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755" windowHeight="11565" activeTab="0"/>
  </bookViews>
  <sheets>
    <sheet name="Titles" sheetId="1" r:id="rId1"/>
    <sheet name="Narrative" sheetId="2" r:id="rId2"/>
    <sheet name="03.01" sheetId="3" r:id="rId3"/>
    <sheet name="03.02" sheetId="4" r:id="rId4"/>
    <sheet name="03.03" sheetId="5" r:id="rId5"/>
    <sheet name="03.04" sheetId="6" r:id="rId6"/>
    <sheet name="03.05" sheetId="7" r:id="rId7"/>
    <sheet name="03.06" sheetId="8" r:id="rId8"/>
    <sheet name="03.07" sheetId="9" r:id="rId9"/>
    <sheet name="03.08" sheetId="10" r:id="rId10"/>
    <sheet name="03.09" sheetId="11" r:id="rId11"/>
    <sheet name="03.10" sheetId="12" r:id="rId12"/>
    <sheet name="03.11" sheetId="13" r:id="rId13"/>
    <sheet name="03.12" sheetId="14" r:id="rId14"/>
    <sheet name="03.13" sheetId="15" r:id="rId15"/>
    <sheet name="03.14" sheetId="16" r:id="rId16"/>
    <sheet name="03.15" sheetId="17" r:id="rId17"/>
    <sheet name="03.16" sheetId="18" r:id="rId18"/>
    <sheet name="03.17" sheetId="19" r:id="rId19"/>
    <sheet name="03.18" sheetId="20" r:id="rId20"/>
    <sheet name="03.19" sheetId="21" r:id="rId21"/>
    <sheet name="03.20" sheetId="22" r:id="rId22"/>
    <sheet name="03.21" sheetId="23" r:id="rId23"/>
    <sheet name="03.22" sheetId="24" r:id="rId24"/>
    <sheet name="03.23" sheetId="25" r:id="rId25"/>
    <sheet name="03.24" sheetId="26" r:id="rId26"/>
    <sheet name="03.25" sheetId="27" r:id="rId27"/>
    <sheet name="03.26" sheetId="28" r:id="rId28"/>
    <sheet name="03.27" sheetId="29" r:id="rId29"/>
    <sheet name="03.28" sheetId="30" r:id="rId30"/>
    <sheet name="03.29" sheetId="31" r:id="rId31"/>
    <sheet name="03.30" sheetId="32" r:id="rId32"/>
    <sheet name="03.31" sheetId="33" r:id="rId33"/>
  </sheets>
  <definedNames>
    <definedName name="_xlnm.Print_Area" localSheetId="12">'03.11'!$A$1:$D$33</definedName>
    <definedName name="_xlnm.Print_Area" localSheetId="14">'03.13'!$A$1:$G$30</definedName>
    <definedName name="_xlnm.Print_Area" localSheetId="20">'03.19'!$A$1:$C$35</definedName>
    <definedName name="_xlnm.Print_Area" localSheetId="21">'03.20'!$A$1:$C$24</definedName>
    <definedName name="_xlnm.Print_Area" localSheetId="23">'03.22'!$A$1:$G$45</definedName>
    <definedName name="_xlnm.Print_Area" localSheetId="26">'03.25'!$A$1:$I$42</definedName>
    <definedName name="_xlnm.Print_Titles" localSheetId="0">'Titles'!$1:$3</definedName>
  </definedNames>
  <calcPr fullCalcOnLoad="1"/>
</workbook>
</file>

<file path=xl/sharedStrings.xml><?xml version="1.0" encoding="utf-8"?>
<sst xmlns="http://schemas.openxmlformats.org/spreadsheetml/2006/main" count="1105" uniqueCount="741">
  <si>
    <t>Subject</t>
  </si>
  <si>
    <t>Total</t>
  </si>
  <si>
    <t>Male</t>
  </si>
  <si>
    <t>Female</t>
  </si>
  <si>
    <t>Persons 3 years and over enrolled</t>
  </si>
  <si>
    <t>Enrolled in nursery school, preschool</t>
  </si>
  <si>
    <t>Public school</t>
  </si>
  <si>
    <t>Enrolled in kindergarten</t>
  </si>
  <si>
    <t>Enrolled in grade 1 to grade 4</t>
  </si>
  <si>
    <t>Enrolled in grade 5 to grade 8</t>
  </si>
  <si>
    <t>Enrolled in grade 9 to grade 12</t>
  </si>
  <si>
    <t>Enrolled in college undergraduate years</t>
  </si>
  <si>
    <t>Enrolled in graduate or professional school</t>
  </si>
  <si>
    <t>AGE</t>
  </si>
  <si>
    <t>3 and 4 years</t>
  </si>
  <si>
    <t>5 to 9 years</t>
  </si>
  <si>
    <t>10 to 14 years</t>
  </si>
  <si>
    <t>15 to 17 years</t>
  </si>
  <si>
    <t>18 and 19 years</t>
  </si>
  <si>
    <t>20 to 24 years</t>
  </si>
  <si>
    <t>25 to 34 years</t>
  </si>
  <si>
    <t>35 years and over</t>
  </si>
  <si>
    <t>Department of Business, Economic Development &amp; Tourism.</t>
  </si>
  <si>
    <t>[Based on a sample and subject to sampling variability]</t>
  </si>
  <si>
    <t>GRADE</t>
  </si>
  <si>
    <t>Private school</t>
  </si>
  <si>
    <t xml:space="preserve">Table 3.01-- SCHOOL ENROLLMENT IN PUBLIC AND PRIVATE SCHOOLS, </t>
  </si>
  <si>
    <t xml:space="preserve">     Continued on next page.</t>
  </si>
  <si>
    <t xml:space="preserve">     Source:  U.S. Census Bureau, 2021 American Community Survey 1-Year Estimates, Tables B14002 and</t>
  </si>
  <si>
    <t>B14003 &lt;https://data.census.gov&gt; accessed January 31, 2023; and calculations by the Hawaii State</t>
  </si>
  <si>
    <t>BY GRADE AND AGE, AND BY SEX:  2021</t>
  </si>
  <si>
    <t>BY GRADE AND AGE, AND BY SEX:  2021 -- Con.</t>
  </si>
  <si>
    <t>of Business, Economic Development &amp; Tourism.</t>
  </si>
  <si>
    <t>&lt;https://data.census.gov&gt; accessed January 31, 2023; and calculations by the Hawaii State Department</t>
  </si>
  <si>
    <t xml:space="preserve">     Source:  U.S. Census Bureau, 2021 American Community Survey 1-Year Estimates, Table B15001</t>
  </si>
  <si>
    <t>Graduate or professional degree</t>
  </si>
  <si>
    <t>Bachelor's degree</t>
  </si>
  <si>
    <t>Associate's degree</t>
  </si>
  <si>
    <t>Some college, no degree</t>
  </si>
  <si>
    <t>High school graduate (includes equivalency)</t>
  </si>
  <si>
    <t>9th to 12th grade, no diploma</t>
  </si>
  <si>
    <t>Less than 9th grade</t>
  </si>
  <si>
    <t>Persons 65 years and over</t>
  </si>
  <si>
    <t>Persons 45 to 64 years</t>
  </si>
  <si>
    <t>Age and educational attainment</t>
  </si>
  <si>
    <t>Table 3.02-- EDUCATIONAL ATTAINMENT, BY AGE AND SEX:  2021 -- Con.</t>
  </si>
  <si>
    <t>Persons 35 to 44 years</t>
  </si>
  <si>
    <t>Persons 25 to 34 years</t>
  </si>
  <si>
    <t>Persons 18 to 24 years</t>
  </si>
  <si>
    <t>Total population 18 years and over</t>
  </si>
  <si>
    <t>Table 3.02-- EDUCATIONAL ATTAINMENT, BY AGE AND SEX:  2021</t>
  </si>
  <si>
    <t>accessed January 26, 2023.</t>
  </si>
  <si>
    <t>Census Bureau, American Community Survey 1-Year Estimates, Table DP02 &lt;https://data.census.gov&gt;</t>
  </si>
  <si>
    <t xml:space="preserve">     Source:  For 1940 through 2000, U.S. Census Bureau, Decennial Census Final Reports; from 2005, U.S.</t>
  </si>
  <si>
    <t>released for 2020. These experimental estimates should not be compared to other estimates in the series.</t>
  </si>
  <si>
    <t xml:space="preserve">     3/  Due to disruptions caused by the COVID-19 pandemic, a limited set of experimental data were </t>
  </si>
  <si>
    <t xml:space="preserve">     2/  Before 1990, percent 4 years of college or more.</t>
  </si>
  <si>
    <t xml:space="preserve">     1/  Before 1990, percent 4 years of high school or more.</t>
  </si>
  <si>
    <t>(3/)</t>
  </si>
  <si>
    <t>Percent bachelor's degree or higher 2/</t>
  </si>
  <si>
    <t>Percent high school graduate or higher 1/</t>
  </si>
  <si>
    <t>Year</t>
  </si>
  <si>
    <t xml:space="preserve">  AND OVER:  1940 TO 2021</t>
  </si>
  <si>
    <t xml:space="preserve">Table 3.03-- EDUCATIONAL ATTAINMENT OF PERSONS 25 YEARS OLD </t>
  </si>
  <si>
    <t>&lt;https://data.census.gov&gt; accessed January 31, 2023.</t>
  </si>
  <si>
    <t xml:space="preserve">     Source:  U.S. Census Bureau, 2021 American Community Survey 1-Year Estimates, Table DP02</t>
  </si>
  <si>
    <t xml:space="preserve">     2/  Includes equivalency.</t>
  </si>
  <si>
    <t xml:space="preserve">     1/  Includes Kalawao County, not shown separately.</t>
  </si>
  <si>
    <t>With graduate or professional degree</t>
  </si>
  <si>
    <t>With bachelor's degree or higher</t>
  </si>
  <si>
    <t>High school graduate or higher 2/</t>
  </si>
  <si>
    <t>Percent</t>
  </si>
  <si>
    <t>Population 25 years and over</t>
  </si>
  <si>
    <t>Maui</t>
  </si>
  <si>
    <t>Kauai</t>
  </si>
  <si>
    <t>Honolulu</t>
  </si>
  <si>
    <t>Hawaii</t>
  </si>
  <si>
    <t>State 1/</t>
  </si>
  <si>
    <t xml:space="preserve">  OVER, BY COUNTY:  2021</t>
  </si>
  <si>
    <t>Table 3.04-- EDUCATIONAL ATTAINMENT OF PERSONS 25 YEARS OLD AND</t>
  </si>
  <si>
    <t>&lt;https://www.census.gov/acs/www/data/data-tables-and-tools/ranking-tables/&gt; accessed January 31, 2023.</t>
  </si>
  <si>
    <t>&lt;https://data.census.gov&gt; accessed January 31, 2023, and Ranking Tables R1501 - R1503</t>
  </si>
  <si>
    <t xml:space="preserve">     Source:  U.S. Census Bureau, 2021 American Community Survey, 1-Year Estimates, Table K201501</t>
  </si>
  <si>
    <t>2/  Among the 50 states and District of Columbia.</t>
  </si>
  <si>
    <t>1/  Includes equivalency.</t>
  </si>
  <si>
    <t>Hawaii rank 2/</t>
  </si>
  <si>
    <t>United States</t>
  </si>
  <si>
    <t>Percent graduate or professional degree</t>
  </si>
  <si>
    <t>Percent Bachelor's
degree or higher</t>
  </si>
  <si>
    <t>Population
25 years and over</t>
  </si>
  <si>
    <t>Geographic area</t>
  </si>
  <si>
    <t xml:space="preserve">[Based on a sample and subject to sampling variability] </t>
  </si>
  <si>
    <t xml:space="preserve">  AND OVER, FOR HAWAII AND THE UNITED STATES:  2021</t>
  </si>
  <si>
    <t>Table 3.05-- EDUCATIONAL ATTAINMENT OF PERSONS 25 YEARS OLD</t>
  </si>
  <si>
    <t>accessed January 30, 2020.</t>
  </si>
  <si>
    <t xml:space="preserve">     Source:  U.S. Census Bureau, 2017 Economic Census, Table EC1761BASIC &lt;https://data.census.gov&gt;</t>
  </si>
  <si>
    <t xml:space="preserve">     1/  For pay period including March 12.</t>
  </si>
  <si>
    <t>Educational support services</t>
  </si>
  <si>
    <t>Other schools and instruction</t>
  </si>
  <si>
    <t>Technical and trade schools</t>
  </si>
  <si>
    <t>Business schools, and computer
   and management training</t>
  </si>
  <si>
    <t>Educational services</t>
  </si>
  <si>
    <t>Paid employees 1/</t>
  </si>
  <si>
    <t>Annual payroll ($1,000)</t>
  </si>
  <si>
    <t>Receipts/  revenue ($1,000)</t>
  </si>
  <si>
    <t>Establish-ments</t>
  </si>
  <si>
    <t>Type of service</t>
  </si>
  <si>
    <t>NAICS code</t>
  </si>
  <si>
    <t/>
  </si>
  <si>
    <t xml:space="preserve">  https://www.census.gov/programs-surveys/cbp/technical-documentation/methodology]</t>
  </si>
  <si>
    <t xml:space="preserve">  tables 3.06 and 3.07 are not directly comparable.  For more information, see the following: </t>
  </si>
  <si>
    <r>
      <t xml:space="preserve">  direct comparison of Economic Census and County Business Patterns data.  Therefore, </t>
    </r>
    <r>
      <rPr>
        <i/>
        <sz val="10"/>
        <rFont val="Arial"/>
        <family val="2"/>
      </rPr>
      <t>Data Book</t>
    </r>
  </si>
  <si>
    <t xml:space="preserve">  Classification System (NAICS).  Differences in definitions, coverage, and methodology affect the</t>
  </si>
  <si>
    <t>[Includes establishments with payroll.  Statistics based on the 2017 North American Industry</t>
  </si>
  <si>
    <t xml:space="preserve">  SERVICE:  2017</t>
  </si>
  <si>
    <t xml:space="preserve">Table 3.06-- PRIVATE EDUCATIONAL SERVICES (NAICS 611), BY TYPE OF </t>
  </si>
  <si>
    <t>April 27, 2023.</t>
  </si>
  <si>
    <t xml:space="preserve">     1/   For pay period including March 12.</t>
  </si>
  <si>
    <t>Business schools and computer and management
  training</t>
  </si>
  <si>
    <t>Colleges, universities, and professional schools</t>
  </si>
  <si>
    <t>Junior colleges</t>
  </si>
  <si>
    <t>Elementary and secondary schools</t>
  </si>
  <si>
    <t>Establish-
ments</t>
  </si>
  <si>
    <t xml:space="preserve">  Classification System (NAICS)]</t>
  </si>
  <si>
    <t xml:space="preserve">  SERVICE:  2021</t>
  </si>
  <si>
    <t>Table 3.07-- PRIVATE EDUCATIONAL SERVICES (NAICS 611), BY TYPE OF</t>
  </si>
  <si>
    <t>April 20, 2023.</t>
  </si>
  <si>
    <r>
      <t xml:space="preserve">Tuition Report </t>
    </r>
    <r>
      <rPr>
        <sz val="10"/>
        <rFont val="Times New Roman"/>
        <family val="1"/>
      </rPr>
      <t xml:space="preserve">(annual) &lt;https://www.hais.us/RelId/622589/ISvars/default/Reports.htm&gt; accessed </t>
    </r>
  </si>
  <si>
    <r>
      <t xml:space="preserve">     Source:  Hawaii Association of Independent Schools, </t>
    </r>
    <r>
      <rPr>
        <i/>
        <sz val="10"/>
        <rFont val="Times New Roman"/>
        <family val="1"/>
      </rPr>
      <t>Private School Enrollment Report</t>
    </r>
    <r>
      <rPr>
        <sz val="10"/>
        <rFont val="Times New Roman"/>
        <family val="1"/>
      </rPr>
      <t xml:space="preserve"> and </t>
    </r>
    <r>
      <rPr>
        <i/>
        <sz val="10"/>
        <rFont val="Times New Roman"/>
        <family val="1"/>
      </rPr>
      <t xml:space="preserve">Private School </t>
    </r>
  </si>
  <si>
    <t xml:space="preserve">     7/  Preschool-8 Coed.</t>
  </si>
  <si>
    <t>Queen Emma Preschool, Coed.</t>
  </si>
  <si>
    <t xml:space="preserve">     6/  Includes St. Andrew's Priory School for Girls, K-12; St. Andrew's Preparatory School for Boys, K-5; and </t>
  </si>
  <si>
    <t xml:space="preserve">     5/  Tuition figures for 2020-2021. Tuition for 2021-2022 not available.</t>
  </si>
  <si>
    <t xml:space="preserve">     4/  Preschool-12 Girls.</t>
  </si>
  <si>
    <t xml:space="preserve">     3/  6-12 Coed.</t>
  </si>
  <si>
    <t xml:space="preserve">     2/  K-12 Boys.</t>
  </si>
  <si>
    <t xml:space="preserve">     1/  Preschool-12 Coed.</t>
  </si>
  <si>
    <t>Hongwanji Mission School 7/</t>
  </si>
  <si>
    <t>St. Andrew's Schools 6/</t>
  </si>
  <si>
    <t>Island School 1/</t>
  </si>
  <si>
    <t>Seabury Hall 3/</t>
  </si>
  <si>
    <t>Leeward</t>
  </si>
  <si>
    <t>Island Pacific Academy</t>
  </si>
  <si>
    <t>Saint Anthony School</t>
  </si>
  <si>
    <t>Hawaii Preparatory Academy</t>
  </si>
  <si>
    <t>Damien Memorial School 3/</t>
  </si>
  <si>
    <t>Sacred Hearts Academy 4/</t>
  </si>
  <si>
    <t>Central</t>
  </si>
  <si>
    <t>Hanalani Schools 1/</t>
  </si>
  <si>
    <t>Windward</t>
  </si>
  <si>
    <t>Le Jardin Academy 1/</t>
  </si>
  <si>
    <t>Saint Louis School 2/</t>
  </si>
  <si>
    <t>Maryknoll School</t>
  </si>
  <si>
    <t>Hawaii Baptist Academy</t>
  </si>
  <si>
    <t>Kamehameha Schools - Maui</t>
  </si>
  <si>
    <t>Kamehameha Schools - Hawaii</t>
  </si>
  <si>
    <t>Mid-Pacific Institute 1/</t>
  </si>
  <si>
    <t>Iolani School</t>
  </si>
  <si>
    <t>Kamehameha Schools - Kapalama</t>
  </si>
  <si>
    <t>Punahou School</t>
  </si>
  <si>
    <t>Median (dollars)</t>
  </si>
  <si>
    <t>Average (dollars)</t>
  </si>
  <si>
    <t>Enrollment</t>
  </si>
  <si>
    <t>District</t>
  </si>
  <si>
    <t>School</t>
  </si>
  <si>
    <t>Tuition</t>
  </si>
  <si>
    <t xml:space="preserve">  for highest enrollment]</t>
  </si>
  <si>
    <t xml:space="preserve">[Schools are K-12 Coed, unless otherwise noted.  Enrollment and tuition are for school year.  Sorted </t>
  </si>
  <si>
    <t xml:space="preserve">  ENROLLMENT AND TUITION:  2021-2022</t>
  </si>
  <si>
    <t>Table 3.08-- TOP 20 LARGEST PRIVATE SCHOOLS BY CAMPUS,</t>
  </si>
  <si>
    <t>&lt;https://nces.ed.gov/programs/digest/current_tables.asp&gt; accessed June 5, 2023.</t>
  </si>
  <si>
    <r>
      <t xml:space="preserve">Sciences, </t>
    </r>
    <r>
      <rPr>
        <i/>
        <sz val="10"/>
        <rFont val="Times New Roman"/>
        <family val="1"/>
      </rPr>
      <t>Digest of Education Statistics</t>
    </r>
    <r>
      <rPr>
        <sz val="10"/>
        <rFont val="Times New Roman"/>
        <family val="1"/>
      </rPr>
      <t xml:space="preserve"> (annual), Tables 236.30 and 236.75</t>
    </r>
  </si>
  <si>
    <t xml:space="preserve">     Source:  U.S. Department of Education, National Center for Education Statistics, Institute of Education</t>
  </si>
  <si>
    <t>contractors.</t>
  </si>
  <si>
    <t xml:space="preserve">     5/  Includes expenditures for property and for buildings and alterations completed by school district staff or</t>
  </si>
  <si>
    <t>and state education agencies, and community services.</t>
  </si>
  <si>
    <t xml:space="preserve">     4/  Includes expenditures for adult education, community colleges, private school programs funded by local </t>
  </si>
  <si>
    <t>computer time).  Also includes small amounts for direct program support made by state education.</t>
  </si>
  <si>
    <t xml:space="preserve">     3/  Includes expenditures for operations funded by sales of products or services (e.g., school bookstore or</t>
  </si>
  <si>
    <t xml:space="preserve">     2/  Includes expenditures for curriculum development, staff training, libraries, and media and computer centers.</t>
  </si>
  <si>
    <t xml:space="preserve">     1/  Includes expenditures for guidance, health, attendance, and speech pathology services.</t>
  </si>
  <si>
    <t xml:space="preserve">     NA  Not available.</t>
  </si>
  <si>
    <t>-</t>
  </si>
  <si>
    <t>(NA)</t>
  </si>
  <si>
    <t>Interest on school debt</t>
  </si>
  <si>
    <t>Capital outlay 5/</t>
  </si>
  <si>
    <t>Current expenditures for other programs 4/</t>
  </si>
  <si>
    <t xml:space="preserve">   Enterprise operations 3/</t>
  </si>
  <si>
    <t xml:space="preserve">   Food services</t>
  </si>
  <si>
    <t xml:space="preserve">      Other support services</t>
  </si>
  <si>
    <t xml:space="preserve">      Student transportation</t>
  </si>
  <si>
    <t xml:space="preserve">      Operation and maintenance</t>
  </si>
  <si>
    <t xml:space="preserve">      School administration</t>
  </si>
  <si>
    <t xml:space="preserve">      General administration</t>
  </si>
  <si>
    <t xml:space="preserve">      Instructional staff 2/</t>
  </si>
  <si>
    <t xml:space="preserve">      Student support 1/</t>
  </si>
  <si>
    <t xml:space="preserve">   Support services, total</t>
  </si>
  <si>
    <t xml:space="preserve">   Instruction</t>
  </si>
  <si>
    <t>Elementary/secondary expenditures, total</t>
  </si>
  <si>
    <t>Per pupil ($)</t>
  </si>
  <si>
    <t>Total ($1,000)</t>
  </si>
  <si>
    <t>Expenditure type</t>
  </si>
  <si>
    <t>2019-2020</t>
  </si>
  <si>
    <t>2018-2019</t>
  </si>
  <si>
    <t>[For school year.  Excludes expenditures for state education agencies]</t>
  </si>
  <si>
    <t xml:space="preserve">  2018-2019 AND 2019-2020</t>
  </si>
  <si>
    <t xml:space="preserve">Table 3.09-- EXPENDITURES, TOTAL AND PER PUPIL, BY FUNCTION: </t>
  </si>
  <si>
    <t>fk=financial%20report#k=financial%20report%20%20&gt; accessed July 9, 2020.</t>
  </si>
  <si>
    <t>&lt;http://www.hawaiipublicschools.org/VisionForSuccess/SchoolDataAndReports/reportfinder/Pages/home.aspx?</t>
  </si>
  <si>
    <r>
      <t xml:space="preserve">     Source: Hawaii State Department of Education, Office of Fiscal Services, </t>
    </r>
    <r>
      <rPr>
        <i/>
        <sz val="10"/>
        <rFont val="Times New Roman"/>
        <family val="1"/>
      </rPr>
      <t>Financial Report</t>
    </r>
    <r>
      <rPr>
        <sz val="10"/>
        <rFont val="Times New Roman"/>
        <family val="1"/>
      </rPr>
      <t xml:space="preserve"> (annual)</t>
    </r>
  </si>
  <si>
    <t>Lapsed ceiling</t>
  </si>
  <si>
    <t>Funds carried over</t>
  </si>
  <si>
    <t xml:space="preserve">Other </t>
  </si>
  <si>
    <t xml:space="preserve">Personnel services </t>
  </si>
  <si>
    <t xml:space="preserve">Total expenditures </t>
  </si>
  <si>
    <t xml:space="preserve">State budget appropriation </t>
  </si>
  <si>
    <t>Trust</t>
  </si>
  <si>
    <t>Special</t>
  </si>
  <si>
    <t>Federal</t>
  </si>
  <si>
    <t>General</t>
  </si>
  <si>
    <t>Item</t>
  </si>
  <si>
    <t>[In millions of dollars, fiscal year ending June 30]</t>
  </si>
  <si>
    <t xml:space="preserve">  FUND TYPE:  2016 TO 2018</t>
  </si>
  <si>
    <t xml:space="preserve">Table 3.10-- APPROPRIATED FUNDS AND EXPENDITURES BY CATEGORY AND </t>
  </si>
  <si>
    <t>and calculations by the Hawaii State Department of Business, Economic Development &amp; Tourism.</t>
  </si>
  <si>
    <r>
      <t xml:space="preserve">of Education Data Book </t>
    </r>
    <r>
      <rPr>
        <sz val="10"/>
        <rFont val="Times New Roman"/>
        <family val="1"/>
      </rPr>
      <t>(February 2023) &lt;http://arch.k12.hi.us/reports/hidoe-data-book&gt; accessed May 2, 2023</t>
    </r>
    <r>
      <rPr>
        <i/>
        <sz val="10"/>
        <rFont val="Times New Roman"/>
        <family val="1"/>
      </rPr>
      <t>;</t>
    </r>
  </si>
  <si>
    <r>
      <t xml:space="preserve">     Source:  Hawaii State Department of Education, Office of the Superintendent, 2022 </t>
    </r>
    <r>
      <rPr>
        <i/>
        <sz val="10"/>
        <rFont val="Times New Roman"/>
        <family val="1"/>
      </rPr>
      <t>Hawaii Department</t>
    </r>
  </si>
  <si>
    <t xml:space="preserve">     1/  Based on official Fall enrollment.</t>
  </si>
  <si>
    <t xml:space="preserve">    Charter schools </t>
  </si>
  <si>
    <t xml:space="preserve">    Department schools </t>
  </si>
  <si>
    <t xml:space="preserve">Schools </t>
  </si>
  <si>
    <t xml:space="preserve">    Department schools</t>
  </si>
  <si>
    <t>Enrollment total 1/</t>
  </si>
  <si>
    <t>Trust funds</t>
  </si>
  <si>
    <t>Special funds</t>
  </si>
  <si>
    <t>Federal funds</t>
  </si>
  <si>
    <t>General funds</t>
  </si>
  <si>
    <t>Expenditures total</t>
  </si>
  <si>
    <t>Appropriated funds total</t>
  </si>
  <si>
    <t xml:space="preserve">  of schools are counts. Fiscal year ending June 30]</t>
  </si>
  <si>
    <t xml:space="preserve">[For public schools. Appropriated funds and expenditures in millions of dollars. Enrollment and number </t>
  </si>
  <si>
    <t xml:space="preserve">  NUMBER OF SCHOOLS:  2021 AND 2022</t>
  </si>
  <si>
    <t>Table 3.11-- BUDGETED FUNDS, EXPENDITURES, ENROLLMENT AND</t>
  </si>
  <si>
    <t>Core of Data Specifications.</t>
  </si>
  <si>
    <t xml:space="preserve">1/  Excluded in accordance with US DOE National Center for Education Statistics (NCES) Common </t>
  </si>
  <si>
    <t>Ending budget balance</t>
  </si>
  <si>
    <t>Total expenditures &amp; exclusions</t>
  </si>
  <si>
    <t>Debt service</t>
  </si>
  <si>
    <t>Capitalized equipment expenditures</t>
  </si>
  <si>
    <t>Adult education</t>
  </si>
  <si>
    <t>Exclusions 1/</t>
  </si>
  <si>
    <t>Support services</t>
  </si>
  <si>
    <t>School support services</t>
  </si>
  <si>
    <t>Instructional support</t>
  </si>
  <si>
    <t xml:space="preserve">Instruction and related services </t>
  </si>
  <si>
    <t>Total expenditures</t>
  </si>
  <si>
    <t>General fund budget</t>
  </si>
  <si>
    <t>Programs</t>
  </si>
  <si>
    <t>[In dollars.  Fiscal year ending June 30.  Includes public charter schools]</t>
  </si>
  <si>
    <t>Table 3.12-- GENERAL FUND BUDGET AND EXPENDITURES:  2016 TO 2018</t>
  </si>
  <si>
    <t xml:space="preserve"> </t>
  </si>
  <si>
    <t>Development &amp; Tourism.</t>
  </si>
  <si>
    <t>accessed February 28, 2023; and calculations by the Hawaii State Department of Business, Economic</t>
  </si>
  <si>
    <t>&lt;https://www.hawaiipublicschools.org/DOE%20Forms/Enrollment/HIDOEenrollment2022-23.pdf&gt;</t>
  </si>
  <si>
    <t>Source:  Hawaii State Department of Education, Official Enrollment Count</t>
  </si>
  <si>
    <t>Special Education</t>
  </si>
  <si>
    <t>Kindergarten</t>
  </si>
  <si>
    <t>Pre-Kindergarten</t>
  </si>
  <si>
    <t>Charter             schools</t>
  </si>
  <si>
    <t>State           total</t>
  </si>
  <si>
    <t>Grade</t>
  </si>
  <si>
    <t>[For school year]</t>
  </si>
  <si>
    <t xml:space="preserve">  2022-2023</t>
  </si>
  <si>
    <t>Table 3.13-- PUBLIC SCHOOL ENROLLMENT, BY GRADE AND COUNTY:</t>
  </si>
  <si>
    <t>Source:  Hawaii State Department of Education, records.</t>
  </si>
  <si>
    <t>Students whose
parents live on or 
work on federal 
property</t>
  </si>
  <si>
    <t>Students whose parents live and work on federal property</t>
  </si>
  <si>
    <t>Percent of total enrollment</t>
  </si>
  <si>
    <t>All federally-connected students</t>
  </si>
  <si>
    <t xml:space="preserve">  FALL, 1996 TO 2022</t>
  </si>
  <si>
    <t>Table 3.14-- FEDERALLY-CONNECTED STUDENTS IN PUBLIC SCHOOLS:</t>
  </si>
  <si>
    <t>February 9, 2023, and records.</t>
  </si>
  <si>
    <r>
      <rPr>
        <i/>
        <sz val="10"/>
        <rFont val="Times New Roman"/>
        <family val="1"/>
      </rPr>
      <t>of First-Time Students</t>
    </r>
    <r>
      <rPr>
        <sz val="10"/>
        <rFont val="Times New Roman"/>
        <family val="1"/>
      </rPr>
      <t xml:space="preserve"> (annual) &lt;https://www.hawaii.edu/institutionalresearch/home.action&gt; accessed</t>
    </r>
  </si>
  <si>
    <r>
      <t xml:space="preserve">     Source:  University of Hawaii, Institutional Research and Analysis Office, </t>
    </r>
    <r>
      <rPr>
        <i/>
        <sz val="10"/>
        <rFont val="Times New Roman"/>
        <family val="1"/>
      </rPr>
      <t xml:space="preserve">High School Background </t>
    </r>
  </si>
  <si>
    <r>
      <t xml:space="preserve">     1/  Revised from previous </t>
    </r>
    <r>
      <rPr>
        <i/>
        <sz val="10"/>
        <rFont val="Times New Roman"/>
        <family val="1"/>
      </rPr>
      <t>Data Book.</t>
    </r>
  </si>
  <si>
    <t>Private school     graduates</t>
  </si>
  <si>
    <t>Public school                  graduates</t>
  </si>
  <si>
    <t>Total graduates</t>
  </si>
  <si>
    <t xml:space="preserve">  General Development (GED) examination]</t>
  </si>
  <si>
    <t>[As of June.  Excludes home schoolers and students who earned high school diplomas through the</t>
  </si>
  <si>
    <t xml:space="preserve">  AND PRIVATE HIGH SCHOOLS:  1990 TO 2022</t>
  </si>
  <si>
    <t>Table 3.15-- HAWAII STATE HIGH SCHOOL GRADUATES FROM PUBLIC</t>
  </si>
  <si>
    <t>&lt;https://nces.ed.gov/surveys/pss/&gt; accessed June 15, 2022.</t>
  </si>
  <si>
    <r>
      <t xml:space="preserve">     Source:  National Center for Education Statistics, </t>
    </r>
    <r>
      <rPr>
        <i/>
        <sz val="10"/>
        <rFont val="Times New Roman"/>
        <family val="1"/>
      </rPr>
      <t>Private School Universe Survey (PSS)</t>
    </r>
    <r>
      <rPr>
        <sz val="10"/>
        <rFont val="Times New Roman"/>
        <family val="1"/>
      </rPr>
      <t>, Table 15</t>
    </r>
  </si>
  <si>
    <t>1/  FTE refers to full-time equivalents, which may differ from headcount.</t>
  </si>
  <si>
    <t>2016-2017</t>
  </si>
  <si>
    <t>2017-2018</t>
  </si>
  <si>
    <t>2014-2015</t>
  </si>
  <si>
    <t>2015-2016</t>
  </si>
  <si>
    <t>2012-2013</t>
  </si>
  <si>
    <t>2013-2014</t>
  </si>
  <si>
    <t>2010-2011</t>
  </si>
  <si>
    <t>2011-2012</t>
  </si>
  <si>
    <t>2008-2009</t>
  </si>
  <si>
    <t>2009-2010</t>
  </si>
  <si>
    <t>2006-2007</t>
  </si>
  <si>
    <t>2007-2008</t>
  </si>
  <si>
    <t>2004-2005</t>
  </si>
  <si>
    <t>2005-2006</t>
  </si>
  <si>
    <t>2002-2003</t>
  </si>
  <si>
    <t>2003-2004</t>
  </si>
  <si>
    <t>2000-2001</t>
  </si>
  <si>
    <t>2001-2002</t>
  </si>
  <si>
    <t>1998-1999</t>
  </si>
  <si>
    <t>1999-2000</t>
  </si>
  <si>
    <t>1996-1997</t>
  </si>
  <si>
    <t>1997-1998</t>
  </si>
  <si>
    <t>1994-1995</t>
  </si>
  <si>
    <t>1995-1996</t>
  </si>
  <si>
    <t>1991-1992</t>
  </si>
  <si>
    <t>1993-1994</t>
  </si>
  <si>
    <t>Number</t>
  </si>
  <si>
    <t>School year</t>
  </si>
  <si>
    <t>FTE teachers 1/</t>
  </si>
  <si>
    <t>Number
of schools</t>
  </si>
  <si>
    <t>High school graduates</t>
  </si>
  <si>
    <t xml:space="preserve">  or above]</t>
  </si>
  <si>
    <t>[Based on a survey and subject to sampling variability.  Data limited to schools that offer first grade</t>
  </si>
  <si>
    <t xml:space="preserve">  2018-2019</t>
  </si>
  <si>
    <t xml:space="preserve">  TO 2019-2020 AND PRIVATE HIGH SCHOOL GRADUATES, 1991-1992 TO </t>
  </si>
  <si>
    <t xml:space="preserve">Table 3.16-- PRIVATE SCHOOLS, TEACHERS, AND ENROLLMENT, 1993-1994 </t>
  </si>
  <si>
    <t>&lt;http://arch.k12.hi.us/reports/trend-report&gt; accessed January 26, 2023.</t>
  </si>
  <si>
    <r>
      <t xml:space="preserve">     Source:  Hawaii State Department of Education, </t>
    </r>
    <r>
      <rPr>
        <i/>
        <sz val="10"/>
        <rFont val="Times New Roman"/>
        <family val="1"/>
      </rPr>
      <t>Trend Report: Educational and Fiscal Accountability,</t>
    </r>
  </si>
  <si>
    <t>3/  Teachers who have earned degrees beyond a bachelor's degree.</t>
  </si>
  <si>
    <t>2/  Teachers who are fully licensed by the Hawaii State Teachers Standards Board.</t>
  </si>
  <si>
    <t>1/  FTE refers to full-time equivalents, which may differ from head count.</t>
  </si>
  <si>
    <t>NA  Not available.</t>
  </si>
  <si>
    <t>2021-2022</t>
  </si>
  <si>
    <t>2020-2021</t>
  </si>
  <si>
    <t>Advanced degree 3/     (percent)</t>
  </si>
  <si>
    <t>5+ years at same school (percent)</t>
  </si>
  <si>
    <t>Average years experience</t>
  </si>
  <si>
    <r>
      <t xml:space="preserve">Licensed </t>
    </r>
    <r>
      <rPr>
        <b/>
        <sz val="10"/>
        <rFont val="Arial"/>
        <family val="2"/>
      </rPr>
      <t>2/ (percent)</t>
    </r>
  </si>
  <si>
    <t>Head count</t>
  </si>
  <si>
    <r>
      <t>FTE</t>
    </r>
    <r>
      <rPr>
        <b/>
        <sz val="10"/>
        <rFont val="Arial"/>
        <family val="2"/>
      </rPr>
      <t xml:space="preserve"> 1/</t>
    </r>
  </si>
  <si>
    <t>[For school year.  Includes all public schools, with the exception of public charter schools]</t>
  </si>
  <si>
    <t xml:space="preserve">  TEACHERS:  2001-2002 TO 2021-2022</t>
  </si>
  <si>
    <t xml:space="preserve">Table 3.17-- SELECTED CHARACTERISTICS OF PUBLIC SCHOOL </t>
  </si>
  <si>
    <r>
      <t xml:space="preserve">     6/  Revised from previous </t>
    </r>
    <r>
      <rPr>
        <i/>
        <sz val="10"/>
        <rFont val="Times New Roman"/>
        <family val="1"/>
      </rPr>
      <t>Data Book.</t>
    </r>
  </si>
  <si>
    <t>5/  High school students who had completed high school within four years of their 9th grade entry date.</t>
  </si>
  <si>
    <t>includes students who transferred into the school or state during the four-year period.</t>
  </si>
  <si>
    <t xml:space="preserve">     4/  Starting in 2010-2011 the new Adjusted Cohort Graduation Rate methodology is used.  This methodology</t>
  </si>
  <si>
    <t>figures that are non-comparable to past years' figures.</t>
  </si>
  <si>
    <t>previous school year.  In the school year 2004-05 a new reporting system for dropouts began, resulting in</t>
  </si>
  <si>
    <t>are either officially exited as a "drop-out" or whose exit status is undetermined.  The dropout rate is that of the</t>
  </si>
  <si>
    <t>3/  Percent of high school students who enter 9th grade at a school, do not return to the same school, and</t>
  </si>
  <si>
    <t>2/  Students who are not promoted to the next grade level.</t>
  </si>
  <si>
    <t>from school.</t>
  </si>
  <si>
    <t>1/  Students who are "offense-free;" that is, they have not committed offenses which result in suspension</t>
  </si>
  <si>
    <t>Secondary</t>
  </si>
  <si>
    <t>Elementary</t>
  </si>
  <si>
    <t>Graduate
on-time 4/ 5/</t>
  </si>
  <si>
    <t>Dropout rate 3/ 4/</t>
  </si>
  <si>
    <t xml:space="preserve"> 9th grade retention rate 2/</t>
  </si>
  <si>
    <t>Students without suspensions 1/</t>
  </si>
  <si>
    <t>Average daily
attendance</t>
  </si>
  <si>
    <t>exception of public charter]</t>
  </si>
  <si>
    <t>[For school year.  In percent unless otherwise noted.  Includes all public schools, with the</t>
  </si>
  <si>
    <t xml:space="preserve">  STUDENTS:  2001-2002 TO 2021-2022</t>
  </si>
  <si>
    <t xml:space="preserve">Table 3.18-- SELECTED CHARACTERISTICS OF PUBLIC SCHOOL </t>
  </si>
  <si>
    <t>&amp; Tourism.</t>
  </si>
  <si>
    <t xml:space="preserve">May 2, 2023; and calculations by the Hawaii State Department of Business, Economic Development </t>
  </si>
  <si>
    <r>
      <t xml:space="preserve">of Education Data Book </t>
    </r>
    <r>
      <rPr>
        <sz val="10"/>
        <rFont val="Times New Roman"/>
        <family val="1"/>
      </rPr>
      <t>(February 2023) &lt;http://arch.k12.hi.us/reports/hidoe-data-book&gt; accessed</t>
    </r>
  </si>
  <si>
    <r>
      <t xml:space="preserve">     Source:  Hawaii State Department of Education, Office of the Superintendent, </t>
    </r>
    <r>
      <rPr>
        <i/>
        <sz val="10"/>
        <rFont val="Times New Roman"/>
        <family val="1"/>
      </rPr>
      <t>2022 Hawaii Department</t>
    </r>
  </si>
  <si>
    <t>Islander ethnicities.</t>
  </si>
  <si>
    <t xml:space="preserve">     4/  Includes "Pacific Islander two or more," which is defined as having two or more Pacific</t>
  </si>
  <si>
    <t xml:space="preserve">     3/  Includes "Asian two or more," which is defined as having two or more Asian ethnicities.</t>
  </si>
  <si>
    <t xml:space="preserve">     2/  Includes "White two or more," which is defined as having two or more white ethnicities.</t>
  </si>
  <si>
    <t xml:space="preserve">     1/  Ethnicities are self-reported on enrollment forms.</t>
  </si>
  <si>
    <t>Multiple, two or more ethnicities</t>
  </si>
  <si>
    <t>Other Pacific Islander 4/</t>
  </si>
  <si>
    <t>Other Micronesian</t>
  </si>
  <si>
    <t>Other Asian 3/</t>
  </si>
  <si>
    <t>White 2/</t>
  </si>
  <si>
    <t>Tongan</t>
  </si>
  <si>
    <t>Samoan</t>
  </si>
  <si>
    <t>Portuguese</t>
  </si>
  <si>
    <t>Native Hawaiian/Part-Hawaiian</t>
  </si>
  <si>
    <t>Native American</t>
  </si>
  <si>
    <t>Korean</t>
  </si>
  <si>
    <t>Japanese</t>
  </si>
  <si>
    <t>Indo-Chinese</t>
  </si>
  <si>
    <t>Hispanic</t>
  </si>
  <si>
    <t>Guamanian or Chamorro</t>
  </si>
  <si>
    <t>Filipino</t>
  </si>
  <si>
    <t>Chinese</t>
  </si>
  <si>
    <t>Black or African American</t>
  </si>
  <si>
    <t>Students</t>
  </si>
  <si>
    <t>Ethnicity 1/</t>
  </si>
  <si>
    <t>Table 3.19-- ETHNICITY OF PUBLIC SCHOOL STUDENTS:  2021-2022</t>
  </si>
  <si>
    <t xml:space="preserve">May 2, 2023, and calculations by the Hawaii State Department of Business, Economic Development </t>
  </si>
  <si>
    <r>
      <t xml:space="preserve">of Education Data Book </t>
    </r>
    <r>
      <rPr>
        <sz val="10"/>
        <rFont val="Times New Roman"/>
        <family val="1"/>
      </rPr>
      <t xml:space="preserve">(February 2023) &lt;http://arch.k12.hi.us/reports/hidoe-data-book&gt; accessed </t>
    </r>
  </si>
  <si>
    <t>1/  Includes teachers reporting multiple ethnicities, excluding people reporting as part-Hawaiian.</t>
  </si>
  <si>
    <t>Other 1/</t>
  </si>
  <si>
    <t>White</t>
  </si>
  <si>
    <t>Hawaiian/Part-Hawaiian</t>
  </si>
  <si>
    <t>Teachers</t>
  </si>
  <si>
    <t>Ethnicity</t>
  </si>
  <si>
    <t>Table 3.20-- ETHNICITY OF PUBLIC SCHOOL TEACHERS:  2021-2022</t>
  </si>
  <si>
    <t>accessed May 2, 2023.</t>
  </si>
  <si>
    <t xml:space="preserve">&lt;http://www.hawaiipublicschools.org/TeachingAndLearning/Testing/StateAssessment/Pages/home.aspx&gt; </t>
  </si>
  <si>
    <t>Source:  Hawaii State Department of Education, Smarter Balanced Assessment Results</t>
  </si>
  <si>
    <t>Grade 11</t>
  </si>
  <si>
    <t>Grade 8</t>
  </si>
  <si>
    <t>Grade 7</t>
  </si>
  <si>
    <t>Grade 6</t>
  </si>
  <si>
    <t>Grade 5</t>
  </si>
  <si>
    <t>Grade 4</t>
  </si>
  <si>
    <t>Grade 3</t>
  </si>
  <si>
    <t>Met/
exceeded achievement standard (%)</t>
  </si>
  <si>
    <t>Number proficient</t>
  </si>
  <si>
    <t>Number tested</t>
  </si>
  <si>
    <t>Mathematics</t>
  </si>
  <si>
    <t>English Language Arts</t>
  </si>
  <si>
    <t xml:space="preserve">  ENGLISH LANGUAGE ARTS AND MATHEMATICS:  2021-2022</t>
  </si>
  <si>
    <t>Table 3.21-- HAWAII SMARTER BALANCED ASSESSMENT RESULTS FOR</t>
  </si>
  <si>
    <t>January 5, 2023.</t>
  </si>
  <si>
    <t xml:space="preserve">Assessments Annual Report" (annual) &lt;https://research.collegeboard.org/programs/sat/data&gt; accessed </t>
  </si>
  <si>
    <t xml:space="preserve">Source:  College Board, "College-Bound Seniors Report" (annual through 2016) and "SAT Suite of </t>
  </si>
  <si>
    <t>student took the SAT more than once, the most recent score is used.</t>
  </si>
  <si>
    <t xml:space="preserve">are reported for that year's high school graduates who took the new SAT during high school.  If a </t>
  </si>
  <si>
    <t>range of 200-800.  There is an optional essay which is scored and reported separately.  Each year, scores</t>
  </si>
  <si>
    <t>3/  The 'New' SAT was first administered in March 2016.  It includes two sections, each with a score</t>
  </si>
  <si>
    <t>2/  Includes test-takers through January 2016 only.</t>
  </si>
  <si>
    <t>January 2016.  If a student took the SAT more than once, the most recent score was used.</t>
  </si>
  <si>
    <t xml:space="preserve">scores are reported for the seniors who took the SAT at any time during their high school years through </t>
  </si>
  <si>
    <t xml:space="preserve">which was scored as a part of the Writing section.  Each section had a score range of 200-800.  Each year, </t>
  </si>
  <si>
    <t xml:space="preserve">1/  The 'Old' SAT was administered from 2005 to January 2016.  It included three sections and an essay </t>
  </si>
  <si>
    <t>New SAT 3/</t>
  </si>
  <si>
    <t>Evidence-based Reading
and Writing (ERW)</t>
  </si>
  <si>
    <t>Math</t>
  </si>
  <si>
    <t>U.S. average</t>
  </si>
  <si>
    <t>Hawaii average</t>
  </si>
  <si>
    <t>Year and
test type</t>
  </si>
  <si>
    <t>2016 2/</t>
  </si>
  <si>
    <t>Old SAT 1/</t>
  </si>
  <si>
    <t>Writing</t>
  </si>
  <si>
    <t>Reading</t>
  </si>
  <si>
    <t xml:space="preserve">  Scores between the 'Old' SAT and 'New' SAT are not comparable]</t>
  </si>
  <si>
    <t xml:space="preserve">[The College Board made content, format, and scoring changes to the SAT in March 2016.  </t>
  </si>
  <si>
    <t xml:space="preserve">  STATES:  2009 TO 2022</t>
  </si>
  <si>
    <t xml:space="preserve">Table 3.22-- SAT SCORE AVERAGES FOR HAWAII AND THE UNITED </t>
  </si>
  <si>
    <t>&lt;https://www.hawaiidxp.org/data-products/ccri-summary-reports/&gt; April 4, 2023.</t>
  </si>
  <si>
    <r>
      <t xml:space="preserve">     Source:  Hawaii P-20, </t>
    </r>
    <r>
      <rPr>
        <i/>
        <sz val="10"/>
        <rFont val="Times New Roman"/>
        <family val="1"/>
      </rPr>
      <t>College &amp; Career Readiness Indicators Report (CCRI) for Class of 2022</t>
    </r>
  </si>
  <si>
    <t>language, including American Sign Language.</t>
  </si>
  <si>
    <t xml:space="preserve">languages (English and ʻŌlelo Hawaiʻi) or either of the state’s two official languages and at least one additional </t>
  </si>
  <si>
    <t xml:space="preserve">     4/  Awarded to graduating students who demonstrated a high proficiency in both of the state’s two official</t>
  </si>
  <si>
    <t xml:space="preserve">     3/  Science, Technology, Engineering and Mathematics Honors.</t>
  </si>
  <si>
    <t xml:space="preserve">     2/  Career and Technical Education.</t>
  </si>
  <si>
    <t xml:space="preserve">     1/  Students may earn multiple Honor Certificates, but are only counted once in total.</t>
  </si>
  <si>
    <t>4-year (percent of completers)</t>
  </si>
  <si>
    <t>2-year (percent of completers)</t>
  </si>
  <si>
    <t>College enrollment</t>
  </si>
  <si>
    <t>Finishing a CTE program</t>
  </si>
  <si>
    <t>Career Technical Education (CTE)</t>
  </si>
  <si>
    <t>Scoring a 3 or more on an exam</t>
  </si>
  <si>
    <t>Taking AP exams</t>
  </si>
  <si>
    <t>Advanced Placement (AP)</t>
  </si>
  <si>
    <t>Earning 6 or more credits</t>
  </si>
  <si>
    <t>Participating</t>
  </si>
  <si>
    <t>Dual Credit</t>
  </si>
  <si>
    <t xml:space="preserve">Percent college ready: Science ≥ 23 </t>
  </si>
  <si>
    <t xml:space="preserve">Percent college ready: Math ≥ 22 </t>
  </si>
  <si>
    <t xml:space="preserve">Percent college ready: English ≥ 18 </t>
  </si>
  <si>
    <t>Completers taking ACT</t>
  </si>
  <si>
    <t>On-time graduation rate (percent)</t>
  </si>
  <si>
    <t>Seal of Biliteracy (percent) 4/</t>
  </si>
  <si>
    <t>STEM Honors (percent) 3/</t>
  </si>
  <si>
    <t>CTE Honors (percent) 2/</t>
  </si>
  <si>
    <t>Academic Honors (percent)</t>
  </si>
  <si>
    <t>Diploma with any Honors (percent) 1/</t>
  </si>
  <si>
    <t>High school completers</t>
  </si>
  <si>
    <t>State</t>
  </si>
  <si>
    <t>[For high school graduating class of 2022]</t>
  </si>
  <si>
    <t xml:space="preserve">  BY COUNTY:  2022</t>
  </si>
  <si>
    <t xml:space="preserve">Table 3.23-- COLLEGE AND CAREER READINESS INDICATORS, </t>
  </si>
  <si>
    <t>&lt;https://data.hawaii.edu/#/reports/ENRT00&gt; accessed January 26, 2023.</t>
  </si>
  <si>
    <t>Source:  University of Hawaii, Institutional Research and Analysis Office, Student - Enrollment Tables</t>
  </si>
  <si>
    <t>1/  Includes "Home-based at Other UH Campus" and "No Data."</t>
  </si>
  <si>
    <t>Kapiolani</t>
  </si>
  <si>
    <t>UH Community Colleges</t>
  </si>
  <si>
    <t>Univ. of Hawaii-West Oahu</t>
  </si>
  <si>
    <t>Univ. of Hawaii at Hilo</t>
  </si>
  <si>
    <t>Others 1/</t>
  </si>
  <si>
    <t>Unclassi-fied</t>
  </si>
  <si>
    <t>Gradu-    ates</t>
  </si>
  <si>
    <t>Under-graduates</t>
  </si>
  <si>
    <t>Total,                                         all campuses</t>
  </si>
  <si>
    <t>Classified</t>
  </si>
  <si>
    <t>University of Hawaii at Manoa</t>
  </si>
  <si>
    <t xml:space="preserve">  registrants and auditors]</t>
  </si>
  <si>
    <t>[Fall headcount of credit students.  Includes special students, classified as early admits, concurrent</t>
  </si>
  <si>
    <t xml:space="preserve">  BY CAMPUS:  FALL 2010 TO 2022</t>
  </si>
  <si>
    <t xml:space="preserve">Table 3.24-- HEADCOUNT ENROLLMENT AT THE UNIVERSITY OF HAWAII, </t>
  </si>
  <si>
    <t>&lt;https://manoa.hawaii.edu/miro/degrees/&gt; accessed February 9, 2023.</t>
  </si>
  <si>
    <t>Source:  University of Hawaii, Institutional Research and Analysis Office, Degree Table 0</t>
  </si>
  <si>
    <t xml:space="preserve">     7/  Includes Advanced Professional Certificates (APC).</t>
  </si>
  <si>
    <t xml:space="preserve">2015.  Referred to as First Professional degree prior to 2012. </t>
  </si>
  <si>
    <t xml:space="preserve">6/  Includes Doctor of Pharmacy (PharmD) effective 2011, and Doctor of Nursing Practice (DNP) effective </t>
  </si>
  <si>
    <t xml:space="preserve">5/  Includes MS in Pharmacy effective 2013. </t>
  </si>
  <si>
    <t>4/  Includes Certificate in Teacher Education (PDN).</t>
  </si>
  <si>
    <r>
      <t xml:space="preserve">     3/  Revised from previous </t>
    </r>
    <r>
      <rPr>
        <i/>
        <sz val="10"/>
        <rFont val="Times New Roman"/>
        <family val="1"/>
      </rPr>
      <t>Data Book.</t>
    </r>
  </si>
  <si>
    <t>2/  Includes Post-Baccalaureate Certificates.</t>
  </si>
  <si>
    <t>Education (EdD).  Referred to as First Professional degree prior to 2012.</t>
  </si>
  <si>
    <t xml:space="preserve">Effective 2014, includes Doctor of Nursing Practice (DNP).  Effective 2015, also includes Doctor of </t>
  </si>
  <si>
    <t xml:space="preserve">1/  Includes Doctor of Jurisprudence (JD), Doctor of Medicine (MD), and Doctor of Architecture (DArch). </t>
  </si>
  <si>
    <t>Bache-
lor's</t>
  </si>
  <si>
    <t xml:space="preserve">Certifi-
cates 7/ </t>
  </si>
  <si>
    <t>Professional practice 6/</t>
  </si>
  <si>
    <t>Doctor-
ate</t>
  </si>
  <si>
    <t>Master's
5/</t>
  </si>
  <si>
    <t>Certifi-
cates 4/</t>
  </si>
  <si>
    <t>University of Hawaii at Hilo</t>
  </si>
  <si>
    <t xml:space="preserve"> Bachelor's</t>
  </si>
  <si>
    <t>Other 2/</t>
  </si>
  <si>
    <t>Professional practice 1/</t>
  </si>
  <si>
    <t>Master's</t>
  </si>
  <si>
    <t xml:space="preserve">University of
Hawaii West Oahu </t>
  </si>
  <si>
    <t>[Fiscal year ending June 30]</t>
  </si>
  <si>
    <t xml:space="preserve">  UNIVERSITY OF HAWAII:  2015 TO 2022</t>
  </si>
  <si>
    <t xml:space="preserve">Table 3.25-- DEGREES, DIPLOMAS, AND CERTIFICATES AWARDED BY THE </t>
  </si>
  <si>
    <t>Business, Economic Development &amp; Tourism.</t>
  </si>
  <si>
    <t>Office &lt;http://hawaii.edu/iro/&gt; accessed April 10, 2023; and calculations by Hawaii State Department of</t>
  </si>
  <si>
    <t xml:space="preserve">     Source:  University of Hawaii, General Accounting Office, records; Institutional Research and Analysis</t>
  </si>
  <si>
    <t>5/  Includes persons on leave without pay.</t>
  </si>
  <si>
    <t xml:space="preserve">     4/  Starting in 2015, includes fringe benefits paid by the state.</t>
  </si>
  <si>
    <t>credits.  The amount shown here is based on 12 enrolled credits, and shown for comparative purposes only.</t>
  </si>
  <si>
    <t xml:space="preserve">3/  Average tuition for UH Community Colleges.  Tuition is charged on a per-credit basis for all enrolled </t>
  </si>
  <si>
    <t>by academic years (e.g. 2020 = AY 2020-2021).  Starting in 2015, includes fees.</t>
  </si>
  <si>
    <t xml:space="preserve">2/  For a full-time undergraduate.  Per-semester tuition data are reported for a regular session </t>
  </si>
  <si>
    <t>(JD, MD, DArch, DNP, EdD, DrPH), and post-baccalaureate in education and professional diploma in education.</t>
  </si>
  <si>
    <t>1/  Includes undergraduate and graduate certificate programs, first professional degree programs</t>
  </si>
  <si>
    <t>Part-time</t>
  </si>
  <si>
    <t>Full-time</t>
  </si>
  <si>
    <t>Civil service personnel</t>
  </si>
  <si>
    <t>Board of Regents appointees</t>
  </si>
  <si>
    <t>Faculty and staff, fall semester 5/</t>
  </si>
  <si>
    <t>Current fund expenditures ($1,000)</t>
  </si>
  <si>
    <t>Current fund revenues ($1,000) 4/</t>
  </si>
  <si>
    <t>Finances, fiscal year ending June 30</t>
  </si>
  <si>
    <t>Nonresident</t>
  </si>
  <si>
    <t>Resident</t>
  </si>
  <si>
    <t>Community colleges 3/</t>
  </si>
  <si>
    <t>West Oahu</t>
  </si>
  <si>
    <t>Hilo</t>
  </si>
  <si>
    <t>Manoa</t>
  </si>
  <si>
    <t>Total tuition and fees per semester 2/</t>
  </si>
  <si>
    <t>Other programs 1/</t>
  </si>
  <si>
    <t>Doctoral programs</t>
  </si>
  <si>
    <t>Master's degree programs</t>
  </si>
  <si>
    <t>Bachelor's degree programs</t>
  </si>
  <si>
    <t>Curricula offered at Manoa Campus, fall semester</t>
  </si>
  <si>
    <t xml:space="preserve">  AND FACULTY AND STAFF:  2019 TO 2022</t>
  </si>
  <si>
    <t xml:space="preserve">Table 3.26-- UNIVERSITY OF HAWAII CURRICULA, TUITION, FINANCES, </t>
  </si>
  <si>
    <t>officials.</t>
  </si>
  <si>
    <t>Source:  Hawaii State Department of Business, Economic Development &amp; Tourism, annual survey of school</t>
  </si>
  <si>
    <t>3/  Year ended June 30.</t>
  </si>
  <si>
    <t>2/  In regular credit programs.</t>
  </si>
  <si>
    <t xml:space="preserve">Pacific University (in Honolulu).  </t>
  </si>
  <si>
    <t>1/  Brigham Young University, Hawaii Campus (in Laie); Chaminade University of Honolulu; Hawaii</t>
  </si>
  <si>
    <t xml:space="preserve">  X  Not applicable.</t>
  </si>
  <si>
    <t>Hawaii Pacific</t>
  </si>
  <si>
    <t>Chaminade</t>
  </si>
  <si>
    <t>(X)</t>
  </si>
  <si>
    <t xml:space="preserve"> (X)</t>
  </si>
  <si>
    <t>Brigham Young</t>
  </si>
  <si>
    <t>2022, total</t>
  </si>
  <si>
    <t>2021, total</t>
  </si>
  <si>
    <t>2020, total</t>
  </si>
  <si>
    <t>2019, total</t>
  </si>
  <si>
    <t>2018, total</t>
  </si>
  <si>
    <t>2017, total</t>
  </si>
  <si>
    <t>Bachelor's</t>
  </si>
  <si>
    <t>Associate's</t>
  </si>
  <si>
    <t>Graduate</t>
  </si>
  <si>
    <t>Undergrad.</t>
  </si>
  <si>
    <t>Earned degrees conferred 3/</t>
  </si>
  <si>
    <t>Fall enrollment 2/</t>
  </si>
  <si>
    <t>Year and
institution 1/</t>
  </si>
  <si>
    <t xml:space="preserve">  limited or specialized curriculum programs]</t>
  </si>
  <si>
    <t xml:space="preserve">[Excludes extension programs of mainland and foreign schools, unaccredited institutions, and other </t>
  </si>
  <si>
    <t xml:space="preserve">  PRIVATE COLLEGES AND UNIVERSITIES:  2017 TO 2022</t>
  </si>
  <si>
    <t xml:space="preserve">Table 3.27--  ENROLLMENT AND EARNED DEGREES CONFERRED, FOR </t>
  </si>
  <si>
    <t>accessed June 14, 2022.</t>
  </si>
  <si>
    <r>
      <t>Sciences,</t>
    </r>
    <r>
      <rPr>
        <i/>
        <sz val="10"/>
        <rFont val="Times New Roman"/>
        <family val="1"/>
      </rPr>
      <t xml:space="preserve"> Digest of Education Statistics </t>
    </r>
    <r>
      <rPr>
        <sz val="10"/>
        <rFont val="Times New Roman"/>
        <family val="1"/>
      </rPr>
      <t>(annual), Tables 309.10-309.30, &lt;https://nces.ed.gov/programs/digest/&gt;</t>
    </r>
  </si>
  <si>
    <t>5/  New students attending institutions in their home state.</t>
  </si>
  <si>
    <t>on the mainland.</t>
  </si>
  <si>
    <t xml:space="preserve">4/  New students residing in Hawaii when first admitted to the reporting institutions, whether in Hawaii or </t>
  </si>
  <si>
    <t>3/  New students, whether in-migrants or remaining in state.</t>
  </si>
  <si>
    <t>2/  First-year students who are enrolled at the reporting institutions for the first time.</t>
  </si>
  <si>
    <t>reporting institutions for the first time.</t>
  </si>
  <si>
    <t>1/  First-year students, graduating from high school in the past 12 months, who are enrolled at the</t>
  </si>
  <si>
    <t>Net migration</t>
  </si>
  <si>
    <t>Into state</t>
  </si>
  <si>
    <t>Out of state</t>
  </si>
  <si>
    <t>Migration of students</t>
  </si>
  <si>
    <t>Students remaining in state 5/</t>
  </si>
  <si>
    <t>Student residents of any state 4/</t>
  </si>
  <si>
    <t>Students enrolled in state 3/</t>
  </si>
  <si>
    <t>Fall 2020</t>
  </si>
  <si>
    <t>Fall 2018</t>
  </si>
  <si>
    <t>In 4-year                                               colleges</t>
  </si>
  <si>
    <t>All first-year students 2/</t>
  </si>
  <si>
    <t>Category</t>
  </si>
  <si>
    <t>First-year college students who received high school diplomas
in past 12 months 1/</t>
  </si>
  <si>
    <t xml:space="preserve">  STUDENTS:  FALL 2018 AND FALL 2020</t>
  </si>
  <si>
    <t>Table 3.28-- RESIDENCE AND MIGRATION OF FIRST-YEAR COLLEGE</t>
  </si>
  <si>
    <t>Source:  Hawaii State Public Library System, Office of the State Librarian, records.</t>
  </si>
  <si>
    <t>not included for 2018 through 2020.</t>
  </si>
  <si>
    <t xml:space="preserve">     3/  Because of technical issues, wireless sessions from Kaimuki, Kapolei, and Nanakuli libraries were</t>
  </si>
  <si>
    <t xml:space="preserve">2/ The library system did inventory and necessary weeding which resulted in smaller collections. </t>
  </si>
  <si>
    <t>and Naalehu, Hana and Waimea were closed for several weeks for renovations and staff shortages.</t>
  </si>
  <si>
    <t>was closed most of the year for renovations, Hawaii State Library was closed 2 months due to staff shortages,</t>
  </si>
  <si>
    <t xml:space="preserve">all of 2021 and 2022. In 2022, the Molokai Bookmobile was off the road due to staff shortages, McCully-Moiliili </t>
  </si>
  <si>
    <t xml:space="preserve">The Liliha branch was closed for all but 2 weeks in 2021.The Kahului and McCully branches were closed for </t>
  </si>
  <si>
    <t xml:space="preserve">closed for parts of 2020 and all libraries had had reduced service hours due to the COVID-19 pandemic in 2021. </t>
  </si>
  <si>
    <t xml:space="preserve">starting in January 2019.  Liliha Public Library closed for 31 weeks starting in November 2018. Libraries were </t>
  </si>
  <si>
    <t>Haina Public Library closed for 40 weeks starting in April 2018.  Kaneohe Public Library closed for 6 weeks</t>
  </si>
  <si>
    <t xml:space="preserve">1/  The total annual service hours for all Hawaii State Public Library System libraries are included.  Aina </t>
  </si>
  <si>
    <t>Attendance</t>
  </si>
  <si>
    <t>Group visits</t>
  </si>
  <si>
    <t>Library programs</t>
  </si>
  <si>
    <t xml:space="preserve">  Internet sessions 3/</t>
  </si>
  <si>
    <t>Sites with wireless service</t>
  </si>
  <si>
    <t>Public computers</t>
  </si>
  <si>
    <t>Reference questions (1,000)</t>
  </si>
  <si>
    <t>Customer visits (1,000)</t>
  </si>
  <si>
    <t>year ended June 30</t>
  </si>
  <si>
    <t xml:space="preserve">eBooks/audio/music circulation, </t>
  </si>
  <si>
    <t>June 30 (1,000)</t>
  </si>
  <si>
    <t>Circulation, year ended</t>
  </si>
  <si>
    <t>Collections, June 30 (1,000)</t>
  </si>
  <si>
    <t>Hours open 1/</t>
  </si>
  <si>
    <t>Personnel, June 30</t>
  </si>
  <si>
    <t>Other islands</t>
  </si>
  <si>
    <t>Oahu</t>
  </si>
  <si>
    <t>Library locations, June 30</t>
  </si>
  <si>
    <t xml:space="preserve">  2018 TO 2022</t>
  </si>
  <si>
    <t>Table 3.29-- CHARACTERISTICS OF THE HAWAII STATE LIBRARY SYSTEM:</t>
  </si>
  <si>
    <t xml:space="preserve">5/  Books include the Braille.  Sound recordings include recorded cassettes and digital books. </t>
  </si>
  <si>
    <t xml:space="preserve">4/ The library system did inventory and necessary weeding which resulted in smaller collections. </t>
  </si>
  <si>
    <t>3/  Includes libraries on Lanai (one location), Maui (six locations), and Molokai (one location).</t>
  </si>
  <si>
    <t xml:space="preserve">     2/  Circulation figures include physical items, ebooks and e-audiobooks.</t>
  </si>
  <si>
    <t xml:space="preserve">and Waimea were closed for several weeks for renovations and staff shortages. </t>
  </si>
  <si>
    <t xml:space="preserve">the year for renovations, Hawaii State Library was closed 2 months due to staff shortages and Naalehu, Hana </t>
  </si>
  <si>
    <t xml:space="preserve">1/ The Molokai Bookmobile was off the road due to staff shortage, McCully-Moiliili was closed most of </t>
  </si>
  <si>
    <t>X  Not applicable.</t>
  </si>
  <si>
    <t>Print Disabled 5/</t>
  </si>
  <si>
    <t>State Library for the Blind and</t>
  </si>
  <si>
    <t>Maui 3/</t>
  </si>
  <si>
    <t>State total</t>
  </si>
  <si>
    <t>Sound recordings</t>
  </si>
  <si>
    <t>DVDs &amp; video tapes</t>
  </si>
  <si>
    <t>Periodical subscriptions</t>
  </si>
  <si>
    <t>Books</t>
  </si>
  <si>
    <t>County</t>
  </si>
  <si>
    <t>Collections 4/</t>
  </si>
  <si>
    <t>Statewide eBooks/eAudio</t>
  </si>
  <si>
    <t>Circulation 1/ 2/</t>
  </si>
  <si>
    <t>Personnel</t>
  </si>
  <si>
    <t>Library locations</t>
  </si>
  <si>
    <t>[As of June 30]</t>
  </si>
  <si>
    <t>Table 3.30-- CHARACTERISTICS OF THE HAWAII STATE LIBRARY SYSTEM,</t>
  </si>
  <si>
    <t>Source:  University of Hawaii at Manoa Library, records.</t>
  </si>
  <si>
    <t>7/  Maui volumes includes holdings in Molokai, Lanai and Hana.</t>
  </si>
  <si>
    <t>6/  Hawaii Community College is included with the University of Hawaii at Hilo.</t>
  </si>
  <si>
    <t>5/  John A. Burns School of Medicine.</t>
  </si>
  <si>
    <t>4/  Total for reporting campuses.</t>
  </si>
  <si>
    <r>
      <t>3/  Electronic consortium titles, which are accessed by all campuses, are included with UH at Manoa (</t>
    </r>
    <r>
      <rPr>
        <sz val="10"/>
        <color indexed="10"/>
        <rFont val="Times New Roman"/>
        <family val="1"/>
      </rPr>
      <t>479,185</t>
    </r>
    <r>
      <rPr>
        <sz val="10"/>
        <rFont val="Times New Roman"/>
        <family val="1"/>
      </rPr>
      <t xml:space="preserve"> for 2021 and 553,334 for 2022).</t>
    </r>
  </si>
  <si>
    <t>2/  Electronic titles include books, media, journals, databases.  Prior to 2019, number of electronic titles did not include digital media.</t>
  </si>
  <si>
    <t>1/  Print titles includes books, media, and journals.</t>
  </si>
  <si>
    <t xml:space="preserve">   Hawaii CC - Palamanui</t>
  </si>
  <si>
    <t>Community colleges, total</t>
  </si>
  <si>
    <t>UH Maui College 7/</t>
  </si>
  <si>
    <t>UH at Hilo 6/</t>
  </si>
  <si>
    <t>UH-West Oahu</t>
  </si>
  <si>
    <t>Health Sciences Library 5/</t>
  </si>
  <si>
    <t>Law Library</t>
  </si>
  <si>
    <t>UH at Manoa</t>
  </si>
  <si>
    <t>UH Manoa, total</t>
  </si>
  <si>
    <t>All campuses 4/</t>
  </si>
  <si>
    <t>Campus</t>
  </si>
  <si>
    <t>Number of electronic full-text items retrieved, year end June 30 2/</t>
  </si>
  <si>
    <t>Number of electronic titles, June 30  2/ 3/</t>
  </si>
  <si>
    <t>Circulation, year ended June 30</t>
  </si>
  <si>
    <t>Number of print titles, June 30 1/</t>
  </si>
  <si>
    <r>
      <t xml:space="preserve">[Data for 2021 revised from previous </t>
    </r>
    <r>
      <rPr>
        <i/>
        <sz val="10"/>
        <rFont val="Arial"/>
        <family val="2"/>
      </rPr>
      <t>Data Book]</t>
    </r>
  </si>
  <si>
    <t xml:space="preserve">  CAMPUS:  2021 AND 2022</t>
  </si>
  <si>
    <t>Table 3.31-- UNIVERSITY OF HAWAII LIBRARY SYSTEM HOLDINGS AND CIRCULATION, BY</t>
  </si>
  <si>
    <t xml:space="preserve">     The 2020 American Community Survey 1-year estimates were disrupted due to the COVID-19 pandemic. As a result, only experimental estimates were released. Because the experimental estimates should not be compared to other American Community Survey releases, 2020 estimates are not included in this section. Experimental estimates may be viewed at https://www.census.gov/programs-surveys/acs/data/experimental-data/1-year.html. The 2021 American Community Survey estimates were not disrupted and are included in this release.</t>
  </si>
  <si>
    <r>
      <t xml:space="preserve">        The principal sources of data on education are the U.S. Census Bureau, Hawaii State Department of Education, University of Hawaii, and private universities and colleges.  </t>
    </r>
    <r>
      <rPr>
        <i/>
        <sz val="12"/>
        <color indexed="8"/>
        <rFont val="Times New Roman"/>
        <family val="1"/>
      </rPr>
      <t>Historical Statistics of Hawaii</t>
    </r>
    <r>
      <rPr>
        <i/>
        <sz val="12"/>
        <color indexed="8"/>
        <rFont val="Times New Roman"/>
        <family val="1"/>
      </rPr>
      <t>,</t>
    </r>
    <r>
      <rPr>
        <sz val="12"/>
        <color indexed="8"/>
        <rFont val="Times New Roman"/>
        <family val="1"/>
      </rPr>
      <t xml:space="preserve"> Section 9, contains Island data back to 1820.</t>
    </r>
  </si>
  <si>
    <t xml:space="preserve">        This section presents statistics on enrollment in public and private schools, colleges and universities; students graduated and degrees awarded; the highest grade of school completed; achievement test results; college readiness; school facilities, personnel, and expenditures; and libraries.</t>
  </si>
  <si>
    <t>EDUCATION</t>
  </si>
  <si>
    <t>Section 3</t>
  </si>
  <si>
    <t>Residence and Migration of First-Year College Students: Fall 2018 and Fall 2020</t>
  </si>
  <si>
    <t>Private Schools, Teachers, and Enrollment, 1993-1994 to 2019-2020 and Private High School Graduates, 1991-1992 to 2018-2019</t>
  </si>
  <si>
    <t>General Fund Budget and Expenditures:  2016 to 2018</t>
  </si>
  <si>
    <t>Appropriated Funds and Expenditures by Category and Fund Type:  2016 to 2018</t>
  </si>
  <si>
    <t>Private Educational Services (NAICS 611), by Type of Service:  2017</t>
  </si>
  <si>
    <t>Narrative</t>
  </si>
  <si>
    <t>(Click on the table number to go to corresponding table)</t>
  </si>
  <si>
    <t>Table Name</t>
  </si>
  <si>
    <t>Table Number</t>
  </si>
  <si>
    <t>School Enrollment in Public and Private Schools, by Grade and Age, and by Sex:  2021</t>
  </si>
  <si>
    <t>Educational Attainment, by Age and Sex:  2021</t>
  </si>
  <si>
    <t>Educational Attainment of Persons 25 Years Old and Over:  1940 to 2021</t>
  </si>
  <si>
    <t>Educational Attainment of Persons 25 Years Old and Over, by County:  2021</t>
  </si>
  <si>
    <t>Educational Attainment of Persons 25 Years Old and Over, for Hawaii and the United States:  2021</t>
  </si>
  <si>
    <t>Private Educational Services (NAICS 611), by Type of Service:  2021</t>
  </si>
  <si>
    <t>Top 20 Largest Private Schools by Campus, Enrollment and Tuition:  2021-2022</t>
  </si>
  <si>
    <t>Expenditures, Total and per Pupil, by Function:  2018-2019 and 2019-2020</t>
  </si>
  <si>
    <t>Budgeted Funds, Expenditures, Enrollment and Number of Schools:  2021 and 2022</t>
  </si>
  <si>
    <t>Public School Enrollment, by Grade and County:  2022-2023</t>
  </si>
  <si>
    <t>Federally-Connected Students in Public Schools:  Fall, 1996 to 2022</t>
  </si>
  <si>
    <t>Hawaii State High School Graduates from Public and Private High Schools:  1990 to 2022</t>
  </si>
  <si>
    <t>Selected Characteristics of Public School Teachers:  2001-2002 to 2021-2022</t>
  </si>
  <si>
    <t>Selected Characteristics of Public School Students:  2001-2002 to 2021-2022</t>
  </si>
  <si>
    <t>Ethnicity of Public School Students:  2021-2022</t>
  </si>
  <si>
    <t>Ethnicity of Public School Teachers:  2021-2022</t>
  </si>
  <si>
    <t>Hawaii Smarter Balanced Assessment Results for English Language Arts and Mathematics:  2021-2022</t>
  </si>
  <si>
    <t>SAT Score Averages for Hawaii and the United States:  2009 to 2022</t>
  </si>
  <si>
    <t>College and Career Readiness Indicators, by County:  2022</t>
  </si>
  <si>
    <t>Headcount Enrollment at the University of Hawaii, by Campus:  Fall 2010 to 2022</t>
  </si>
  <si>
    <t>Degrees, Diplomas, and Certificates Awarded by the University of Hawaii:  2015 to 2022</t>
  </si>
  <si>
    <t>University of Hawaii Curricula, Tuition, Finances, and Faculty and Staff:  2019 to 2022</t>
  </si>
  <si>
    <t>Enrollment and Earned Degrees Conferred, for Private Colleges and Universities:  2017 to 2022</t>
  </si>
  <si>
    <t>Characteristics of the Hawaii State Library System:  2018 to 2022</t>
  </si>
  <si>
    <t>Characteristics of the Hawaii State Library System, by County:  2022</t>
  </si>
  <si>
    <t>University of Hawaii Library System Holdings and Circulation, by Campus:  2021 and 2022</t>
  </si>
  <si>
    <r>
      <t xml:space="preserve">     Source:  U.S. Census Bureau,</t>
    </r>
    <r>
      <rPr>
        <i/>
        <sz val="10"/>
        <rFont val="Times New Roman"/>
        <family val="1"/>
      </rPr>
      <t xml:space="preserve"> 2021 County Business Patterns, </t>
    </r>
    <r>
      <rPr>
        <sz val="10"/>
        <rFont val="Times New Roman"/>
        <family val="1"/>
      </rPr>
      <t xml:space="preserve">&lt;https://data.census.gov&gt; accessed </t>
    </r>
  </si>
  <si>
    <t>Percent change, 2021 to 2022</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</si>
</sst>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 \ \ "/>
    <numFmt numFmtId="165" formatCode="\ \ \ \ \ @"/>
    <numFmt numFmtId="166" formatCode="#,##0.0\ \ \ \ "/>
    <numFmt numFmtId="167" formatCode="#,##0\ \ \ \ \ \ \ "/>
    <numFmt numFmtId="168" formatCode="\ \ \ \ \ \ @"/>
    <numFmt numFmtId="169" formatCode="#,##0.0\ \ \ \ \ \ \ "/>
    <numFmt numFmtId="170" formatCode="#,##0\ \ \ \ "/>
    <numFmt numFmtId="171" formatCode="\ \ \ @"/>
    <numFmt numFmtId="172" formatCode="#,##0.0\ \ "/>
    <numFmt numFmtId="173" formatCode="#,##0\ \ \ "/>
    <numFmt numFmtId="174" formatCode="#,##0\ \ "/>
    <numFmt numFmtId="175" formatCode="#,##0\ \ \ \ \ "/>
    <numFmt numFmtId="176" formatCode="\ @"/>
    <numFmt numFmtId="177" formatCode="\ \ \ 0"/>
    <numFmt numFmtId="178" formatCode="@\ \ \ \ \ "/>
    <numFmt numFmtId="179" formatCode="@\ \ "/>
    <numFmt numFmtId="180" formatCode="\ \ \ \ @"/>
    <numFmt numFmtId="181" formatCode="#,##0.0\ \ \ \ \ \ "/>
    <numFmt numFmtId="182" formatCode="#,##0.0\ \ \ \ \ "/>
    <numFmt numFmtId="183" formatCode="#,##0\ \ \ \ \ \ "/>
    <numFmt numFmtId="184" formatCode="#,##0\ \ \ \ \ \ \ \ \ \ "/>
    <numFmt numFmtId="185" formatCode="@\ \ \ \ \ \ \ \ \ \ "/>
    <numFmt numFmtId="186" formatCode="\ \ 0"/>
    <numFmt numFmtId="187" formatCode="#,##0\ \ \ \ \ \ \ \ \ \ \ \ \ \ \ \ \ "/>
    <numFmt numFmtId="188" formatCode="_(* #,##0_);_(* \(#,##0\);_(* &quot;-&quot;??_);_(@_)"/>
    <numFmt numFmtId="189" formatCode="#,##0.0"/>
    <numFmt numFmtId="190" formatCode="0.0"/>
    <numFmt numFmtId="191" formatCode="0.0\ \ "/>
    <numFmt numFmtId="192" formatCode="@\ \ \ \ \ \ "/>
    <numFmt numFmtId="193" formatCode="\ \ \ \ General"/>
    <numFmt numFmtId="194" formatCode="@\ \ \ \ \ \ \ "/>
    <numFmt numFmtId="195" formatCode="@\ \ \ "/>
    <numFmt numFmtId="196" formatCode="\ \ @"/>
    <numFmt numFmtId="197" formatCode="#,###\ \ "/>
    <numFmt numFmtId="198" formatCode="#\ \ "/>
    <numFmt numFmtId="199" formatCode="\ @\ \ "/>
    <numFmt numFmtId="200" formatCode="&quot;5/&quot;\ #,##0\ \ "/>
    <numFmt numFmtId="201" formatCode="&quot;1/&quot;\ #,###\ \ "/>
    <numFmt numFmtId="202" formatCode="\ ####"/>
    <numFmt numFmtId="203" formatCode="\ ####\ \ &quot;1/&quot;"/>
    <numFmt numFmtId="204" formatCode="0.0\ \ \ \ \ "/>
    <numFmt numFmtId="205" formatCode="&quot;6/  &quot;#,##0.0\ \ "/>
    <numFmt numFmtId="206" formatCode="#,##0\ \ \ \ \ \ \ \ \ \ \ \ \ \ \ \ \ \ "/>
    <numFmt numFmtId="207" formatCode="0.0\ \ \ \ \ \ \ \ "/>
    <numFmt numFmtId="208" formatCode="\ \ #"/>
    <numFmt numFmtId="209" formatCode="&quot;3/&quot;\ #,##0\ \ "/>
    <numFmt numFmtId="210" formatCode="#,##0\ "/>
    <numFmt numFmtId="211" formatCode="&quot;2/&quot;\ #,##0\ \ "/>
    <numFmt numFmtId="212" formatCode="#,##0.00\ \ "/>
    <numFmt numFmtId="213" formatCode="@\ \ \ \ "/>
    <numFmt numFmtId="214" formatCode="00.00"/>
  </numFmts>
  <fonts count="62">
    <font>
      <sz val="10"/>
      <name val="Arial"/>
      <family val="0"/>
    </font>
    <font>
      <b/>
      <sz val="12"/>
      <name val="Arial"/>
      <family val="2"/>
    </font>
    <font>
      <b/>
      <sz val="10"/>
      <name val="Arial"/>
      <family val="2"/>
    </font>
    <font>
      <sz val="10"/>
      <name val="Times New Roman"/>
      <family val="1"/>
    </font>
    <font>
      <sz val="11"/>
      <color indexed="8"/>
      <name val="Calibri"/>
      <family val="2"/>
    </font>
    <font>
      <u val="single"/>
      <sz val="10"/>
      <color indexed="12"/>
      <name val="MS Sans Serif"/>
      <family val="2"/>
    </font>
    <font>
      <sz val="10"/>
      <color indexed="8"/>
      <name val="Times New Roman"/>
      <family val="1"/>
    </font>
    <font>
      <sz val="10"/>
      <color indexed="8"/>
      <name val="Arial"/>
      <family val="2"/>
    </font>
    <font>
      <i/>
      <sz val="10"/>
      <name val="Arial"/>
      <family val="2"/>
    </font>
    <font>
      <i/>
      <sz val="10"/>
      <name val="Times New Roman"/>
      <family val="1"/>
    </font>
    <font>
      <sz val="10"/>
      <color indexed="10"/>
      <name val="Times New Roman"/>
      <family val="1"/>
    </font>
    <font>
      <sz val="12"/>
      <color indexed="8"/>
      <name val="Times New Roman"/>
      <family val="1"/>
    </font>
    <font>
      <sz val="12"/>
      <name val="Times New Roman"/>
      <family val="1"/>
    </font>
    <font>
      <i/>
      <sz val="12"/>
      <color indexed="8"/>
      <name val="Times New Roman"/>
      <family val="1"/>
    </font>
    <font>
      <b/>
      <sz val="18"/>
      <name val="Times New Roman"/>
      <family val="1"/>
    </font>
    <font>
      <b/>
      <sz val="14"/>
      <name val="Times New Roman"/>
      <family val="1"/>
    </font>
    <font>
      <u val="single"/>
      <sz val="12"/>
      <color indexed="12"/>
      <name val="Times New Roman"/>
      <family val="1"/>
    </font>
    <font>
      <sz val="10"/>
      <name val="MS Sans Serif"/>
      <family val="2"/>
    </font>
    <font>
      <b/>
      <u val="single"/>
      <sz val="12"/>
      <name val="Times New Roman"/>
      <family val="1"/>
    </font>
    <font>
      <sz val="12"/>
      <color indexed="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style="thin"/>
      <top/>
      <bottom style="thin"/>
    </border>
    <border>
      <left/>
      <right style="double"/>
      <top/>
      <bottom style="thin"/>
    </border>
    <border>
      <left/>
      <right/>
      <top/>
      <bottom style="thin"/>
    </border>
    <border>
      <left/>
      <right style="double"/>
      <top/>
      <bottom/>
    </border>
    <border>
      <left style="thin"/>
      <right/>
      <top/>
      <bottom style="thin"/>
    </border>
    <border>
      <left style="thin"/>
      <right style="double"/>
      <top/>
      <bottom style="thin"/>
    </border>
    <border>
      <left style="double"/>
      <right style="thin"/>
      <top/>
      <bottom style="thin"/>
    </border>
    <border>
      <left style="thin"/>
      <right style="double"/>
      <top/>
      <bottom/>
    </border>
    <border>
      <left style="double"/>
      <right style="thin"/>
      <top/>
      <bottom/>
    </border>
    <border>
      <left style="double"/>
      <right/>
      <top/>
      <bottom/>
    </border>
    <border>
      <left style="thin"/>
      <right/>
      <top/>
      <bottom/>
    </border>
    <border>
      <left/>
      <right style="thin"/>
      <top style="double"/>
      <bottom style="thin"/>
    </border>
    <border>
      <left/>
      <right style="double"/>
      <top style="double"/>
      <bottom style="thin"/>
    </border>
    <border>
      <left/>
      <right/>
      <top style="double"/>
      <bottom style="thin"/>
    </border>
    <border>
      <left>
        <color indexed="63"/>
      </left>
      <right>
        <color indexed="63"/>
      </right>
      <top style="thin"/>
      <bottom>
        <color indexed="63"/>
      </bottom>
    </border>
    <border>
      <left style="double"/>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style="double"/>
      <top style="double"/>
      <bottom style="thin"/>
    </border>
    <border>
      <left style="thin"/>
      <right style="thin"/>
      <top>
        <color indexed="63"/>
      </top>
      <bottom style="thin"/>
    </border>
    <border>
      <left style="thin"/>
      <right style="thin"/>
      <top>
        <color indexed="63"/>
      </top>
      <bottom>
        <color indexed="63"/>
      </bottom>
    </border>
    <border>
      <left style="thin"/>
      <right style="thin"/>
      <top style="double"/>
      <bottom style="thin"/>
    </border>
    <border>
      <left style="thin"/>
      <right>
        <color indexed="63"/>
      </right>
      <top style="double"/>
      <bottom style="thin"/>
    </border>
    <border>
      <left style="thin"/>
      <right style="thin"/>
      <top style="thin"/>
      <bottom/>
    </border>
    <border>
      <left/>
      <right style="thin"/>
      <top style="thin"/>
      <bottom/>
    </border>
    <border>
      <left style="thin"/>
      <right style="thin"/>
      <top style="double"/>
      <bottom>
        <color indexed="63"/>
      </bottom>
    </border>
    <border>
      <left>
        <color indexed="63"/>
      </left>
      <right style="thin"/>
      <top style="double"/>
      <bottom>
        <color indexed="63"/>
      </bottom>
    </border>
    <border>
      <left style="thin"/>
      <right>
        <color indexed="63"/>
      </right>
      <top style="thin"/>
      <bottom style="thin"/>
    </border>
    <border>
      <left style="thin"/>
      <right style="thin"/>
      <top style="thin"/>
      <bottom style="thin"/>
    </border>
    <border>
      <left style="thin"/>
      <right style="double"/>
      <top style="thin"/>
      <bottom/>
    </border>
    <border>
      <left style="thin"/>
      <right style="double"/>
      <top style="double"/>
      <bottom>
        <color indexed="63"/>
      </bottom>
    </border>
    <border>
      <left>
        <color indexed="63"/>
      </left>
      <right style="thin"/>
      <top style="thin"/>
      <bottom style="thin"/>
    </border>
    <border>
      <left style="thin"/>
      <right>
        <color indexed="63"/>
      </right>
      <top style="double"/>
      <bottom>
        <color indexed="63"/>
      </bottom>
    </border>
    <border>
      <left>
        <color indexed="63"/>
      </left>
      <right>
        <color indexed="63"/>
      </right>
      <top style="thin"/>
      <bottom style="thin"/>
    </border>
    <border>
      <left style="double"/>
      <right style="thin"/>
      <top style="thin"/>
      <bottom style="thin"/>
    </border>
    <border>
      <left style="hair"/>
      <right style="hair"/>
      <top style="hair"/>
      <bottom style="hair"/>
    </border>
    <border>
      <left style="double"/>
      <right>
        <color indexed="63"/>
      </right>
      <top style="double"/>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1" applyBorder="0">
      <alignment/>
      <protection/>
    </xf>
    <xf numFmtId="171" fontId="0" fillId="0" borderId="1" applyBorder="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5" fontId="3" fillId="0" borderId="0">
      <alignment/>
      <protection/>
    </xf>
    <xf numFmtId="165" fontId="3" fillId="0" borderId="0">
      <alignment/>
      <protection/>
    </xf>
    <xf numFmtId="0" fontId="47" fillId="29" borderId="0" applyNumberFormat="0" applyBorder="0" applyAlignment="0" applyProtection="0"/>
    <xf numFmtId="0" fontId="2" fillId="0" borderId="0">
      <alignment horizontal="center" wrapText="1"/>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17" fillId="0" borderId="0">
      <alignment/>
      <protection/>
    </xf>
    <xf numFmtId="0" fontId="0" fillId="0" borderId="0">
      <alignment vertical="top"/>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1" fillId="0" borderId="0">
      <alignment wrapText="1"/>
      <protection/>
    </xf>
    <xf numFmtId="0" fontId="1" fillId="0" borderId="0">
      <alignment wrapText="1"/>
      <protection/>
    </xf>
    <xf numFmtId="0" fontId="57" fillId="0" borderId="10" applyNumberFormat="0" applyFill="0" applyAlignment="0" applyProtection="0"/>
    <xf numFmtId="0" fontId="58" fillId="0" borderId="0" applyNumberFormat="0" applyFill="0" applyBorder="0" applyAlignment="0" applyProtection="0"/>
  </cellStyleXfs>
  <cellXfs count="581">
    <xf numFmtId="0" fontId="0" fillId="0" borderId="0" xfId="0" applyAlignment="1">
      <alignment/>
    </xf>
    <xf numFmtId="0" fontId="1" fillId="0" borderId="0" xfId="81" applyAlignment="1">
      <alignment horizontal="centerContinuous" wrapText="1"/>
      <protection/>
    </xf>
    <xf numFmtId="0" fontId="1" fillId="0" borderId="0" xfId="81">
      <alignment wrapText="1"/>
      <protection/>
    </xf>
    <xf numFmtId="0" fontId="0" fillId="0" borderId="11" xfId="0" applyBorder="1" applyAlignment="1">
      <alignment/>
    </xf>
    <xf numFmtId="0" fontId="2" fillId="0" borderId="12" xfId="55" applyBorder="1" applyAlignment="1">
      <alignment horizontal="center" vertical="center" wrapText="1"/>
      <protection/>
    </xf>
    <xf numFmtId="0" fontId="2" fillId="0" borderId="13" xfId="55" applyBorder="1" applyAlignment="1">
      <alignment horizontal="center" vertical="center" wrapText="1"/>
      <protection/>
    </xf>
    <xf numFmtId="0" fontId="2" fillId="0" borderId="14" xfId="55" applyBorder="1" applyAlignment="1">
      <alignment horizontal="center" vertical="center" wrapText="1"/>
      <protection/>
    </xf>
    <xf numFmtId="0" fontId="2" fillId="0" borderId="0" xfId="55" applyAlignment="1">
      <alignment horizontal="center" vertical="center" wrapText="1"/>
      <protection/>
    </xf>
    <xf numFmtId="0" fontId="0" fillId="0" borderId="1" xfId="0" applyBorder="1" applyAlignment="1">
      <alignment/>
    </xf>
    <xf numFmtId="0" fontId="0" fillId="0" borderId="15" xfId="0" applyBorder="1" applyAlignment="1">
      <alignment/>
    </xf>
    <xf numFmtId="0" fontId="0" fillId="0" borderId="1" xfId="0" applyBorder="1" applyAlignment="1">
      <alignment horizontal="center"/>
    </xf>
    <xf numFmtId="164" fontId="0" fillId="0" borderId="16" xfId="0" applyNumberFormat="1" applyBorder="1" applyAlignment="1">
      <alignment/>
    </xf>
    <xf numFmtId="165" fontId="0" fillId="0" borderId="1" xfId="0" applyNumberFormat="1" applyBorder="1" applyAlignment="1">
      <alignment/>
    </xf>
    <xf numFmtId="0" fontId="0" fillId="0" borderId="12" xfId="0" applyBorder="1" applyAlignment="1">
      <alignment/>
    </xf>
    <xf numFmtId="166" fontId="0" fillId="0" borderId="17" xfId="0" applyNumberFormat="1" applyBorder="1" applyAlignment="1">
      <alignment/>
    </xf>
    <xf numFmtId="166" fontId="0" fillId="0" borderId="18" xfId="0" applyNumberFormat="1" applyBorder="1" applyAlignment="1">
      <alignment/>
    </xf>
    <xf numFmtId="49" fontId="3" fillId="0" borderId="0" xfId="52" applyNumberFormat="1" applyFont="1" applyAlignment="1" quotePrefix="1">
      <alignment horizontal="left"/>
      <protection/>
    </xf>
    <xf numFmtId="49" fontId="3" fillId="0" borderId="0" xfId="52" applyNumberFormat="1" applyFont="1" applyAlignment="1">
      <alignment horizontal="left"/>
      <protection/>
    </xf>
    <xf numFmtId="0" fontId="1" fillId="0" borderId="0" xfId="81" applyFont="1" applyAlignment="1">
      <alignment horizontal="left"/>
      <protection/>
    </xf>
    <xf numFmtId="174" fontId="0" fillId="0" borderId="13" xfId="0" applyNumberFormat="1" applyBorder="1" applyAlignment="1">
      <alignment/>
    </xf>
    <xf numFmtId="174" fontId="0" fillId="0" borderId="18" xfId="0" applyNumberFormat="1" applyBorder="1" applyAlignment="1">
      <alignment/>
    </xf>
    <xf numFmtId="174" fontId="0" fillId="0" borderId="16" xfId="0" applyNumberFormat="1" applyBorder="1" applyAlignment="1">
      <alignment/>
    </xf>
    <xf numFmtId="174" fontId="0" fillId="0" borderId="19" xfId="0" applyNumberFormat="1" applyBorder="1" applyAlignment="1">
      <alignment/>
    </xf>
    <xf numFmtId="174" fontId="0" fillId="0" borderId="20" xfId="0" applyNumberFormat="1" applyBorder="1" applyAlignment="1">
      <alignment/>
    </xf>
    <xf numFmtId="174" fontId="0" fillId="0" borderId="0" xfId="0" applyNumberFormat="1" applyBorder="1" applyAlignment="1">
      <alignment/>
    </xf>
    <xf numFmtId="174" fontId="0" fillId="0" borderId="21" xfId="0" applyNumberFormat="1" applyBorder="1" applyAlignment="1">
      <alignment/>
    </xf>
    <xf numFmtId="174" fontId="0" fillId="0" borderId="22" xfId="0" applyNumberFormat="1" applyBorder="1" applyAlignment="1">
      <alignment/>
    </xf>
    <xf numFmtId="174" fontId="0" fillId="0" borderId="15" xfId="0" applyNumberFormat="1" applyBorder="1" applyAlignment="1">
      <alignment/>
    </xf>
    <xf numFmtId="174" fontId="0" fillId="0" borderId="1" xfId="0" applyNumberFormat="1" applyBorder="1" applyAlignment="1">
      <alignment/>
    </xf>
    <xf numFmtId="174" fontId="0" fillId="0" borderId="0" xfId="0" applyNumberFormat="1" applyAlignment="1">
      <alignment/>
    </xf>
    <xf numFmtId="174" fontId="0" fillId="0" borderId="14" xfId="0" applyNumberFormat="1" applyBorder="1" applyAlignment="1">
      <alignment/>
    </xf>
    <xf numFmtId="196" fontId="1" fillId="0" borderId="0" xfId="81" applyNumberFormat="1" applyFont="1" applyAlignment="1">
      <alignment horizontal="left"/>
      <protection/>
    </xf>
    <xf numFmtId="165" fontId="0" fillId="0" borderId="1" xfId="0" applyNumberFormat="1" applyFont="1" applyBorder="1" applyAlignment="1">
      <alignment/>
    </xf>
    <xf numFmtId="0" fontId="0" fillId="0" borderId="0" xfId="0" applyBorder="1" applyAlignment="1">
      <alignment/>
    </xf>
    <xf numFmtId="174" fontId="0" fillId="0" borderId="12" xfId="0" applyNumberFormat="1" applyBorder="1" applyAlignment="1">
      <alignment/>
    </xf>
    <xf numFmtId="49" fontId="6" fillId="0" borderId="0" xfId="65" applyNumberFormat="1" applyFont="1">
      <alignment/>
      <protection/>
    </xf>
    <xf numFmtId="0" fontId="2" fillId="0" borderId="23" xfId="55" applyBorder="1" applyAlignment="1">
      <alignment horizontal="center" vertical="center" wrapText="1"/>
      <protection/>
    </xf>
    <xf numFmtId="0" fontId="2" fillId="0" borderId="24" xfId="55" applyBorder="1" applyAlignment="1">
      <alignment horizontal="center" vertical="center" wrapText="1"/>
      <protection/>
    </xf>
    <xf numFmtId="0" fontId="2" fillId="0" borderId="25" xfId="55" applyBorder="1" applyAlignment="1">
      <alignment horizontal="center" vertical="center" wrapText="1"/>
      <protection/>
    </xf>
    <xf numFmtId="0" fontId="0" fillId="0" borderId="0" xfId="65">
      <alignment/>
      <protection/>
    </xf>
    <xf numFmtId="49" fontId="3" fillId="0" borderId="0" xfId="52" applyNumberFormat="1" applyAlignment="1">
      <alignment horizontal="left"/>
      <protection/>
    </xf>
    <xf numFmtId="49" fontId="3" fillId="0" borderId="0" xfId="52" applyNumberFormat="1" applyAlignment="1" quotePrefix="1">
      <alignment horizontal="left"/>
      <protection/>
    </xf>
    <xf numFmtId="0" fontId="7" fillId="0" borderId="0" xfId="65" applyFont="1">
      <alignment/>
      <protection/>
    </xf>
    <xf numFmtId="167" fontId="0" fillId="0" borderId="16" xfId="65" applyNumberFormat="1" applyBorder="1">
      <alignment/>
      <protection/>
    </xf>
    <xf numFmtId="167" fontId="0" fillId="0" borderId="18" xfId="65" applyNumberFormat="1" applyBorder="1">
      <alignment/>
      <protection/>
    </xf>
    <xf numFmtId="166" fontId="0" fillId="0" borderId="16" xfId="65" applyNumberFormat="1" applyBorder="1">
      <alignment/>
      <protection/>
    </xf>
    <xf numFmtId="0" fontId="0" fillId="0" borderId="12" xfId="65" applyBorder="1">
      <alignment/>
      <protection/>
    </xf>
    <xf numFmtId="174" fontId="0" fillId="0" borderId="22" xfId="65" applyNumberFormat="1" applyBorder="1">
      <alignment/>
      <protection/>
    </xf>
    <xf numFmtId="174" fontId="0" fillId="0" borderId="20" xfId="65" applyNumberFormat="1" applyBorder="1">
      <alignment/>
      <protection/>
    </xf>
    <xf numFmtId="174" fontId="0" fillId="0" borderId="15" xfId="65" applyNumberFormat="1" applyBorder="1">
      <alignment/>
      <protection/>
    </xf>
    <xf numFmtId="0" fontId="0" fillId="0" borderId="1" xfId="65" applyBorder="1">
      <alignment/>
      <protection/>
    </xf>
    <xf numFmtId="174" fontId="0" fillId="0" borderId="0" xfId="65" applyNumberFormat="1">
      <alignment/>
      <protection/>
    </xf>
    <xf numFmtId="174" fontId="0" fillId="0" borderId="26" xfId="65" applyNumberFormat="1" applyBorder="1">
      <alignment/>
      <protection/>
    </xf>
    <xf numFmtId="174" fontId="0" fillId="0" borderId="27" xfId="65" applyNumberFormat="1" applyBorder="1">
      <alignment/>
      <protection/>
    </xf>
    <xf numFmtId="168" fontId="0" fillId="0" borderId="1" xfId="65" applyNumberFormat="1" applyBorder="1">
      <alignment/>
      <protection/>
    </xf>
    <xf numFmtId="174" fontId="0" fillId="0" borderId="14" xfId="65" applyNumberFormat="1" applyBorder="1">
      <alignment/>
      <protection/>
    </xf>
    <xf numFmtId="174" fontId="0" fillId="0" borderId="18" xfId="65" applyNumberFormat="1" applyBorder="1">
      <alignment/>
      <protection/>
    </xf>
    <xf numFmtId="174" fontId="0" fillId="0" borderId="17" xfId="65" applyNumberFormat="1" applyBorder="1">
      <alignment/>
      <protection/>
    </xf>
    <xf numFmtId="174" fontId="0" fillId="0" borderId="21" xfId="65" applyNumberFormat="1" applyBorder="1">
      <alignment/>
      <protection/>
    </xf>
    <xf numFmtId="167" fontId="0" fillId="0" borderId="28" xfId="65" applyNumberFormat="1" applyBorder="1">
      <alignment/>
      <protection/>
    </xf>
    <xf numFmtId="167" fontId="0" fillId="0" borderId="29" xfId="65" applyNumberFormat="1" applyBorder="1">
      <alignment/>
      <protection/>
    </xf>
    <xf numFmtId="0" fontId="0" fillId="0" borderId="15" xfId="65" applyBorder="1">
      <alignment/>
      <protection/>
    </xf>
    <xf numFmtId="0" fontId="2" fillId="0" borderId="30" xfId="55" applyBorder="1" applyAlignment="1">
      <alignment horizontal="center" vertical="center" wrapText="1"/>
      <protection/>
    </xf>
    <xf numFmtId="0" fontId="1" fillId="0" borderId="0" xfId="81" applyAlignment="1">
      <alignment horizontal="left"/>
      <protection/>
    </xf>
    <xf numFmtId="167" fontId="0" fillId="0" borderId="0" xfId="65" applyNumberFormat="1">
      <alignment/>
      <protection/>
    </xf>
    <xf numFmtId="0" fontId="0" fillId="0" borderId="26" xfId="65" applyBorder="1">
      <alignment/>
      <protection/>
    </xf>
    <xf numFmtId="0" fontId="0" fillId="0" borderId="27" xfId="65" applyBorder="1">
      <alignment/>
      <protection/>
    </xf>
    <xf numFmtId="0" fontId="0" fillId="0" borderId="11" xfId="65" applyBorder="1" applyAlignment="1">
      <alignment horizontal="centerContinuous"/>
      <protection/>
    </xf>
    <xf numFmtId="0" fontId="1" fillId="0" borderId="11" xfId="81" applyBorder="1" applyAlignment="1">
      <alignment horizontal="centerContinuous" wrapText="1"/>
      <protection/>
    </xf>
    <xf numFmtId="0" fontId="0" fillId="0" borderId="0" xfId="65" applyAlignment="1">
      <alignment horizontal="centerContinuous"/>
      <protection/>
    </xf>
    <xf numFmtId="0" fontId="3" fillId="0" borderId="0" xfId="65" applyFont="1">
      <alignment/>
      <protection/>
    </xf>
    <xf numFmtId="49" fontId="3" fillId="0" borderId="0" xfId="52" applyNumberFormat="1">
      <alignment/>
      <protection/>
    </xf>
    <xf numFmtId="0" fontId="0" fillId="0" borderId="14" xfId="65" applyBorder="1">
      <alignment/>
      <protection/>
    </xf>
    <xf numFmtId="0" fontId="0" fillId="0" borderId="31" xfId="65" applyBorder="1" applyAlignment="1">
      <alignment horizontal="right" indent="1"/>
      <protection/>
    </xf>
    <xf numFmtId="0" fontId="0" fillId="0" borderId="12" xfId="65" applyBorder="1" applyAlignment="1">
      <alignment horizontal="left"/>
      <protection/>
    </xf>
    <xf numFmtId="191" fontId="0" fillId="0" borderId="0" xfId="65" applyNumberFormat="1">
      <alignment/>
      <protection/>
    </xf>
    <xf numFmtId="191" fontId="0" fillId="0" borderId="32" xfId="65" applyNumberFormat="1" applyBorder="1">
      <alignment/>
      <protection/>
    </xf>
    <xf numFmtId="0" fontId="0" fillId="0" borderId="1" xfId="65" applyBorder="1" applyAlignment="1">
      <alignment horizontal="left"/>
      <protection/>
    </xf>
    <xf numFmtId="179" fontId="0" fillId="0" borderId="0" xfId="65" applyNumberFormat="1" applyAlignment="1">
      <alignment horizontal="right"/>
      <protection/>
    </xf>
    <xf numFmtId="179" fontId="0" fillId="0" borderId="32" xfId="65" applyNumberFormat="1" applyBorder="1" applyAlignment="1">
      <alignment horizontal="right"/>
      <protection/>
    </xf>
    <xf numFmtId="191" fontId="0" fillId="0" borderId="0" xfId="65" applyNumberFormat="1" applyAlignment="1">
      <alignment horizontal="right"/>
      <protection/>
    </xf>
    <xf numFmtId="0" fontId="0" fillId="0" borderId="1" xfId="55" applyFont="1" applyBorder="1" applyAlignment="1">
      <alignment horizontal="left" vertical="center" wrapText="1"/>
      <protection/>
    </xf>
    <xf numFmtId="0" fontId="2" fillId="0" borderId="32" xfId="55" applyBorder="1" applyAlignment="1">
      <alignment horizontal="center" vertical="center" wrapText="1"/>
      <protection/>
    </xf>
    <xf numFmtId="0" fontId="2" fillId="0" borderId="1" xfId="55" applyBorder="1" applyAlignment="1">
      <alignment horizontal="center" vertical="center" wrapText="1"/>
      <protection/>
    </xf>
    <xf numFmtId="0" fontId="0" fillId="0" borderId="0" xfId="65" applyAlignment="1">
      <alignment vertical="center"/>
      <protection/>
    </xf>
    <xf numFmtId="0" fontId="2" fillId="0" borderId="25" xfId="55" applyBorder="1">
      <alignment horizontal="center" wrapText="1"/>
      <protection/>
    </xf>
    <xf numFmtId="0" fontId="2" fillId="0" borderId="33" xfId="55" applyBorder="1">
      <alignment horizontal="center" wrapText="1"/>
      <protection/>
    </xf>
    <xf numFmtId="0" fontId="2" fillId="0" borderId="23" xfId="55" applyBorder="1">
      <alignment horizontal="center" wrapText="1"/>
      <protection/>
    </xf>
    <xf numFmtId="0" fontId="0" fillId="0" borderId="0" xfId="65" applyAlignment="1">
      <alignment horizontal="left" indent="1"/>
      <protection/>
    </xf>
    <xf numFmtId="0" fontId="0" fillId="0" borderId="11" xfId="65" applyBorder="1" applyAlignment="1" quotePrefix="1">
      <alignment horizontal="left" indent="1"/>
      <protection/>
    </xf>
    <xf numFmtId="0" fontId="1" fillId="0" borderId="0" xfId="82" applyAlignment="1" quotePrefix="1">
      <alignment/>
      <protection/>
    </xf>
    <xf numFmtId="0" fontId="3" fillId="0" borderId="0" xfId="65" applyFont="1" quotePrefix="1">
      <alignment/>
      <protection/>
    </xf>
    <xf numFmtId="0" fontId="0" fillId="0" borderId="13" xfId="65" applyBorder="1">
      <alignment/>
      <protection/>
    </xf>
    <xf numFmtId="172" fontId="0" fillId="0" borderId="0" xfId="65" applyNumberFormat="1">
      <alignment/>
      <protection/>
    </xf>
    <xf numFmtId="172" fontId="0" fillId="0" borderId="1" xfId="65" applyNumberFormat="1" applyBorder="1">
      <alignment/>
      <protection/>
    </xf>
    <xf numFmtId="172" fontId="0" fillId="0" borderId="15" xfId="65" applyNumberFormat="1" applyBorder="1">
      <alignment/>
      <protection/>
    </xf>
    <xf numFmtId="171" fontId="0" fillId="0" borderId="1" xfId="65" applyNumberFormat="1" applyBorder="1">
      <alignment/>
      <protection/>
    </xf>
    <xf numFmtId="191" fontId="0" fillId="0" borderId="1" xfId="65" applyNumberFormat="1" applyBorder="1">
      <alignment/>
      <protection/>
    </xf>
    <xf numFmtId="191" fontId="0" fillId="0" borderId="15" xfId="65" applyNumberFormat="1" applyBorder="1">
      <alignment/>
      <protection/>
    </xf>
    <xf numFmtId="174" fontId="0" fillId="0" borderId="1" xfId="65" applyNumberFormat="1" applyBorder="1">
      <alignment/>
      <protection/>
    </xf>
    <xf numFmtId="0" fontId="2" fillId="0" borderId="12" xfId="55" applyBorder="1" applyAlignment="1" quotePrefix="1">
      <alignment horizontal="center" vertical="center" wrapText="1"/>
      <protection/>
    </xf>
    <xf numFmtId="0" fontId="0" fillId="0" borderId="11" xfId="65" applyBorder="1">
      <alignment/>
      <protection/>
    </xf>
    <xf numFmtId="0" fontId="1" fillId="0" borderId="11" xfId="81" applyBorder="1">
      <alignment wrapText="1"/>
      <protection/>
    </xf>
    <xf numFmtId="0" fontId="0" fillId="0" borderId="0" xfId="81" applyFont="1">
      <alignment wrapText="1"/>
      <protection/>
    </xf>
    <xf numFmtId="0" fontId="0" fillId="0" borderId="0" xfId="81" applyFont="1" applyAlignment="1">
      <alignment horizontal="left" wrapText="1"/>
      <protection/>
    </xf>
    <xf numFmtId="165" fontId="3" fillId="0" borderId="0" xfId="52">
      <alignment/>
      <protection/>
    </xf>
    <xf numFmtId="0" fontId="0" fillId="0" borderId="16" xfId="65" applyBorder="1">
      <alignment/>
      <protection/>
    </xf>
    <xf numFmtId="197" fontId="0" fillId="0" borderId="22" xfId="65" applyNumberFormat="1" applyBorder="1" applyAlignment="1">
      <alignment horizontal="right"/>
      <protection/>
    </xf>
    <xf numFmtId="198" fontId="0" fillId="0" borderId="22" xfId="65" applyNumberFormat="1" applyBorder="1">
      <alignment/>
      <protection/>
    </xf>
    <xf numFmtId="197" fontId="0" fillId="0" borderId="1" xfId="65" applyNumberFormat="1" applyBorder="1">
      <alignment/>
      <protection/>
    </xf>
    <xf numFmtId="198" fontId="0" fillId="0" borderId="32" xfId="65" applyNumberFormat="1" applyBorder="1">
      <alignment/>
      <protection/>
    </xf>
    <xf numFmtId="176" fontId="0" fillId="0" borderId="1" xfId="65" applyNumberFormat="1" applyBorder="1">
      <alignment/>
      <protection/>
    </xf>
    <xf numFmtId="172" fontId="0" fillId="0" borderId="22" xfId="65" applyNumberFormat="1" applyBorder="1">
      <alignment/>
      <protection/>
    </xf>
    <xf numFmtId="0" fontId="0" fillId="0" borderId="28" xfId="65" applyBorder="1">
      <alignment/>
      <protection/>
    </xf>
    <xf numFmtId="0" fontId="2" fillId="0" borderId="0" xfId="55">
      <alignment horizontal="center" wrapText="1"/>
      <protection/>
    </xf>
    <xf numFmtId="0" fontId="2" fillId="0" borderId="34" xfId="55" applyBorder="1">
      <alignment horizontal="center" wrapText="1"/>
      <protection/>
    </xf>
    <xf numFmtId="0" fontId="2" fillId="0" borderId="12" xfId="55" applyBorder="1">
      <alignment horizontal="center" wrapText="1"/>
      <protection/>
    </xf>
    <xf numFmtId="0" fontId="0" fillId="0" borderId="11" xfId="65" applyBorder="1" applyAlignment="1" quotePrefix="1">
      <alignment horizontal="centerContinuous"/>
      <protection/>
    </xf>
    <xf numFmtId="0" fontId="0" fillId="0" borderId="0" xfId="65" applyAlignment="1" quotePrefix="1">
      <alignment horizontal="left"/>
      <protection/>
    </xf>
    <xf numFmtId="0" fontId="0" fillId="0" borderId="0" xfId="65" applyAlignment="1" quotePrefix="1">
      <alignment horizontal="centerContinuous"/>
      <protection/>
    </xf>
    <xf numFmtId="3" fontId="0" fillId="0" borderId="0" xfId="65" applyNumberFormat="1">
      <alignment/>
      <protection/>
    </xf>
    <xf numFmtId="176" fontId="0" fillId="0" borderId="1" xfId="65" applyNumberFormat="1" applyBorder="1" applyAlignment="1">
      <alignment horizontal="left"/>
      <protection/>
    </xf>
    <xf numFmtId="177" fontId="0" fillId="0" borderId="1" xfId="65" applyNumberFormat="1" applyBorder="1" applyAlignment="1">
      <alignment horizontal="left"/>
      <protection/>
    </xf>
    <xf numFmtId="176" fontId="0" fillId="0" borderId="1" xfId="65" applyNumberFormat="1" applyBorder="1" applyAlignment="1">
      <alignment horizontal="left" wrapText="1"/>
      <protection/>
    </xf>
    <xf numFmtId="168" fontId="0" fillId="0" borderId="1" xfId="65" applyNumberFormat="1" applyBorder="1" applyAlignment="1">
      <alignment horizontal="left"/>
      <protection/>
    </xf>
    <xf numFmtId="174" fontId="0" fillId="0" borderId="12" xfId="65" applyNumberFormat="1" applyBorder="1">
      <alignment/>
      <protection/>
    </xf>
    <xf numFmtId="174" fontId="0" fillId="0" borderId="31" xfId="65" applyNumberFormat="1" applyBorder="1">
      <alignment/>
      <protection/>
    </xf>
    <xf numFmtId="0" fontId="2" fillId="0" borderId="14" xfId="55" applyBorder="1">
      <alignment horizontal="center" wrapText="1"/>
      <protection/>
    </xf>
    <xf numFmtId="0" fontId="2" fillId="0" borderId="12" xfId="55" applyBorder="1" quotePrefix="1">
      <alignment horizontal="center" wrapText="1"/>
      <protection/>
    </xf>
    <xf numFmtId="0" fontId="0" fillId="0" borderId="11" xfId="65" applyBorder="1" applyAlignment="1" quotePrefix="1">
      <alignment horizontal="left"/>
      <protection/>
    </xf>
    <xf numFmtId="0" fontId="0" fillId="0" borderId="0" xfId="81" applyFont="1" applyAlignment="1">
      <alignment horizontal="left" vertical="center"/>
      <protection/>
    </xf>
    <xf numFmtId="0" fontId="1" fillId="0" borderId="0" xfId="81" applyAlignment="1" quotePrefix="1">
      <alignment horizontal="left"/>
      <protection/>
    </xf>
    <xf numFmtId="0" fontId="0" fillId="0" borderId="0" xfId="67">
      <alignment/>
      <protection/>
    </xf>
    <xf numFmtId="0" fontId="40" fillId="0" borderId="0" xfId="73">
      <alignment/>
      <protection/>
    </xf>
    <xf numFmtId="0" fontId="2" fillId="0" borderId="0" xfId="67" applyFont="1">
      <alignment/>
      <protection/>
    </xf>
    <xf numFmtId="0" fontId="0" fillId="0" borderId="0" xfId="67" applyAlignment="1">
      <alignment vertical="center"/>
      <protection/>
    </xf>
    <xf numFmtId="0" fontId="40" fillId="0" borderId="0" xfId="73" applyAlignment="1">
      <alignment vertical="center"/>
      <protection/>
    </xf>
    <xf numFmtId="0" fontId="3" fillId="0" borderId="0" xfId="67" applyFont="1" applyAlignment="1">
      <alignment vertical="center"/>
      <protection/>
    </xf>
    <xf numFmtId="49" fontId="3" fillId="0" borderId="0" xfId="52" applyNumberFormat="1" applyAlignment="1" quotePrefix="1">
      <alignment horizontal="left" vertical="center"/>
      <protection/>
    </xf>
    <xf numFmtId="173" fontId="0" fillId="0" borderId="14" xfId="67" applyNumberFormat="1" applyBorder="1" applyAlignment="1">
      <alignment horizontal="right"/>
      <protection/>
    </xf>
    <xf numFmtId="0" fontId="0" fillId="0" borderId="31" xfId="67" applyBorder="1">
      <alignment/>
      <protection/>
    </xf>
    <xf numFmtId="167" fontId="0" fillId="0" borderId="31" xfId="67" applyNumberFormat="1" applyBorder="1">
      <alignment/>
      <protection/>
    </xf>
    <xf numFmtId="0" fontId="0" fillId="0" borderId="12" xfId="67" applyBorder="1">
      <alignment/>
      <protection/>
    </xf>
    <xf numFmtId="174" fontId="0" fillId="0" borderId="0" xfId="65" applyNumberFormat="1" applyAlignment="1">
      <alignment vertical="center"/>
      <protection/>
    </xf>
    <xf numFmtId="174" fontId="0" fillId="0" borderId="32" xfId="65" applyNumberFormat="1" applyBorder="1" applyAlignment="1">
      <alignment vertical="center"/>
      <protection/>
    </xf>
    <xf numFmtId="197" fontId="59" fillId="0" borderId="32" xfId="68" applyNumberFormat="1" applyFont="1" applyBorder="1" applyAlignment="1">
      <alignment vertical="center"/>
      <protection/>
    </xf>
    <xf numFmtId="0" fontId="0" fillId="0" borderId="32" xfId="67" applyBorder="1" applyAlignment="1">
      <alignment horizontal="left" vertical="center"/>
      <protection/>
    </xf>
    <xf numFmtId="177" fontId="0" fillId="0" borderId="1" xfId="67" applyNumberFormat="1" applyBorder="1" applyAlignment="1">
      <alignment horizontal="left" vertical="center"/>
      <protection/>
    </xf>
    <xf numFmtId="174" fontId="0" fillId="0" borderId="32" xfId="65" applyNumberFormat="1" applyBorder="1">
      <alignment/>
      <protection/>
    </xf>
    <xf numFmtId="197" fontId="59" fillId="0" borderId="32" xfId="68" applyNumberFormat="1" applyFont="1" applyBorder="1">
      <alignment/>
      <protection/>
    </xf>
    <xf numFmtId="0" fontId="0" fillId="0" borderId="32" xfId="67" applyBorder="1" applyAlignment="1">
      <alignment horizontal="left" vertical="center" wrapText="1"/>
      <protection/>
    </xf>
    <xf numFmtId="177" fontId="0" fillId="0" borderId="1" xfId="67" applyNumberFormat="1" applyBorder="1" applyAlignment="1">
      <alignment horizontal="left" vertical="top"/>
      <protection/>
    </xf>
    <xf numFmtId="197" fontId="0" fillId="0" borderId="32" xfId="65" applyNumberFormat="1" applyBorder="1" applyAlignment="1">
      <alignment vertical="center"/>
      <protection/>
    </xf>
    <xf numFmtId="174" fontId="0" fillId="0" borderId="14" xfId="65" applyNumberFormat="1" applyBorder="1" applyAlignment="1">
      <alignment vertical="center"/>
      <protection/>
    </xf>
    <xf numFmtId="174" fontId="0" fillId="0" borderId="31" xfId="65" applyNumberFormat="1" applyBorder="1" applyAlignment="1">
      <alignment vertical="center"/>
      <protection/>
    </xf>
    <xf numFmtId="197" fontId="59" fillId="0" borderId="31" xfId="68" applyNumberFormat="1" applyFont="1" applyBorder="1" applyAlignment="1">
      <alignment vertical="center"/>
      <protection/>
    </xf>
    <xf numFmtId="0" fontId="0" fillId="0" borderId="32" xfId="67" applyBorder="1" applyAlignment="1">
      <alignment horizontal="center" vertical="center"/>
      <protection/>
    </xf>
    <xf numFmtId="177" fontId="0" fillId="0" borderId="1" xfId="67" applyNumberFormat="1" applyBorder="1" applyAlignment="1" applyProtection="1">
      <alignment horizontal="left" vertical="center"/>
      <protection locked="0"/>
    </xf>
    <xf numFmtId="0" fontId="0" fillId="0" borderId="35" xfId="67" applyBorder="1">
      <alignment/>
      <protection/>
    </xf>
    <xf numFmtId="0" fontId="0" fillId="0" borderId="36" xfId="67" applyBorder="1">
      <alignment/>
      <protection/>
    </xf>
    <xf numFmtId="0" fontId="2" fillId="0" borderId="33" xfId="67" applyFont="1" applyBorder="1" applyAlignment="1">
      <alignment horizontal="center" wrapText="1"/>
      <protection/>
    </xf>
    <xf numFmtId="0" fontId="2" fillId="0" borderId="23" xfId="55" applyBorder="1" quotePrefix="1">
      <alignment horizontal="center" wrapText="1"/>
      <protection/>
    </xf>
    <xf numFmtId="0" fontId="0" fillId="0" borderId="11" xfId="67" applyBorder="1">
      <alignment/>
      <protection/>
    </xf>
    <xf numFmtId="0" fontId="0" fillId="0" borderId="11" xfId="67" applyBorder="1" applyAlignment="1" quotePrefix="1">
      <alignment horizontal="left"/>
      <protection/>
    </xf>
    <xf numFmtId="0" fontId="0" fillId="0" borderId="0" xfId="67" applyAlignment="1">
      <alignment horizontal="left"/>
      <protection/>
    </xf>
    <xf numFmtId="0" fontId="0" fillId="0" borderId="0" xfId="67" applyAlignment="1">
      <alignment horizontal="centerContinuous"/>
      <protection/>
    </xf>
    <xf numFmtId="0" fontId="9" fillId="0" borderId="0" xfId="67" applyFont="1" applyAlignment="1">
      <alignment vertical="center"/>
      <protection/>
    </xf>
    <xf numFmtId="0" fontId="0" fillId="0" borderId="16" xfId="67" applyBorder="1" applyAlignment="1">
      <alignment horizontal="right" vertical="center"/>
      <protection/>
    </xf>
    <xf numFmtId="0" fontId="0" fillId="0" borderId="12" xfId="67" applyBorder="1" applyAlignment="1">
      <alignment vertical="center"/>
      <protection/>
    </xf>
    <xf numFmtId="174" fontId="0" fillId="0" borderId="1" xfId="65" applyNumberFormat="1" applyBorder="1" applyAlignment="1">
      <alignment vertical="center"/>
      <protection/>
    </xf>
    <xf numFmtId="199" fontId="0" fillId="0" borderId="1" xfId="67" applyNumberFormat="1" applyBorder="1" applyAlignment="1">
      <alignment horizontal="left" vertical="center"/>
      <protection/>
    </xf>
    <xf numFmtId="200" fontId="0" fillId="0" borderId="0" xfId="65" applyNumberFormat="1" applyAlignment="1">
      <alignment vertical="center"/>
      <protection/>
    </xf>
    <xf numFmtId="200" fontId="0" fillId="0" borderId="1" xfId="65" applyNumberFormat="1" applyBorder="1" applyAlignment="1">
      <alignment vertical="center"/>
      <protection/>
    </xf>
    <xf numFmtId="174" fontId="0" fillId="0" borderId="22" xfId="65" applyNumberFormat="1" applyBorder="1" applyAlignment="1">
      <alignment vertical="center"/>
      <protection/>
    </xf>
    <xf numFmtId="199" fontId="0" fillId="0" borderId="1" xfId="67" applyNumberFormat="1" applyBorder="1" applyAlignment="1" applyProtection="1">
      <alignment horizontal="left" vertical="center"/>
      <protection locked="0"/>
    </xf>
    <xf numFmtId="0" fontId="2" fillId="0" borderId="16" xfId="55" applyBorder="1">
      <alignment horizontal="center" wrapText="1"/>
      <protection/>
    </xf>
    <xf numFmtId="0" fontId="0" fillId="0" borderId="37" xfId="67" applyBorder="1" applyAlignment="1">
      <alignment vertical="center"/>
      <protection/>
    </xf>
    <xf numFmtId="0" fontId="0" fillId="0" borderId="38" xfId="67" applyBorder="1" applyAlignment="1" quotePrefix="1">
      <alignment horizontal="left" vertical="center"/>
      <protection/>
    </xf>
    <xf numFmtId="0" fontId="0" fillId="0" borderId="11" xfId="67" applyBorder="1" applyAlignment="1">
      <alignment vertical="center"/>
      <protection/>
    </xf>
    <xf numFmtId="0" fontId="0" fillId="0" borderId="11" xfId="67" applyBorder="1" applyAlignment="1" quotePrefix="1">
      <alignment horizontal="left" vertical="center"/>
      <protection/>
    </xf>
    <xf numFmtId="0" fontId="0" fillId="0" borderId="0" xfId="67" applyAlignment="1">
      <alignment horizontal="centerContinuous" vertical="center"/>
      <protection/>
    </xf>
    <xf numFmtId="0" fontId="1" fillId="0" borderId="0" xfId="81" applyAlignment="1">
      <alignment horizontal="left" vertical="center" wrapText="1"/>
      <protection/>
    </xf>
    <xf numFmtId="0" fontId="1" fillId="0" borderId="0" xfId="67" applyFont="1" applyAlignment="1">
      <alignment horizontal="left" vertical="center"/>
      <protection/>
    </xf>
    <xf numFmtId="3" fontId="3" fillId="0" borderId="0" xfId="65" applyNumberFormat="1" applyFont="1">
      <alignment/>
      <protection/>
    </xf>
    <xf numFmtId="49" fontId="3" fillId="0" borderId="0" xfId="65" applyNumberFormat="1" applyFont="1">
      <alignment/>
      <protection/>
    </xf>
    <xf numFmtId="3" fontId="0" fillId="0" borderId="0" xfId="65" applyNumberFormat="1" applyAlignment="1">
      <alignment horizontal="right" indent="1"/>
      <protection/>
    </xf>
    <xf numFmtId="174" fontId="0" fillId="0" borderId="14" xfId="65" applyNumberFormat="1" applyBorder="1" applyAlignment="1">
      <alignment horizontal="right"/>
      <protection/>
    </xf>
    <xf numFmtId="174" fontId="0" fillId="0" borderId="12" xfId="65" applyNumberFormat="1" applyBorder="1" applyAlignment="1">
      <alignment horizontal="right"/>
      <protection/>
    </xf>
    <xf numFmtId="174" fontId="0" fillId="0" borderId="31" xfId="65" applyNumberFormat="1" applyBorder="1" applyAlignment="1">
      <alignment horizontal="right"/>
      <protection/>
    </xf>
    <xf numFmtId="179" fontId="0" fillId="0" borderId="0" xfId="0" applyNumberFormat="1" applyFont="1" applyAlignment="1">
      <alignment horizontal="right"/>
    </xf>
    <xf numFmtId="179" fontId="0" fillId="0" borderId="1" xfId="65" applyNumberFormat="1" applyBorder="1" applyAlignment="1">
      <alignment horizontal="right"/>
      <protection/>
    </xf>
    <xf numFmtId="179" fontId="0" fillId="0" borderId="32" xfId="0" applyNumberFormat="1" applyFont="1" applyBorder="1" applyAlignment="1">
      <alignment horizontal="right"/>
    </xf>
    <xf numFmtId="49" fontId="0" fillId="0" borderId="1" xfId="65" applyNumberFormat="1" applyBorder="1">
      <alignment/>
      <protection/>
    </xf>
    <xf numFmtId="174" fontId="0" fillId="0" borderId="0" xfId="0" applyNumberFormat="1" applyFont="1" applyAlignment="1">
      <alignment horizontal="right"/>
    </xf>
    <xf numFmtId="174" fontId="0" fillId="0" borderId="32" xfId="0" applyNumberFormat="1" applyFont="1" applyBorder="1" applyAlignment="1">
      <alignment horizontal="right"/>
    </xf>
    <xf numFmtId="174" fontId="0" fillId="0" borderId="1" xfId="65" applyNumberFormat="1" applyBorder="1" applyAlignment="1">
      <alignment horizontal="right"/>
      <protection/>
    </xf>
    <xf numFmtId="197" fontId="0" fillId="0" borderId="0" xfId="0" applyNumberFormat="1" applyFont="1" applyAlignment="1">
      <alignment horizontal="right"/>
    </xf>
    <xf numFmtId="197" fontId="0" fillId="0" borderId="32" xfId="0" applyNumberFormat="1" applyFont="1" applyBorder="1" applyAlignment="1">
      <alignment horizontal="right"/>
    </xf>
    <xf numFmtId="0" fontId="0" fillId="0" borderId="0" xfId="65" applyAlignment="1">
      <alignment horizontal="right" indent="1"/>
      <protection/>
    </xf>
    <xf numFmtId="3" fontId="0" fillId="0" borderId="1" xfId="65" applyNumberFormat="1" applyBorder="1" applyAlignment="1">
      <alignment horizontal="right" indent="1"/>
      <protection/>
    </xf>
    <xf numFmtId="0" fontId="0" fillId="0" borderId="32" xfId="65" applyBorder="1" applyAlignment="1">
      <alignment horizontal="right" indent="1"/>
      <protection/>
    </xf>
    <xf numFmtId="179" fontId="0" fillId="0" borderId="12" xfId="65" applyNumberFormat="1" applyBorder="1" applyAlignment="1">
      <alignment horizontal="right"/>
      <protection/>
    </xf>
    <xf numFmtId="49" fontId="0" fillId="0" borderId="1" xfId="65" applyNumberFormat="1" applyBorder="1" applyAlignment="1">
      <alignment horizontal="center"/>
      <protection/>
    </xf>
    <xf numFmtId="0" fontId="0" fillId="0" borderId="22" xfId="65" applyBorder="1">
      <alignment/>
      <protection/>
    </xf>
    <xf numFmtId="0" fontId="0" fillId="0" borderId="35" xfId="65" applyBorder="1">
      <alignment/>
      <protection/>
    </xf>
    <xf numFmtId="0" fontId="2" fillId="0" borderId="39" xfId="55" applyBorder="1">
      <alignment horizontal="center" wrapText="1"/>
      <protection/>
    </xf>
    <xf numFmtId="0" fontId="2" fillId="0" borderId="40" xfId="55" applyBorder="1">
      <alignment horizontal="center" wrapText="1"/>
      <protection/>
    </xf>
    <xf numFmtId="0" fontId="2" fillId="0" borderId="34" xfId="55" applyBorder="1" applyAlignment="1">
      <alignment horizontal="center" vertical="center" wrapText="1"/>
      <protection/>
    </xf>
    <xf numFmtId="0" fontId="2" fillId="0" borderId="38" xfId="55" applyBorder="1">
      <alignment horizontal="center" wrapText="1"/>
      <protection/>
    </xf>
    <xf numFmtId="0" fontId="0" fillId="0" borderId="0" xfId="65" applyAlignment="1">
      <alignment horizontal="left"/>
      <protection/>
    </xf>
    <xf numFmtId="0" fontId="1" fillId="0" borderId="0" xfId="81" applyAlignment="1">
      <alignment horizontal="centerContinuous"/>
      <protection/>
    </xf>
    <xf numFmtId="0" fontId="1" fillId="0" borderId="0" xfId="81" applyAlignment="1">
      <alignment/>
      <protection/>
    </xf>
    <xf numFmtId="179" fontId="0" fillId="0" borderId="14" xfId="65" applyNumberFormat="1" applyBorder="1" applyAlignment="1">
      <alignment horizontal="right"/>
      <protection/>
    </xf>
    <xf numFmtId="179" fontId="0" fillId="0" borderId="31" xfId="65" applyNumberFormat="1" applyBorder="1" applyAlignment="1">
      <alignment horizontal="right"/>
      <protection/>
    </xf>
    <xf numFmtId="173" fontId="0" fillId="0" borderId="12" xfId="65" applyNumberFormat="1" applyBorder="1">
      <alignment/>
      <protection/>
    </xf>
    <xf numFmtId="0" fontId="0" fillId="0" borderId="17" xfId="65" applyBorder="1">
      <alignment/>
      <protection/>
    </xf>
    <xf numFmtId="197" fontId="0" fillId="0" borderId="0" xfId="65" applyNumberFormat="1" applyAlignment="1">
      <alignment horizontal="right"/>
      <protection/>
    </xf>
    <xf numFmtId="197" fontId="0" fillId="0" borderId="1" xfId="65" applyNumberFormat="1" applyBorder="1" applyAlignment="1">
      <alignment horizontal="right"/>
      <protection/>
    </xf>
    <xf numFmtId="197" fontId="0" fillId="0" borderId="19" xfId="65" applyNumberFormat="1" applyBorder="1" applyAlignment="1">
      <alignment horizontal="right"/>
      <protection/>
    </xf>
    <xf numFmtId="197" fontId="0" fillId="0" borderId="19" xfId="65" applyNumberFormat="1" applyBorder="1">
      <alignment/>
      <protection/>
    </xf>
    <xf numFmtId="180" fontId="0" fillId="0" borderId="1" xfId="65" applyNumberFormat="1" applyBorder="1">
      <alignment/>
      <protection/>
    </xf>
    <xf numFmtId="197" fontId="0" fillId="0" borderId="0" xfId="65" applyNumberFormat="1">
      <alignment/>
      <protection/>
    </xf>
    <xf numFmtId="0" fontId="0" fillId="0" borderId="1" xfId="65" applyBorder="1" applyAlignment="1">
      <alignment horizontal="center"/>
      <protection/>
    </xf>
    <xf numFmtId="174" fontId="0" fillId="0" borderId="19" xfId="65" applyNumberFormat="1" applyBorder="1">
      <alignment/>
      <protection/>
    </xf>
    <xf numFmtId="0" fontId="0" fillId="0" borderId="28" xfId="65" applyBorder="1" applyAlignment="1">
      <alignment horizontal="centerContinuous"/>
      <protection/>
    </xf>
    <xf numFmtId="172" fontId="0" fillId="0" borderId="1" xfId="65" applyNumberFormat="1" applyBorder="1" applyAlignment="1">
      <alignment horizontal="centerContinuous"/>
      <protection/>
    </xf>
    <xf numFmtId="0" fontId="0" fillId="0" borderId="41" xfId="65" applyBorder="1">
      <alignment/>
      <protection/>
    </xf>
    <xf numFmtId="0" fontId="2" fillId="0" borderId="14" xfId="55" applyBorder="1" applyAlignment="1">
      <alignment horizontal="centerContinuous" vertical="center" wrapText="1"/>
      <protection/>
    </xf>
    <xf numFmtId="0" fontId="2" fillId="0" borderId="12" xfId="55" applyBorder="1" applyAlignment="1">
      <alignment horizontal="centerContinuous" vertical="center" wrapText="1"/>
      <protection/>
    </xf>
    <xf numFmtId="0" fontId="0" fillId="0" borderId="0" xfId="82" applyFont="1" applyAlignment="1">
      <alignment horizontal="centerContinuous"/>
      <protection/>
    </xf>
    <xf numFmtId="0" fontId="0" fillId="0" borderId="0" xfId="82" applyFont="1" applyAlignment="1">
      <alignment horizontal="left"/>
      <protection/>
    </xf>
    <xf numFmtId="0" fontId="1" fillId="0" borderId="0" xfId="82" applyAlignment="1">
      <alignment horizontal="centerContinuous"/>
      <protection/>
    </xf>
    <xf numFmtId="0" fontId="1" fillId="0" borderId="0" xfId="82" applyAlignment="1">
      <alignment horizontal="left"/>
      <protection/>
    </xf>
    <xf numFmtId="0" fontId="0" fillId="0" borderId="0" xfId="65" applyAlignment="1">
      <alignment horizontal="centerContinuous" wrapText="1"/>
      <protection/>
    </xf>
    <xf numFmtId="0" fontId="1" fillId="0" borderId="0" xfId="82" applyAlignment="1">
      <alignment horizontal="centerContinuous" wrapText="1"/>
      <protection/>
    </xf>
    <xf numFmtId="0" fontId="9" fillId="0" borderId="0" xfId="65" applyFont="1">
      <alignment/>
      <protection/>
    </xf>
    <xf numFmtId="0" fontId="0" fillId="0" borderId="31" xfId="65" applyBorder="1">
      <alignment/>
      <protection/>
    </xf>
    <xf numFmtId="49" fontId="0" fillId="0" borderId="0" xfId="65" applyNumberFormat="1" applyFont="1">
      <alignment/>
      <protection/>
    </xf>
    <xf numFmtId="49" fontId="0" fillId="0" borderId="0" xfId="65" applyNumberFormat="1">
      <alignment/>
      <protection/>
    </xf>
    <xf numFmtId="164" fontId="0" fillId="0" borderId="32" xfId="65" applyNumberFormat="1" applyBorder="1">
      <alignment/>
      <protection/>
    </xf>
    <xf numFmtId="180" fontId="0" fillId="0" borderId="0" xfId="65" applyNumberFormat="1">
      <alignment/>
      <protection/>
    </xf>
    <xf numFmtId="0" fontId="0" fillId="0" borderId="32" xfId="65" applyBorder="1">
      <alignment/>
      <protection/>
    </xf>
    <xf numFmtId="0" fontId="0" fillId="0" borderId="0" xfId="65" applyAlignment="1">
      <alignment horizontal="center"/>
      <protection/>
    </xf>
    <xf numFmtId="0" fontId="0" fillId="0" borderId="0" xfId="82" applyFont="1" applyAlignment="1">
      <alignment horizontal="left"/>
      <protection/>
    </xf>
    <xf numFmtId="0" fontId="1" fillId="0" borderId="0" xfId="65" applyFont="1">
      <alignment/>
      <protection/>
    </xf>
    <xf numFmtId="0" fontId="1" fillId="0" borderId="0" xfId="65" applyFont="1" applyAlignment="1">
      <alignment horizontal="center"/>
      <protection/>
    </xf>
    <xf numFmtId="0" fontId="1" fillId="0" borderId="0" xfId="65" applyFont="1" applyAlignment="1">
      <alignment horizontal="left"/>
      <protection/>
    </xf>
    <xf numFmtId="183" fontId="0" fillId="0" borderId="14" xfId="65" applyNumberFormat="1" applyBorder="1" applyAlignment="1">
      <alignment horizontal="right"/>
      <protection/>
    </xf>
    <xf numFmtId="183" fontId="0" fillId="0" borderId="12" xfId="65" applyNumberFormat="1" applyBorder="1" applyAlignment="1">
      <alignment horizontal="right"/>
      <protection/>
    </xf>
    <xf numFmtId="201" fontId="0" fillId="0" borderId="0" xfId="65" applyNumberFormat="1">
      <alignment/>
      <protection/>
    </xf>
    <xf numFmtId="49" fontId="0" fillId="0" borderId="1" xfId="65" applyNumberFormat="1" applyFont="1" applyBorder="1">
      <alignment/>
      <protection/>
    </xf>
    <xf numFmtId="180" fontId="0" fillId="0" borderId="1" xfId="65" applyNumberFormat="1" applyFont="1" applyBorder="1">
      <alignment/>
      <protection/>
    </xf>
    <xf numFmtId="0" fontId="0" fillId="0" borderId="36" xfId="65" applyBorder="1">
      <alignment/>
      <protection/>
    </xf>
    <xf numFmtId="0" fontId="3" fillId="0" borderId="0" xfId="67" applyFont="1">
      <alignment/>
      <protection/>
    </xf>
    <xf numFmtId="0" fontId="0" fillId="0" borderId="14" xfId="67" applyBorder="1">
      <alignment/>
      <protection/>
    </xf>
    <xf numFmtId="170" fontId="0" fillId="0" borderId="13" xfId="67" applyNumberFormat="1" applyBorder="1">
      <alignment/>
      <protection/>
    </xf>
    <xf numFmtId="174" fontId="0" fillId="0" borderId="0" xfId="67" applyNumberFormat="1">
      <alignment/>
      <protection/>
    </xf>
    <xf numFmtId="174" fontId="0" fillId="0" borderId="0" xfId="67" applyNumberFormat="1" applyAlignment="1">
      <alignment horizontal="right"/>
      <protection/>
    </xf>
    <xf numFmtId="174" fontId="0" fillId="0" borderId="32" xfId="67" applyNumberFormat="1" applyBorder="1" applyAlignment="1">
      <alignment horizontal="right"/>
      <protection/>
    </xf>
    <xf numFmtId="174" fontId="0" fillId="0" borderId="1" xfId="67" applyNumberFormat="1" applyBorder="1" applyAlignment="1">
      <alignment horizontal="right"/>
      <protection/>
    </xf>
    <xf numFmtId="174" fontId="0" fillId="0" borderId="15" xfId="67" applyNumberFormat="1" applyBorder="1" applyAlignment="1">
      <alignment horizontal="right"/>
      <protection/>
    </xf>
    <xf numFmtId="0" fontId="0" fillId="0" borderId="1" xfId="67" applyBorder="1">
      <alignment/>
      <protection/>
    </xf>
    <xf numFmtId="1" fontId="0" fillId="0" borderId="1" xfId="67" applyNumberFormat="1" applyBorder="1" applyAlignment="1">
      <alignment horizontal="left"/>
      <protection/>
    </xf>
    <xf numFmtId="186" fontId="0" fillId="0" borderId="1" xfId="67" applyNumberFormat="1" applyBorder="1" applyAlignment="1">
      <alignment horizontal="left"/>
      <protection/>
    </xf>
    <xf numFmtId="174" fontId="0" fillId="0" borderId="16" xfId="67" applyNumberFormat="1" applyBorder="1" applyAlignment="1">
      <alignment horizontal="right"/>
      <protection/>
    </xf>
    <xf numFmtId="174" fontId="0" fillId="0" borderId="12" xfId="67" applyNumberFormat="1" applyBorder="1" applyAlignment="1">
      <alignment horizontal="right"/>
      <protection/>
    </xf>
    <xf numFmtId="174" fontId="0" fillId="0" borderId="31" xfId="67" applyNumberFormat="1" applyBorder="1" applyAlignment="1">
      <alignment horizontal="right"/>
      <protection/>
    </xf>
    <xf numFmtId="174" fontId="0" fillId="0" borderId="13" xfId="67" applyNumberFormat="1" applyBorder="1" applyAlignment="1">
      <alignment horizontal="right"/>
      <protection/>
    </xf>
    <xf numFmtId="0" fontId="0" fillId="0" borderId="1" xfId="67" applyBorder="1" applyAlignment="1">
      <alignment horizontal="center"/>
      <protection/>
    </xf>
    <xf numFmtId="0" fontId="0" fillId="0" borderId="15" xfId="67" applyBorder="1">
      <alignment/>
      <protection/>
    </xf>
    <xf numFmtId="0" fontId="2" fillId="0" borderId="0" xfId="55" applyAlignment="1">
      <alignment horizontal="center" vertical="center"/>
      <protection/>
    </xf>
    <xf numFmtId="0" fontId="2" fillId="0" borderId="12" xfId="55" applyBorder="1" applyAlignment="1" quotePrefix="1">
      <alignment horizontal="center"/>
      <protection/>
    </xf>
    <xf numFmtId="0" fontId="2" fillId="0" borderId="12" xfId="55" applyBorder="1" applyAlignment="1">
      <alignment horizontal="center"/>
      <protection/>
    </xf>
    <xf numFmtId="0" fontId="2" fillId="0" borderId="13" xfId="55" applyBorder="1" quotePrefix="1">
      <alignment horizontal="center" wrapText="1"/>
      <protection/>
    </xf>
    <xf numFmtId="0" fontId="0" fillId="0" borderId="11" xfId="67" applyBorder="1" applyAlignment="1">
      <alignment horizontal="centerContinuous"/>
      <protection/>
    </xf>
    <xf numFmtId="0" fontId="0" fillId="0" borderId="0" xfId="81" applyFont="1" applyAlignment="1">
      <alignment/>
      <protection/>
    </xf>
    <xf numFmtId="0" fontId="0" fillId="0" borderId="0" xfId="69">
      <alignment/>
      <protection/>
    </xf>
    <xf numFmtId="0" fontId="3" fillId="0" borderId="0" xfId="69" applyFont="1">
      <alignment/>
      <protection/>
    </xf>
    <xf numFmtId="165" fontId="3" fillId="0" borderId="0" xfId="53">
      <alignment/>
      <protection/>
    </xf>
    <xf numFmtId="175" fontId="0" fillId="0" borderId="14" xfId="69" applyNumberFormat="1" applyBorder="1">
      <alignment/>
      <protection/>
    </xf>
    <xf numFmtId="175" fontId="0" fillId="0" borderId="31" xfId="69" applyNumberFormat="1" applyBorder="1">
      <alignment/>
      <protection/>
    </xf>
    <xf numFmtId="182" fontId="0" fillId="0" borderId="14" xfId="69" applyNumberFormat="1" applyBorder="1">
      <alignment/>
      <protection/>
    </xf>
    <xf numFmtId="0" fontId="0" fillId="0" borderId="14" xfId="55" applyFont="1" applyBorder="1" applyAlignment="1">
      <alignment horizontal="center" vertical="center" wrapText="1"/>
      <protection/>
    </xf>
    <xf numFmtId="0" fontId="0" fillId="0" borderId="0" xfId="55" applyFont="1" applyAlignment="1">
      <alignment horizontal="left" vertical="center" wrapText="1"/>
      <protection/>
    </xf>
    <xf numFmtId="175" fontId="0" fillId="0" borderId="0" xfId="69" applyNumberFormat="1">
      <alignment/>
      <protection/>
    </xf>
    <xf numFmtId="175" fontId="0" fillId="0" borderId="35" xfId="69" applyNumberFormat="1" applyBorder="1">
      <alignment/>
      <protection/>
    </xf>
    <xf numFmtId="182" fontId="0" fillId="0" borderId="0" xfId="69" applyNumberFormat="1">
      <alignment/>
      <protection/>
    </xf>
    <xf numFmtId="0" fontId="0" fillId="0" borderId="0" xfId="55" applyFont="1" applyAlignment="1">
      <alignment horizontal="center" vertical="center" wrapText="1"/>
      <protection/>
    </xf>
    <xf numFmtId="0" fontId="0" fillId="0" borderId="0" xfId="69" applyAlignment="1">
      <alignment vertical="center"/>
      <protection/>
    </xf>
    <xf numFmtId="0" fontId="0" fillId="0" borderId="0" xfId="69" applyAlignment="1" quotePrefix="1">
      <alignment horizontal="left"/>
      <protection/>
    </xf>
    <xf numFmtId="0" fontId="3" fillId="0" borderId="0" xfId="52" applyNumberFormat="1">
      <alignment/>
      <protection/>
    </xf>
    <xf numFmtId="187" fontId="0" fillId="0" borderId="0" xfId="65" applyNumberFormat="1">
      <alignment/>
      <protection/>
    </xf>
    <xf numFmtId="202" fontId="0" fillId="0" borderId="1" xfId="65" applyNumberFormat="1" applyBorder="1" applyAlignment="1">
      <alignment horizontal="left"/>
      <protection/>
    </xf>
    <xf numFmtId="203" fontId="0" fillId="0" borderId="1" xfId="65" applyNumberFormat="1" applyBorder="1" applyAlignment="1">
      <alignment horizontal="left"/>
      <protection/>
    </xf>
    <xf numFmtId="0" fontId="2" fillId="0" borderId="13" xfId="55" applyBorder="1">
      <alignment horizontal="center" wrapText="1"/>
      <protection/>
    </xf>
    <xf numFmtId="0" fontId="1" fillId="0" borderId="11" xfId="82" applyBorder="1" applyAlignment="1">
      <alignment horizontal="centerContinuous" wrapText="1"/>
      <protection/>
    </xf>
    <xf numFmtId="0" fontId="0" fillId="0" borderId="12" xfId="65" applyBorder="1" applyAlignment="1">
      <alignment horizontal="center"/>
      <protection/>
    </xf>
    <xf numFmtId="188" fontId="0" fillId="0" borderId="1" xfId="46" applyNumberFormat="1" applyFont="1" applyBorder="1" applyAlignment="1">
      <alignment horizontal="left"/>
    </xf>
    <xf numFmtId="0" fontId="0" fillId="0" borderId="19" xfId="65" applyBorder="1">
      <alignment/>
      <protection/>
    </xf>
    <xf numFmtId="0" fontId="2" fillId="0" borderId="17" xfId="55" applyBorder="1">
      <alignment horizontal="center" wrapText="1"/>
      <protection/>
    </xf>
    <xf numFmtId="0" fontId="2" fillId="0" borderId="31" xfId="65" applyFont="1" applyBorder="1" applyAlignment="1">
      <alignment horizontal="centerContinuous" wrapText="1"/>
      <protection/>
    </xf>
    <xf numFmtId="0" fontId="0" fillId="0" borderId="25" xfId="65" applyBorder="1" applyAlignment="1">
      <alignment horizontal="centerContinuous" vertical="center"/>
      <protection/>
    </xf>
    <xf numFmtId="0" fontId="2" fillId="0" borderId="25" xfId="65" applyFont="1" applyBorder="1" applyAlignment="1">
      <alignment horizontal="centerContinuous" vertical="center"/>
      <protection/>
    </xf>
    <xf numFmtId="0" fontId="0" fillId="0" borderId="42" xfId="65" applyBorder="1" applyAlignment="1">
      <alignment horizontal="centerContinuous"/>
      <protection/>
    </xf>
    <xf numFmtId="0" fontId="0" fillId="0" borderId="37" xfId="65" applyBorder="1" applyAlignment="1">
      <alignment horizontal="centerContinuous"/>
      <protection/>
    </xf>
    <xf numFmtId="0" fontId="2" fillId="0" borderId="37" xfId="55" applyBorder="1" applyAlignment="1">
      <alignment horizontal="centerContinuous" wrapText="1"/>
      <protection/>
    </xf>
    <xf numFmtId="165" fontId="1" fillId="0" borderId="0" xfId="81" applyNumberFormat="1" applyAlignment="1">
      <alignment horizontal="left"/>
      <protection/>
    </xf>
    <xf numFmtId="49" fontId="1" fillId="0" borderId="0" xfId="81" applyNumberFormat="1" applyAlignment="1">
      <alignment horizontal="left"/>
      <protection/>
    </xf>
    <xf numFmtId="15" fontId="0" fillId="0" borderId="0" xfId="65" applyNumberFormat="1">
      <alignment/>
      <protection/>
    </xf>
    <xf numFmtId="174" fontId="0" fillId="0" borderId="14" xfId="65" applyNumberFormat="1" applyBorder="1" applyAlignment="1">
      <alignment horizontal="center"/>
      <protection/>
    </xf>
    <xf numFmtId="174" fontId="0" fillId="0" borderId="12" xfId="46" applyNumberFormat="1" applyBorder="1" applyAlignment="1">
      <alignment horizontal="center"/>
    </xf>
    <xf numFmtId="174" fontId="0" fillId="0" borderId="31" xfId="46" applyNumberFormat="1" applyBorder="1" applyAlignment="1">
      <alignment horizontal="center"/>
    </xf>
    <xf numFmtId="174" fontId="0" fillId="0" borderId="31" xfId="46" applyNumberFormat="1" applyFont="1" applyBorder="1" applyAlignment="1">
      <alignment horizontal="center"/>
    </xf>
    <xf numFmtId="174" fontId="0" fillId="0" borderId="31" xfId="46" applyNumberFormat="1" applyBorder="1" applyAlignment="1">
      <alignment horizontal="right"/>
    </xf>
    <xf numFmtId="0" fontId="0" fillId="0" borderId="14" xfId="65" applyBorder="1" applyAlignment="1">
      <alignment horizontal="left"/>
      <protection/>
    </xf>
    <xf numFmtId="172" fontId="0" fillId="0" borderId="0" xfId="46" applyNumberFormat="1" applyBorder="1" applyAlignment="1">
      <alignment horizontal="right"/>
    </xf>
    <xf numFmtId="174" fontId="0" fillId="0" borderId="1" xfId="46" applyNumberFormat="1" applyFont="1" applyBorder="1" applyAlignment="1">
      <alignment horizontal="right"/>
    </xf>
    <xf numFmtId="172" fontId="0" fillId="0" borderId="32" xfId="46" applyNumberFormat="1" applyBorder="1" applyAlignment="1">
      <alignment horizontal="right"/>
    </xf>
    <xf numFmtId="174" fontId="0" fillId="0" borderId="32" xfId="46" applyNumberFormat="1" applyBorder="1" applyAlignment="1">
      <alignment horizontal="right"/>
    </xf>
    <xf numFmtId="0" fontId="0" fillId="0" borderId="0" xfId="65" applyFont="1" applyAlignment="1">
      <alignment horizontal="left"/>
      <protection/>
    </xf>
    <xf numFmtId="172" fontId="0" fillId="0" borderId="0" xfId="46" applyNumberFormat="1" applyFill="1" applyBorder="1" applyAlignment="1">
      <alignment horizontal="right"/>
    </xf>
    <xf numFmtId="174" fontId="0" fillId="0" borderId="1" xfId="46" applyNumberFormat="1" applyFont="1" applyFill="1" applyBorder="1" applyAlignment="1">
      <alignment horizontal="right"/>
    </xf>
    <xf numFmtId="172" fontId="0" fillId="0" borderId="32" xfId="46" applyNumberFormat="1" applyFill="1" applyBorder="1" applyAlignment="1">
      <alignment horizontal="right"/>
    </xf>
    <xf numFmtId="174" fontId="0" fillId="0" borderId="32" xfId="46" applyNumberFormat="1" applyFill="1" applyBorder="1" applyAlignment="1">
      <alignment horizontal="right"/>
    </xf>
    <xf numFmtId="174" fontId="0" fillId="0" borderId="1" xfId="46" applyNumberFormat="1" applyBorder="1" applyAlignment="1">
      <alignment horizontal="right"/>
    </xf>
    <xf numFmtId="172" fontId="0" fillId="0" borderId="1" xfId="46" applyNumberFormat="1" applyBorder="1" applyAlignment="1">
      <alignment horizontal="right"/>
    </xf>
    <xf numFmtId="179" fontId="0" fillId="0" borderId="1" xfId="46" applyNumberFormat="1" applyBorder="1" applyAlignment="1">
      <alignment horizontal="right"/>
    </xf>
    <xf numFmtId="0" fontId="0" fillId="0" borderId="0" xfId="81" applyFont="1" applyAlignment="1">
      <alignment/>
      <protection/>
    </xf>
    <xf numFmtId="165" fontId="1" fillId="0" borderId="0" xfId="82" applyNumberFormat="1" applyAlignment="1">
      <alignment horizontal="left"/>
      <protection/>
    </xf>
    <xf numFmtId="49" fontId="1" fillId="0" borderId="0" xfId="82" applyNumberFormat="1" applyAlignment="1">
      <alignment horizontal="left"/>
      <protection/>
    </xf>
    <xf numFmtId="0" fontId="0" fillId="0" borderId="0" xfId="65" applyAlignment="1">
      <alignment horizontal="left" indent="2"/>
      <protection/>
    </xf>
    <xf numFmtId="204" fontId="0" fillId="0" borderId="14" xfId="46" applyNumberFormat="1" applyBorder="1" applyAlignment="1">
      <alignment horizontal="right"/>
    </xf>
    <xf numFmtId="166" fontId="0" fillId="0" borderId="12" xfId="46" applyNumberFormat="1" applyBorder="1" applyAlignment="1">
      <alignment/>
    </xf>
    <xf numFmtId="0" fontId="0" fillId="0" borderId="12" xfId="46" applyNumberFormat="1" applyFont="1" applyBorder="1" applyAlignment="1" quotePrefix="1">
      <alignment horizontal="center"/>
    </xf>
    <xf numFmtId="190" fontId="0" fillId="0" borderId="12" xfId="46" applyNumberFormat="1" applyBorder="1" applyAlignment="1">
      <alignment horizontal="center"/>
    </xf>
    <xf numFmtId="169" fontId="0" fillId="0" borderId="12" xfId="46" applyNumberFormat="1" applyBorder="1" applyAlignment="1">
      <alignment/>
    </xf>
    <xf numFmtId="181" fontId="0" fillId="0" borderId="12" xfId="46" applyNumberFormat="1" applyBorder="1" applyAlignment="1">
      <alignment/>
    </xf>
    <xf numFmtId="10" fontId="0" fillId="0" borderId="0" xfId="65" applyNumberFormat="1">
      <alignment/>
      <protection/>
    </xf>
    <xf numFmtId="172" fontId="0" fillId="0" borderId="1" xfId="46" applyNumberFormat="1" applyFont="1" applyBorder="1" applyAlignment="1" quotePrefix="1">
      <alignment horizontal="right"/>
    </xf>
    <xf numFmtId="205" fontId="0" fillId="0" borderId="0" xfId="46" applyNumberFormat="1" applyBorder="1" applyAlignment="1">
      <alignment horizontal="right"/>
    </xf>
    <xf numFmtId="205" fontId="0" fillId="0" borderId="1" xfId="46" applyNumberFormat="1" applyBorder="1" applyAlignment="1">
      <alignment horizontal="right"/>
    </xf>
    <xf numFmtId="191" fontId="0" fillId="0" borderId="0" xfId="46" applyNumberFormat="1" applyBorder="1" applyAlignment="1">
      <alignment horizontal="right"/>
    </xf>
    <xf numFmtId="191" fontId="0" fillId="0" borderId="1" xfId="46" applyNumberFormat="1" applyBorder="1" applyAlignment="1">
      <alignment horizontal="right"/>
    </xf>
    <xf numFmtId="10" fontId="0" fillId="0" borderId="0" xfId="65" applyNumberFormat="1" applyAlignment="1">
      <alignment horizontal="left"/>
      <protection/>
    </xf>
    <xf numFmtId="179" fontId="0" fillId="0" borderId="1" xfId="46" applyNumberFormat="1" applyFont="1" applyBorder="1" applyAlignment="1" quotePrefix="1">
      <alignment horizontal="right"/>
    </xf>
    <xf numFmtId="189" fontId="0" fillId="0" borderId="1" xfId="46" applyNumberFormat="1" applyBorder="1" applyAlignment="1">
      <alignment horizontal="center"/>
    </xf>
    <xf numFmtId="0" fontId="2" fillId="0" borderId="43" xfId="55" applyBorder="1">
      <alignment horizontal="center" wrapText="1"/>
      <protection/>
    </xf>
    <xf numFmtId="0" fontId="0" fillId="0" borderId="38" xfId="65" applyBorder="1" applyAlignment="1">
      <alignment horizontal="centerContinuous" wrapText="1"/>
      <protection/>
    </xf>
    <xf numFmtId="0" fontId="2" fillId="0" borderId="44" xfId="65" applyFont="1" applyBorder="1" applyAlignment="1">
      <alignment horizontal="centerContinuous" wrapText="1"/>
      <protection/>
    </xf>
    <xf numFmtId="0" fontId="1" fillId="0" borderId="11" xfId="82" applyBorder="1" applyAlignment="1">
      <alignment horizontal="center" wrapText="1"/>
      <protection/>
    </xf>
    <xf numFmtId="49" fontId="1" fillId="0" borderId="0" xfId="82" applyNumberFormat="1" applyAlignment="1">
      <alignment horizontal="left" wrapText="1" indent="1"/>
      <protection/>
    </xf>
    <xf numFmtId="49" fontId="1" fillId="0" borderId="0" xfId="82" applyNumberFormat="1" applyAlignment="1">
      <alignment/>
      <protection/>
    </xf>
    <xf numFmtId="206" fontId="0" fillId="0" borderId="31" xfId="65" applyNumberFormat="1" applyBorder="1">
      <alignment/>
      <protection/>
    </xf>
    <xf numFmtId="172" fontId="0" fillId="0" borderId="22" xfId="46" applyNumberFormat="1" applyBorder="1" applyAlignment="1">
      <alignment horizontal="right"/>
    </xf>
    <xf numFmtId="174" fontId="0" fillId="0" borderId="22" xfId="46" applyNumberFormat="1" applyBorder="1" applyAlignment="1">
      <alignment horizontal="right"/>
    </xf>
    <xf numFmtId="172" fontId="0" fillId="0" borderId="0" xfId="46" applyNumberFormat="1" applyBorder="1" applyAlignment="1">
      <alignment horizontal="center"/>
    </xf>
    <xf numFmtId="174" fontId="0" fillId="0" borderId="35" xfId="46" applyNumberFormat="1" applyBorder="1" applyAlignment="1">
      <alignment horizontal="center"/>
    </xf>
    <xf numFmtId="172" fontId="0" fillId="0" borderId="16" xfId="46" applyNumberFormat="1" applyBorder="1" applyAlignment="1">
      <alignment horizontal="right"/>
    </xf>
    <xf numFmtId="174" fontId="0" fillId="0" borderId="16" xfId="46" applyNumberFormat="1" applyBorder="1" applyAlignment="1">
      <alignment horizontal="right"/>
    </xf>
    <xf numFmtId="189" fontId="0" fillId="0" borderId="0" xfId="46" applyNumberFormat="1" applyBorder="1" applyAlignment="1">
      <alignment horizontal="center"/>
    </xf>
    <xf numFmtId="189" fontId="0" fillId="0" borderId="35" xfId="46" applyNumberFormat="1" applyBorder="1" applyAlignment="1">
      <alignment horizontal="center"/>
    </xf>
    <xf numFmtId="0" fontId="2" fillId="0" borderId="39" xfId="55" applyBorder="1" applyAlignment="1">
      <alignment horizontal="center" vertical="center" wrapText="1"/>
      <protection/>
    </xf>
    <xf numFmtId="165" fontId="3" fillId="0" borderId="0" xfId="65" applyNumberFormat="1" applyFont="1">
      <alignment/>
      <protection/>
    </xf>
    <xf numFmtId="207" fontId="0" fillId="0" borderId="14" xfId="65" applyNumberFormat="1" applyBorder="1">
      <alignment/>
      <protection/>
    </xf>
    <xf numFmtId="167" fontId="0" fillId="0" borderId="31" xfId="65" applyNumberFormat="1" applyBorder="1">
      <alignment/>
      <protection/>
    </xf>
    <xf numFmtId="207" fontId="0" fillId="0" borderId="0" xfId="65" applyNumberFormat="1">
      <alignment/>
      <protection/>
    </xf>
    <xf numFmtId="167" fontId="0" fillId="0" borderId="32" xfId="65" applyNumberFormat="1" applyBorder="1">
      <alignment/>
      <protection/>
    </xf>
    <xf numFmtId="0" fontId="2" fillId="0" borderId="45" xfId="55" applyBorder="1" applyAlignment="1">
      <alignment horizontal="center" vertical="center" wrapText="1"/>
      <protection/>
    </xf>
    <xf numFmtId="0" fontId="2" fillId="0" borderId="33" xfId="55" applyBorder="1" applyAlignment="1">
      <alignment horizontal="center" vertical="center" wrapText="1"/>
      <protection/>
    </xf>
    <xf numFmtId="1" fontId="0" fillId="0" borderId="12" xfId="65" applyNumberFormat="1" applyBorder="1">
      <alignment/>
      <protection/>
    </xf>
    <xf numFmtId="172" fontId="0" fillId="0" borderId="28" xfId="46" applyNumberFormat="1" applyBorder="1" applyAlignment="1">
      <alignment horizontal="center"/>
    </xf>
    <xf numFmtId="172" fontId="0" fillId="0" borderId="35" xfId="46" applyNumberFormat="1" applyBorder="1" applyAlignment="1">
      <alignment horizontal="center"/>
    </xf>
    <xf numFmtId="1" fontId="0" fillId="0" borderId="1" xfId="65" applyNumberFormat="1" applyBorder="1">
      <alignment/>
      <protection/>
    </xf>
    <xf numFmtId="0" fontId="0" fillId="0" borderId="38" xfId="65" applyBorder="1">
      <alignment/>
      <protection/>
    </xf>
    <xf numFmtId="0" fontId="1" fillId="0" borderId="0" xfId="82" applyAlignment="1">
      <alignment/>
      <protection/>
    </xf>
    <xf numFmtId="165" fontId="3" fillId="0" borderId="0" xfId="52" applyAlignment="1" quotePrefix="1">
      <alignment horizontal="left"/>
      <protection/>
    </xf>
    <xf numFmtId="0" fontId="3" fillId="0" borderId="0" xfId="52" applyNumberFormat="1" applyAlignment="1" quotePrefix="1">
      <alignment horizontal="left"/>
      <protection/>
    </xf>
    <xf numFmtId="174" fontId="0" fillId="0" borderId="16" xfId="65" applyNumberFormat="1" applyBorder="1">
      <alignment/>
      <protection/>
    </xf>
    <xf numFmtId="174" fontId="0" fillId="0" borderId="0" xfId="65" applyNumberFormat="1" applyAlignment="1">
      <alignment horizontal="right"/>
      <protection/>
    </xf>
    <xf numFmtId="174" fontId="0" fillId="0" borderId="22" xfId="65" applyNumberFormat="1" applyBorder="1" applyAlignment="1">
      <alignment horizontal="right"/>
      <protection/>
    </xf>
    <xf numFmtId="183" fontId="0" fillId="0" borderId="0" xfId="65" applyNumberFormat="1">
      <alignment/>
      <protection/>
    </xf>
    <xf numFmtId="183" fontId="0" fillId="0" borderId="32" xfId="65" applyNumberFormat="1" applyBorder="1">
      <alignment/>
      <protection/>
    </xf>
    <xf numFmtId="183" fontId="0" fillId="0" borderId="1" xfId="65" applyNumberFormat="1" applyBorder="1">
      <alignment/>
      <protection/>
    </xf>
    <xf numFmtId="183" fontId="0" fillId="0" borderId="35" xfId="65" applyNumberFormat="1" applyBorder="1">
      <alignment/>
      <protection/>
    </xf>
    <xf numFmtId="0" fontId="2" fillId="0" borderId="45" xfId="65" applyFont="1" applyBorder="1" applyAlignment="1">
      <alignment horizontal="centerContinuous" vertical="center"/>
      <protection/>
    </xf>
    <xf numFmtId="0" fontId="2" fillId="0" borderId="39" xfId="65" applyFont="1" applyBorder="1" applyAlignment="1">
      <alignment horizontal="centerContinuous" vertical="center"/>
      <protection/>
    </xf>
    <xf numFmtId="0" fontId="2" fillId="0" borderId="14" xfId="65" applyFont="1" applyBorder="1" applyAlignment="1">
      <alignment horizontal="centerContinuous" vertical="center"/>
      <protection/>
    </xf>
    <xf numFmtId="0" fontId="2" fillId="0" borderId="16" xfId="65" applyFont="1" applyBorder="1" applyAlignment="1">
      <alignment horizontal="centerContinuous" vertical="center"/>
      <protection/>
    </xf>
    <xf numFmtId="0" fontId="2" fillId="0" borderId="0" xfId="82" applyFont="1" applyAlignment="1">
      <alignment horizontal="left" wrapText="1"/>
      <protection/>
    </xf>
    <xf numFmtId="191" fontId="0" fillId="0" borderId="22" xfId="65" applyNumberFormat="1" applyBorder="1">
      <alignment/>
      <protection/>
    </xf>
    <xf numFmtId="0" fontId="0" fillId="0" borderId="1" xfId="65" applyBorder="1" applyAlignment="1">
      <alignment horizontal="left" indent="1"/>
      <protection/>
    </xf>
    <xf numFmtId="197" fontId="0" fillId="0" borderId="22" xfId="65" applyNumberFormat="1" applyBorder="1">
      <alignment/>
      <protection/>
    </xf>
    <xf numFmtId="197" fontId="0" fillId="0" borderId="15" xfId="65" applyNumberFormat="1" applyBorder="1">
      <alignment/>
      <protection/>
    </xf>
    <xf numFmtId="208" fontId="1" fillId="0" borderId="0" xfId="81" applyNumberFormat="1" applyAlignment="1">
      <alignment horizontal="left"/>
      <protection/>
    </xf>
    <xf numFmtId="193" fontId="0" fillId="0" borderId="0" xfId="65" applyNumberFormat="1" applyAlignment="1">
      <alignment horizontal="left"/>
      <protection/>
    </xf>
    <xf numFmtId="173" fontId="0" fillId="0" borderId="14" xfId="65" applyNumberFormat="1" applyBorder="1">
      <alignment/>
      <protection/>
    </xf>
    <xf numFmtId="0" fontId="0" fillId="0" borderId="18" xfId="65" applyBorder="1">
      <alignment/>
      <protection/>
    </xf>
    <xf numFmtId="193" fontId="0" fillId="0" borderId="12" xfId="65" applyNumberFormat="1" applyBorder="1" applyAlignment="1">
      <alignment horizontal="left"/>
      <protection/>
    </xf>
    <xf numFmtId="174" fontId="0" fillId="0" borderId="32" xfId="65" applyNumberFormat="1" applyBorder="1" applyAlignment="1">
      <alignment horizontal="right"/>
      <protection/>
    </xf>
    <xf numFmtId="174" fontId="0" fillId="0" borderId="20" xfId="65" applyNumberFormat="1" applyBorder="1" applyAlignment="1">
      <alignment horizontal="right"/>
      <protection/>
    </xf>
    <xf numFmtId="174" fontId="0" fillId="0" borderId="15" xfId="65" applyNumberFormat="1" applyBorder="1" applyAlignment="1">
      <alignment horizontal="right"/>
      <protection/>
    </xf>
    <xf numFmtId="0" fontId="0" fillId="0" borderId="1" xfId="67" applyBorder="1" applyAlignment="1">
      <alignment horizontal="left"/>
      <protection/>
    </xf>
    <xf numFmtId="174" fontId="0" fillId="0" borderId="19" xfId="65" applyNumberFormat="1" applyBorder="1" applyAlignment="1">
      <alignment horizontal="right"/>
      <protection/>
    </xf>
    <xf numFmtId="0" fontId="2" fillId="0" borderId="14" xfId="55" applyBorder="1" applyAlignment="1" quotePrefix="1">
      <alignment horizontal="centerContinuous" vertical="center" wrapText="1"/>
      <protection/>
    </xf>
    <xf numFmtId="0" fontId="2" fillId="0" borderId="40" xfId="55" applyBorder="1" applyAlignment="1">
      <alignment horizontal="center" vertical="center" wrapText="1"/>
      <protection/>
    </xf>
    <xf numFmtId="0" fontId="2" fillId="0" borderId="46" xfId="55" applyBorder="1" applyAlignment="1">
      <alignment horizontal="center" vertical="center" wrapText="1"/>
      <protection/>
    </xf>
    <xf numFmtId="173" fontId="0" fillId="0" borderId="13" xfId="65" applyNumberFormat="1" applyBorder="1">
      <alignment/>
      <protection/>
    </xf>
    <xf numFmtId="173" fontId="0" fillId="0" borderId="17" xfId="65" applyNumberFormat="1" applyBorder="1">
      <alignment/>
      <protection/>
    </xf>
    <xf numFmtId="179" fontId="0" fillId="0" borderId="1" xfId="65" applyNumberFormat="1" applyFont="1" applyBorder="1" applyAlignment="1">
      <alignment horizontal="right"/>
      <protection/>
    </xf>
    <xf numFmtId="174" fontId="0" fillId="0" borderId="19" xfId="67" applyNumberFormat="1" applyBorder="1" applyAlignment="1">
      <alignment horizontal="right"/>
      <protection/>
    </xf>
    <xf numFmtId="0" fontId="0" fillId="0" borderId="19" xfId="65" applyBorder="1" applyAlignment="1">
      <alignment horizontal="centerContinuous"/>
      <protection/>
    </xf>
    <xf numFmtId="0" fontId="2" fillId="0" borderId="14" xfId="55" applyBorder="1" applyAlignment="1" quotePrefix="1">
      <alignment horizontal="centerContinuous" wrapText="1"/>
      <protection/>
    </xf>
    <xf numFmtId="0" fontId="2" fillId="0" borderId="17" xfId="55" applyBorder="1" applyAlignment="1" quotePrefix="1">
      <alignment horizontal="centerContinuous" wrapText="1"/>
      <protection/>
    </xf>
    <xf numFmtId="0" fontId="2" fillId="0" borderId="35" xfId="55" applyBorder="1" applyAlignment="1">
      <alignment horizontal="center" vertical="center" wrapText="1"/>
      <protection/>
    </xf>
    <xf numFmtId="0" fontId="2" fillId="0" borderId="15" xfId="55" applyBorder="1" applyAlignment="1">
      <alignment horizontal="center" vertical="center" wrapText="1"/>
      <protection/>
    </xf>
    <xf numFmtId="0" fontId="2" fillId="0" borderId="19" xfId="55" applyBorder="1" applyAlignment="1">
      <alignment horizontal="center" vertical="center" wrapText="1"/>
      <protection/>
    </xf>
    <xf numFmtId="0" fontId="2" fillId="0" borderId="1" xfId="55" applyBorder="1" applyAlignment="1">
      <alignment horizontal="centerContinuous" vertical="center" wrapText="1"/>
      <protection/>
    </xf>
    <xf numFmtId="0" fontId="2" fillId="0" borderId="42" xfId="55" applyBorder="1" applyAlignment="1">
      <alignment horizontal="center" vertical="center" wrapText="1"/>
      <protection/>
    </xf>
    <xf numFmtId="0" fontId="3" fillId="0" borderId="0" xfId="65" applyFont="1" applyAlignment="1">
      <alignment vertical="center"/>
      <protection/>
    </xf>
    <xf numFmtId="194" fontId="3" fillId="0" borderId="0" xfId="52" applyNumberFormat="1" applyAlignment="1">
      <alignment vertical="center"/>
      <protection/>
    </xf>
    <xf numFmtId="0" fontId="60" fillId="0" borderId="0" xfId="67" applyFont="1">
      <alignment/>
      <protection/>
    </xf>
    <xf numFmtId="173" fontId="0" fillId="0" borderId="0" xfId="65" applyNumberFormat="1">
      <alignment/>
      <protection/>
    </xf>
    <xf numFmtId="0" fontId="0" fillId="0" borderId="14" xfId="65" applyBorder="1" applyAlignment="1">
      <alignment horizontal="center"/>
      <protection/>
    </xf>
    <xf numFmtId="174" fontId="0" fillId="0" borderId="1" xfId="67" applyNumberFormat="1" applyBorder="1">
      <alignment/>
      <protection/>
    </xf>
    <xf numFmtId="209" fontId="0" fillId="0" borderId="1" xfId="65" applyNumberFormat="1" applyBorder="1">
      <alignment/>
      <protection/>
    </xf>
    <xf numFmtId="209" fontId="0" fillId="0" borderId="1" xfId="67" applyNumberFormat="1" applyBorder="1">
      <alignment/>
      <protection/>
    </xf>
    <xf numFmtId="209" fontId="0" fillId="0" borderId="19" xfId="65" applyNumberFormat="1" applyBorder="1">
      <alignment/>
      <protection/>
    </xf>
    <xf numFmtId="197" fontId="0" fillId="0" borderId="1" xfId="67" applyNumberFormat="1" applyBorder="1" applyAlignment="1">
      <alignment horizontal="right"/>
      <protection/>
    </xf>
    <xf numFmtId="0" fontId="61" fillId="0" borderId="0" xfId="65" applyFont="1">
      <alignment/>
      <protection/>
    </xf>
    <xf numFmtId="0" fontId="0" fillId="0" borderId="0" xfId="65" applyFont="1">
      <alignment/>
      <protection/>
    </xf>
    <xf numFmtId="0" fontId="1" fillId="0" borderId="0" xfId="82">
      <alignment wrapText="1"/>
      <protection/>
    </xf>
    <xf numFmtId="0" fontId="40" fillId="0" borderId="0" xfId="68">
      <alignment/>
      <protection/>
    </xf>
    <xf numFmtId="0" fontId="3" fillId="0" borderId="0" xfId="53" applyNumberFormat="1" applyAlignment="1" quotePrefix="1">
      <alignment horizontal="left" vertical="center"/>
      <protection/>
    </xf>
    <xf numFmtId="165" fontId="3" fillId="0" borderId="0" xfId="53" applyAlignment="1" quotePrefix="1">
      <alignment horizontal="left" vertical="center"/>
      <protection/>
    </xf>
    <xf numFmtId="49" fontId="3" fillId="0" borderId="0" xfId="53" applyNumberFormat="1" applyAlignment="1">
      <alignment vertical="center"/>
      <protection/>
    </xf>
    <xf numFmtId="165" fontId="3" fillId="0" borderId="0" xfId="53" applyAlignment="1" quotePrefix="1">
      <alignment vertical="center"/>
      <protection/>
    </xf>
    <xf numFmtId="0" fontId="3" fillId="0" borderId="0" xfId="53" applyNumberFormat="1" applyAlignment="1">
      <alignment vertical="center"/>
      <protection/>
    </xf>
    <xf numFmtId="165" fontId="3" fillId="0" borderId="0" xfId="53" applyAlignment="1">
      <alignment vertical="center"/>
      <protection/>
    </xf>
    <xf numFmtId="173" fontId="0" fillId="0" borderId="16" xfId="65" applyNumberFormat="1" applyBorder="1">
      <alignment/>
      <protection/>
    </xf>
    <xf numFmtId="0" fontId="0" fillId="0" borderId="0" xfId="65" applyAlignment="1">
      <alignment horizontal="left" indent="3"/>
      <protection/>
    </xf>
    <xf numFmtId="174" fontId="40" fillId="0" borderId="0" xfId="68" applyNumberFormat="1">
      <alignment/>
      <protection/>
    </xf>
    <xf numFmtId="210" fontId="40" fillId="0" borderId="0" xfId="68" applyNumberFormat="1">
      <alignment/>
      <protection/>
    </xf>
    <xf numFmtId="174" fontId="0" fillId="0" borderId="22" xfId="65" applyNumberFormat="1" applyBorder="1" applyAlignment="1">
      <alignment horizontal="center" vertical="center"/>
      <protection/>
    </xf>
    <xf numFmtId="0" fontId="0" fillId="0" borderId="0" xfId="65" applyAlignment="1">
      <alignment horizontal="left" vertical="center" indent="1"/>
      <protection/>
    </xf>
    <xf numFmtId="0" fontId="0" fillId="0" borderId="1" xfId="65" applyBorder="1" applyAlignment="1">
      <alignment horizontal="left" vertical="center" indent="3"/>
      <protection/>
    </xf>
    <xf numFmtId="0" fontId="0" fillId="0" borderId="0" xfId="65" applyAlignment="1" quotePrefix="1">
      <alignment horizontal="left" vertical="center" indent="1"/>
      <protection/>
    </xf>
    <xf numFmtId="174" fontId="0" fillId="0" borderId="22" xfId="65" applyNumberFormat="1" applyBorder="1" applyAlignment="1">
      <alignment horizontal="right" vertical="center"/>
      <protection/>
    </xf>
    <xf numFmtId="0" fontId="1" fillId="0" borderId="0" xfId="81" applyAlignment="1">
      <alignment horizontal="center" vertical="top" wrapText="1"/>
      <protection/>
    </xf>
    <xf numFmtId="0" fontId="1" fillId="0" borderId="11" xfId="81" applyBorder="1" applyAlignment="1">
      <alignment horizontal="left" vertical="top"/>
      <protection/>
    </xf>
    <xf numFmtId="0" fontId="1" fillId="0" borderId="0" xfId="81" applyAlignment="1">
      <alignment horizontal="centerContinuous" vertical="top" wrapText="1"/>
      <protection/>
    </xf>
    <xf numFmtId="0" fontId="1" fillId="0" borderId="0" xfId="81" applyAlignment="1">
      <alignment horizontal="left" vertical="top"/>
      <protection/>
    </xf>
    <xf numFmtId="192" fontId="0" fillId="0" borderId="0" xfId="47" applyNumberFormat="1" applyFont="1" applyFill="1" applyBorder="1" applyAlignment="1" quotePrefix="1">
      <alignment horizontal="right"/>
    </xf>
    <xf numFmtId="178" fontId="0" fillId="0" borderId="0" xfId="47" applyNumberFormat="1" applyFont="1" applyFill="1" applyBorder="1" applyAlignment="1" quotePrefix="1">
      <alignment horizontal="right"/>
    </xf>
    <xf numFmtId="175" fontId="0" fillId="0" borderId="0" xfId="65" applyNumberFormat="1">
      <alignment/>
      <protection/>
    </xf>
    <xf numFmtId="170" fontId="0" fillId="0" borderId="0" xfId="65" applyNumberFormat="1">
      <alignment/>
      <protection/>
    </xf>
    <xf numFmtId="171" fontId="3" fillId="0" borderId="0" xfId="16" applyFont="1" applyBorder="1">
      <alignment/>
      <protection/>
    </xf>
    <xf numFmtId="171" fontId="0" fillId="0" borderId="1" xfId="16" applyBorder="1">
      <alignment/>
      <protection/>
    </xf>
    <xf numFmtId="199" fontId="0" fillId="0" borderId="32" xfId="65" applyNumberFormat="1" applyBorder="1" applyAlignment="1">
      <alignment horizontal="right"/>
      <protection/>
    </xf>
    <xf numFmtId="199" fontId="0" fillId="0" borderId="0" xfId="65" applyNumberFormat="1" applyAlignment="1">
      <alignment horizontal="right"/>
      <protection/>
    </xf>
    <xf numFmtId="175" fontId="0" fillId="0" borderId="1" xfId="65" applyNumberFormat="1" applyBorder="1">
      <alignment/>
      <protection/>
    </xf>
    <xf numFmtId="170" fontId="0" fillId="0" borderId="1" xfId="65" applyNumberFormat="1" applyBorder="1">
      <alignment/>
      <protection/>
    </xf>
    <xf numFmtId="170" fontId="0" fillId="0" borderId="15" xfId="65" applyNumberFormat="1" applyBorder="1">
      <alignment/>
      <protection/>
    </xf>
    <xf numFmtId="0" fontId="2" fillId="0" borderId="1" xfId="55" applyBorder="1">
      <alignment horizontal="center" wrapText="1"/>
      <protection/>
    </xf>
    <xf numFmtId="0" fontId="2" fillId="0" borderId="12" xfId="55" applyBorder="1" applyAlignment="1">
      <alignment horizontal="centerContinuous" wrapText="1"/>
      <protection/>
    </xf>
    <xf numFmtId="165" fontId="1" fillId="0" borderId="11" xfId="81" applyNumberFormat="1" applyBorder="1" applyAlignment="1">
      <alignment horizontal="left"/>
      <protection/>
    </xf>
    <xf numFmtId="165" fontId="3" fillId="0" borderId="0" xfId="67" applyNumberFormat="1" applyFont="1">
      <alignment/>
      <protection/>
    </xf>
    <xf numFmtId="197" fontId="0" fillId="0" borderId="32" xfId="65" applyNumberFormat="1" applyBorder="1" applyAlignment="1">
      <alignment horizontal="right"/>
      <protection/>
    </xf>
    <xf numFmtId="171" fontId="0" fillId="0" borderId="1" xfId="67" applyNumberFormat="1" applyBorder="1">
      <alignment/>
      <protection/>
    </xf>
    <xf numFmtId="49" fontId="0" fillId="0" borderId="1" xfId="67" applyNumberFormat="1" applyBorder="1">
      <alignment/>
      <protection/>
    </xf>
    <xf numFmtId="211" fontId="0" fillId="0" borderId="0" xfId="65" applyNumberFormat="1">
      <alignment/>
      <protection/>
    </xf>
    <xf numFmtId="168" fontId="0" fillId="0" borderId="1" xfId="67" applyNumberFormat="1" applyBorder="1">
      <alignment/>
      <protection/>
    </xf>
    <xf numFmtId="171" fontId="0" fillId="0" borderId="1" xfId="67" applyNumberFormat="1" applyBorder="1" applyAlignment="1">
      <alignment horizontal="left"/>
      <protection/>
    </xf>
    <xf numFmtId="0" fontId="0" fillId="0" borderId="32" xfId="67" applyBorder="1">
      <alignment/>
      <protection/>
    </xf>
    <xf numFmtId="165" fontId="3" fillId="0" borderId="0" xfId="52" applyAlignment="1">
      <alignment horizontal="left"/>
      <protection/>
    </xf>
    <xf numFmtId="175" fontId="0" fillId="0" borderId="12" xfId="67" applyNumberFormat="1" applyBorder="1">
      <alignment/>
      <protection/>
    </xf>
    <xf numFmtId="0" fontId="2" fillId="0" borderId="14" xfId="55" applyBorder="1" quotePrefix="1">
      <alignment horizontal="center" wrapText="1"/>
      <protection/>
    </xf>
    <xf numFmtId="179" fontId="0" fillId="0" borderId="1" xfId="67" applyNumberFormat="1" applyBorder="1" applyAlignment="1">
      <alignment horizontal="right"/>
      <protection/>
    </xf>
    <xf numFmtId="184" fontId="0" fillId="0" borderId="1" xfId="67" applyNumberFormat="1" applyBorder="1">
      <alignment/>
      <protection/>
    </xf>
    <xf numFmtId="212" fontId="0" fillId="0" borderId="1" xfId="65" applyNumberFormat="1" applyBorder="1">
      <alignment/>
      <protection/>
    </xf>
    <xf numFmtId="185" fontId="0" fillId="0" borderId="0" xfId="67" applyNumberFormat="1">
      <alignment/>
      <protection/>
    </xf>
    <xf numFmtId="212" fontId="0" fillId="0" borderId="31" xfId="65" applyNumberFormat="1" applyBorder="1">
      <alignment/>
      <protection/>
    </xf>
    <xf numFmtId="0" fontId="2" fillId="0" borderId="12" xfId="55" applyBorder="1" applyAlignment="1" quotePrefix="1">
      <alignment horizontal="centerContinuous" vertical="center" wrapText="1"/>
      <protection/>
    </xf>
    <xf numFmtId="3" fontId="1" fillId="0" borderId="0" xfId="67" applyNumberFormat="1" applyFont="1">
      <alignment/>
      <protection/>
    </xf>
    <xf numFmtId="0" fontId="1" fillId="0" borderId="0" xfId="67" applyFont="1" applyAlignment="1">
      <alignment horizontal="left"/>
      <protection/>
    </xf>
    <xf numFmtId="195" fontId="0" fillId="0" borderId="0" xfId="67" applyNumberFormat="1" applyAlignment="1">
      <alignment horizontal="right"/>
      <protection/>
    </xf>
    <xf numFmtId="213" fontId="0" fillId="0" borderId="0" xfId="67" applyNumberFormat="1" applyAlignment="1">
      <alignment horizontal="right"/>
      <protection/>
    </xf>
    <xf numFmtId="170" fontId="0" fillId="0" borderId="0" xfId="67" applyNumberFormat="1">
      <alignment/>
      <protection/>
    </xf>
    <xf numFmtId="0" fontId="0" fillId="0" borderId="0" xfId="67" applyAlignment="1">
      <alignment wrapText="1"/>
      <protection/>
    </xf>
    <xf numFmtId="165" fontId="3" fillId="0" borderId="0" xfId="53" applyAlignment="1">
      <alignment horizontal="left"/>
      <protection/>
    </xf>
    <xf numFmtId="173" fontId="0" fillId="0" borderId="0" xfId="67" applyNumberFormat="1">
      <alignment/>
      <protection/>
    </xf>
    <xf numFmtId="174" fontId="0" fillId="0" borderId="16" xfId="67" applyNumberFormat="1" applyBorder="1">
      <alignment/>
      <protection/>
    </xf>
    <xf numFmtId="174" fontId="0" fillId="0" borderId="31" xfId="67" applyNumberFormat="1" applyBorder="1">
      <alignment/>
      <protection/>
    </xf>
    <xf numFmtId="0" fontId="0" fillId="0" borderId="12" xfId="67" applyBorder="1" applyAlignment="1">
      <alignment wrapText="1"/>
      <protection/>
    </xf>
    <xf numFmtId="174" fontId="0" fillId="0" borderId="22" xfId="67" applyNumberFormat="1" applyBorder="1" applyAlignment="1">
      <alignment horizontal="right"/>
      <protection/>
    </xf>
    <xf numFmtId="0" fontId="0" fillId="0" borderId="1" xfId="67" applyBorder="1" applyAlignment="1">
      <alignment wrapText="1"/>
      <protection/>
    </xf>
    <xf numFmtId="179" fontId="0" fillId="0" borderId="22" xfId="67" applyNumberFormat="1" applyBorder="1" applyAlignment="1">
      <alignment horizontal="right"/>
      <protection/>
    </xf>
    <xf numFmtId="0" fontId="0" fillId="0" borderId="22" xfId="67" applyBorder="1">
      <alignment/>
      <protection/>
    </xf>
    <xf numFmtId="0" fontId="2" fillId="0" borderId="38" xfId="55" applyBorder="1" applyAlignment="1">
      <alignment horizontal="center" vertical="center" wrapText="1"/>
      <protection/>
    </xf>
    <xf numFmtId="0" fontId="1" fillId="0" borderId="11" xfId="81" applyBorder="1" applyAlignment="1">
      <alignment/>
      <protection/>
    </xf>
    <xf numFmtId="0" fontId="0" fillId="0" borderId="0" xfId="67" applyAlignment="1" quotePrefix="1">
      <alignment horizontal="left"/>
      <protection/>
    </xf>
    <xf numFmtId="0" fontId="0" fillId="0" borderId="0" xfId="67" applyAlignment="1">
      <alignment horizontal="centerContinuous" vertical="center" wrapText="1"/>
      <protection/>
    </xf>
    <xf numFmtId="0" fontId="1" fillId="0" borderId="0" xfId="81" applyAlignment="1">
      <alignment horizontal="left" vertical="center"/>
      <protection/>
    </xf>
    <xf numFmtId="0" fontId="1" fillId="0" borderId="0" xfId="81" applyAlignment="1">
      <alignment vertical="center"/>
      <protection/>
    </xf>
    <xf numFmtId="0" fontId="11" fillId="0" borderId="0" xfId="70" applyFont="1">
      <alignment/>
      <protection/>
    </xf>
    <xf numFmtId="0" fontId="12" fillId="0" borderId="0" xfId="76" applyFont="1" applyAlignment="1">
      <alignment wrapText="1"/>
      <protection/>
    </xf>
    <xf numFmtId="0" fontId="11" fillId="0" borderId="0" xfId="70" applyFont="1" applyAlignment="1">
      <alignment wrapText="1"/>
      <protection/>
    </xf>
    <xf numFmtId="0" fontId="12" fillId="0" borderId="0" xfId="67" applyFont="1">
      <alignment/>
      <protection/>
    </xf>
    <xf numFmtId="0" fontId="12" fillId="0" borderId="0" xfId="70" applyFont="1" applyAlignment="1">
      <alignment wrapText="1"/>
      <protection/>
    </xf>
    <xf numFmtId="0" fontId="14" fillId="0" borderId="0" xfId="67" applyFont="1" applyAlignment="1">
      <alignment horizontal="center"/>
      <protection/>
    </xf>
    <xf numFmtId="0" fontId="15" fillId="0" borderId="0" xfId="67" applyFont="1">
      <alignment/>
      <protection/>
    </xf>
    <xf numFmtId="0" fontId="12" fillId="0" borderId="0" xfId="65" applyFont="1" applyAlignment="1">
      <alignment wrapText="1"/>
      <protection/>
    </xf>
    <xf numFmtId="0" fontId="12" fillId="0" borderId="0" xfId="65" applyFont="1">
      <alignment/>
      <protection/>
    </xf>
    <xf numFmtId="0" fontId="12" fillId="0" borderId="47" xfId="65" applyFont="1" applyBorder="1" applyAlignment="1">
      <alignment vertical="center" wrapText="1"/>
      <protection/>
    </xf>
    <xf numFmtId="214" fontId="16" fillId="0" borderId="47" xfId="61" applyNumberFormat="1" applyFont="1" applyBorder="1" applyAlignment="1" quotePrefix="1">
      <alignment horizontal="left" vertical="top"/>
    </xf>
    <xf numFmtId="0" fontId="18" fillId="0" borderId="0" xfId="75" applyFont="1" applyAlignment="1" quotePrefix="1">
      <alignment wrapText="1"/>
      <protection/>
    </xf>
    <xf numFmtId="0" fontId="16" fillId="0" borderId="0" xfId="61" applyFont="1" applyAlignment="1">
      <alignment wrapText="1"/>
    </xf>
    <xf numFmtId="0" fontId="19" fillId="0" borderId="0" xfId="74" applyFont="1">
      <alignment/>
      <protection/>
    </xf>
    <xf numFmtId="0" fontId="1" fillId="0" borderId="0" xfId="82" quotePrefix="1">
      <alignment wrapText="1"/>
      <protection/>
    </xf>
    <xf numFmtId="0" fontId="0" fillId="0" borderId="0" xfId="81" applyFont="1" applyAlignment="1">
      <alignment horizontal="left" wrapText="1"/>
      <protection/>
    </xf>
    <xf numFmtId="0" fontId="2" fillId="0" borderId="34" xfId="67" applyFont="1" applyBorder="1" applyAlignment="1">
      <alignment horizontal="center" vertical="center"/>
      <protection/>
    </xf>
    <xf numFmtId="0" fontId="2" fillId="0" borderId="25" xfId="67" applyFont="1" applyBorder="1" applyAlignment="1">
      <alignment horizontal="center" vertical="center"/>
      <protection/>
    </xf>
    <xf numFmtId="0" fontId="2" fillId="0" borderId="34" xfId="55" applyBorder="1" applyAlignment="1">
      <alignment horizontal="center" vertical="center" wrapText="1"/>
      <protection/>
    </xf>
    <xf numFmtId="0" fontId="2" fillId="0" borderId="25" xfId="55" applyBorder="1" applyAlignment="1">
      <alignment horizontal="center" vertical="center" wrapText="1"/>
      <protection/>
    </xf>
    <xf numFmtId="0" fontId="0" fillId="0" borderId="0" xfId="82" applyFont="1" applyAlignment="1">
      <alignment horizontal="left" wrapText="1"/>
      <protection/>
    </xf>
    <xf numFmtId="0" fontId="2" fillId="0" borderId="37" xfId="55" applyBorder="1">
      <alignment horizontal="center" wrapText="1"/>
      <protection/>
    </xf>
    <xf numFmtId="0" fontId="0" fillId="0" borderId="31" xfId="65" applyBorder="1">
      <alignment/>
      <protection/>
    </xf>
    <xf numFmtId="0" fontId="2" fillId="0" borderId="44" xfId="55" applyBorder="1">
      <alignment horizontal="center" wrapText="1"/>
      <protection/>
    </xf>
    <xf numFmtId="0" fontId="2" fillId="0" borderId="16" xfId="55" applyBorder="1">
      <alignment horizontal="center" wrapText="1"/>
      <protection/>
    </xf>
    <xf numFmtId="0" fontId="2" fillId="0" borderId="38" xfId="55" applyBorder="1">
      <alignment horizontal="center" wrapText="1"/>
      <protection/>
    </xf>
    <xf numFmtId="0" fontId="2" fillId="0" borderId="12" xfId="55" applyBorder="1">
      <alignment horizontal="center" wrapText="1"/>
      <protection/>
    </xf>
    <xf numFmtId="0" fontId="2" fillId="0" borderId="34"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23" xfId="65" applyFont="1" applyBorder="1" applyAlignment="1">
      <alignment horizontal="center" vertical="center"/>
      <protection/>
    </xf>
    <xf numFmtId="174" fontId="0" fillId="0" borderId="16" xfId="65" applyNumberFormat="1" applyBorder="1">
      <alignment/>
      <protection/>
    </xf>
    <xf numFmtId="174" fontId="0" fillId="0" borderId="14" xfId="65" applyNumberFormat="1" applyBorder="1">
      <alignment/>
      <protection/>
    </xf>
    <xf numFmtId="174" fontId="0" fillId="0" borderId="22" xfId="65" applyNumberFormat="1" applyBorder="1">
      <alignment/>
      <protection/>
    </xf>
    <xf numFmtId="174" fontId="0" fillId="0" borderId="0" xfId="65" applyNumberFormat="1">
      <alignment/>
      <protection/>
    </xf>
    <xf numFmtId="183" fontId="0" fillId="0" borderId="22" xfId="65" applyNumberFormat="1" applyBorder="1">
      <alignment/>
      <protection/>
    </xf>
    <xf numFmtId="183" fontId="0" fillId="0" borderId="0" xfId="65" applyNumberFormat="1">
      <alignment/>
      <protection/>
    </xf>
    <xf numFmtId="174" fontId="0" fillId="0" borderId="22" xfId="65" applyNumberFormat="1" applyBorder="1" applyAlignment="1">
      <alignment horizontal="right"/>
      <protection/>
    </xf>
    <xf numFmtId="174" fontId="0" fillId="0" borderId="0" xfId="65" applyNumberFormat="1" applyAlignment="1">
      <alignment horizontal="right"/>
      <protection/>
    </xf>
    <xf numFmtId="0" fontId="2" fillId="0" borderId="38" xfId="65" applyFont="1" applyBorder="1" applyAlignment="1">
      <alignment horizontal="center" wrapText="1"/>
      <protection/>
    </xf>
    <xf numFmtId="0" fontId="2" fillId="0" borderId="12" xfId="65" applyFont="1" applyBorder="1" applyAlignment="1">
      <alignment horizontal="center" wrapText="1"/>
      <protection/>
    </xf>
    <xf numFmtId="0" fontId="2" fillId="0" borderId="36" xfId="65" applyFont="1" applyBorder="1" applyAlignment="1">
      <alignment horizontal="center" wrapText="1"/>
      <protection/>
    </xf>
    <xf numFmtId="0" fontId="2" fillId="0" borderId="39" xfId="55" applyBorder="1">
      <alignment horizontal="center" wrapText="1"/>
      <protection/>
    </xf>
    <xf numFmtId="0" fontId="2" fillId="0" borderId="45" xfId="55" applyBorder="1">
      <alignment horizontal="center" wrapText="1"/>
      <protection/>
    </xf>
    <xf numFmtId="174" fontId="0" fillId="0" borderId="1" xfId="65" applyNumberFormat="1" applyBorder="1" applyAlignment="1">
      <alignment horizontal="right"/>
      <protection/>
    </xf>
    <xf numFmtId="183" fontId="0" fillId="0" borderId="28" xfId="65" applyNumberFormat="1" applyBorder="1">
      <alignment/>
      <protection/>
    </xf>
    <xf numFmtId="183" fontId="0" fillId="0" borderId="26" xfId="65" applyNumberFormat="1" applyBorder="1">
      <alignment/>
      <protection/>
    </xf>
    <xf numFmtId="183" fontId="0" fillId="0" borderId="36" xfId="65" applyNumberFormat="1" applyBorder="1">
      <alignment/>
      <protection/>
    </xf>
    <xf numFmtId="174" fontId="0" fillId="0" borderId="12" xfId="65" applyNumberFormat="1" applyBorder="1">
      <alignment/>
      <protection/>
    </xf>
    <xf numFmtId="174" fontId="0" fillId="0" borderId="1" xfId="65" applyNumberFormat="1" applyBorder="1">
      <alignment/>
      <protection/>
    </xf>
    <xf numFmtId="183" fontId="0" fillId="0" borderId="1" xfId="65" applyNumberFormat="1" applyBorder="1">
      <alignment/>
      <protection/>
    </xf>
    <xf numFmtId="0" fontId="2" fillId="0" borderId="48" xfId="55" applyBorder="1" applyProtection="1">
      <alignment horizontal="center" wrapText="1"/>
      <protection locked="0"/>
    </xf>
    <xf numFmtId="0" fontId="2" fillId="0" borderId="25" xfId="55" applyBorder="1" applyProtection="1">
      <alignment horizontal="center" wrapText="1"/>
      <protection locked="0"/>
    </xf>
    <xf numFmtId="0" fontId="2" fillId="0" borderId="23" xfId="55" applyBorder="1" applyProtection="1">
      <alignment horizontal="center" wrapText="1"/>
      <protection locked="0"/>
    </xf>
    <xf numFmtId="0" fontId="2" fillId="0" borderId="34" xfId="55" applyBorder="1" applyProtection="1">
      <alignment horizontal="center" wrapText="1"/>
      <protection locked="0"/>
    </xf>
    <xf numFmtId="0" fontId="0" fillId="0" borderId="28" xfId="65" applyBorder="1" applyAlignment="1">
      <alignment horizontal="right"/>
      <protection/>
    </xf>
    <xf numFmtId="0" fontId="0" fillId="0" borderId="26" xfId="65" applyBorder="1" applyAlignment="1">
      <alignment horizontal="right"/>
      <protection/>
    </xf>
    <xf numFmtId="173" fontId="0" fillId="0" borderId="16" xfId="65" applyNumberFormat="1" applyBorder="1" applyAlignment="1">
      <alignment horizontal="center"/>
      <protection/>
    </xf>
    <xf numFmtId="173" fontId="0" fillId="0" borderId="14" xfId="65" applyNumberFormat="1" applyBorder="1" applyAlignment="1">
      <alignment horizontal="center"/>
      <protection/>
    </xf>
    <xf numFmtId="0" fontId="2" fillId="0" borderId="39" xfId="55" applyBorder="1" applyAlignment="1">
      <alignment horizontal="center" vertical="center" wrapText="1"/>
      <protection/>
    </xf>
    <xf numFmtId="0" fontId="2" fillId="0" borderId="45" xfId="55" applyBorder="1" applyAlignment="1">
      <alignment horizontal="center" vertical="center" wrapText="1"/>
      <protection/>
    </xf>
    <xf numFmtId="0" fontId="2" fillId="0" borderId="43" xfId="55" applyBorder="1" applyAlignment="1">
      <alignment horizontal="center" vertical="center" wrapText="1"/>
      <protection/>
    </xf>
    <xf numFmtId="0" fontId="2" fillId="0" borderId="38" xfId="55" applyBorder="1" quotePrefix="1">
      <alignment horizontal="center" wrapText="1"/>
      <protection/>
    </xf>
    <xf numFmtId="0" fontId="2" fillId="0" borderId="12" xfId="55" applyBorder="1" quotePrefix="1">
      <alignment horizontal="center" wrapText="1"/>
      <protection/>
    </xf>
    <xf numFmtId="197" fontId="0" fillId="0" borderId="22" xfId="67" applyNumberFormat="1" applyBorder="1" applyAlignment="1">
      <alignment horizontal="right"/>
      <protection/>
    </xf>
    <xf numFmtId="197" fontId="0" fillId="0" borderId="0" xfId="67" applyNumberFormat="1" applyAlignment="1">
      <alignment horizontal="right"/>
      <protection/>
    </xf>
    <xf numFmtId="0" fontId="0" fillId="0" borderId="16" xfId="67" applyBorder="1" applyAlignment="1">
      <alignment horizontal="center"/>
      <protection/>
    </xf>
    <xf numFmtId="0" fontId="0" fillId="0" borderId="14" xfId="67" applyBorder="1" applyAlignment="1">
      <alignment horizontal="center"/>
      <protection/>
    </xf>
    <xf numFmtId="0" fontId="2" fillId="0" borderId="34" xfId="55" applyBorder="1" applyAlignment="1">
      <alignment horizontal="center" vertical="center"/>
      <protection/>
    </xf>
    <xf numFmtId="0" fontId="2" fillId="0" borderId="25" xfId="55" applyBorder="1" applyAlignment="1">
      <alignment horizontal="center" vertical="center"/>
      <protection/>
    </xf>
    <xf numFmtId="0" fontId="0" fillId="0" borderId="28" xfId="67" applyBorder="1" applyAlignment="1">
      <alignment horizontal="center"/>
      <protection/>
    </xf>
    <xf numFmtId="0" fontId="0" fillId="0" borderId="26" xfId="67" applyBorder="1" applyAlignment="1">
      <alignment horizontal="center"/>
      <protection/>
    </xf>
    <xf numFmtId="197" fontId="0" fillId="0" borderId="16" xfId="67" applyNumberFormat="1" applyBorder="1" applyAlignment="1">
      <alignment horizontal="right"/>
      <protection/>
    </xf>
    <xf numFmtId="197" fontId="0" fillId="0" borderId="14" xfId="67" applyNumberFormat="1" applyBorder="1" applyAlignment="1">
      <alignment horizontal="right"/>
      <protection/>
    </xf>
    <xf numFmtId="197" fontId="0" fillId="0" borderId="28" xfId="67" applyNumberFormat="1" applyBorder="1" applyAlignment="1">
      <alignment horizontal="center"/>
      <protection/>
    </xf>
    <xf numFmtId="197" fontId="0" fillId="0" borderId="26" xfId="67" applyNumberFormat="1" applyBorder="1" applyAlignment="1">
      <alignment horizontal="center"/>
      <protection/>
    </xf>
    <xf numFmtId="0" fontId="2" fillId="0" borderId="34" xfId="55" applyBorder="1">
      <alignment horizontal="center" wrapText="1"/>
      <protection/>
    </xf>
    <xf numFmtId="0" fontId="2" fillId="0" borderId="23" xfId="55" applyBorder="1">
      <alignment horizontal="center" wrapText="1"/>
      <protection/>
    </xf>
    <xf numFmtId="0" fontId="2" fillId="0" borderId="25" xfId="55" applyBorder="1">
      <alignment horizontal="center" wrapText="1"/>
      <protection/>
    </xf>
  </cellXfs>
  <cellStyles count="71">
    <cellStyle name="Normal" xfId="0"/>
    <cellStyle name="1st indent" xfId="15"/>
    <cellStyle name="1st indent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FOOTNOTE" xfId="52"/>
    <cellStyle name="FOOTNOTE 2" xfId="53"/>
    <cellStyle name="Good" xfId="54"/>
    <cellStyle name="HEADING" xfId="55"/>
    <cellStyle name="Heading 1" xfId="56"/>
    <cellStyle name="Heading 2" xfId="57"/>
    <cellStyle name="Heading 3" xfId="58"/>
    <cellStyle name="Heading 4" xfId="59"/>
    <cellStyle name="Hyperlink" xfId="60"/>
    <cellStyle name="Hyperlink_Section03_title" xfId="61"/>
    <cellStyle name="Input" xfId="62"/>
    <cellStyle name="Linked Cell" xfId="63"/>
    <cellStyle name="Neutral" xfId="64"/>
    <cellStyle name="Normal 10" xfId="65"/>
    <cellStyle name="Normal 2" xfId="66"/>
    <cellStyle name="Normal 2 2" xfId="67"/>
    <cellStyle name="Normal 2 3" xfId="68"/>
    <cellStyle name="Normal 3" xfId="69"/>
    <cellStyle name="Normal 3 2_Section03" xfId="70"/>
    <cellStyle name="Normal 3 3" xfId="71"/>
    <cellStyle name="Normal 4" xfId="72"/>
    <cellStyle name="Normal 5" xfId="73"/>
    <cellStyle name="Normal_last year excel compiled sec02_a276" xfId="74"/>
    <cellStyle name="Normal_Section 2 Titles" xfId="75"/>
    <cellStyle name="Normal_section01" xfId="76"/>
    <cellStyle name="Note" xfId="77"/>
    <cellStyle name="Output" xfId="78"/>
    <cellStyle name="Percent" xfId="79"/>
    <cellStyle name="Title" xfId="80"/>
    <cellStyle name="TITLE 2" xfId="81"/>
    <cellStyle name="Title 3"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44</xdr:row>
      <xdr:rowOff>0</xdr:rowOff>
    </xdr:from>
    <xdr:to>
      <xdr:col>4</xdr:col>
      <xdr:colOff>9525</xdr:colOff>
      <xdr:row>44</xdr:row>
      <xdr:rowOff>9525</xdr:rowOff>
    </xdr:to>
    <xdr:pic>
      <xdr:nvPicPr>
        <xdr:cNvPr id="1" name="Picture 1"/>
        <xdr:cNvPicPr preferRelativeResize="1">
          <a:picLocks noChangeAspect="1"/>
        </xdr:cNvPicPr>
      </xdr:nvPicPr>
      <xdr:blipFill>
        <a:blip r:embed="rId1"/>
        <a:stretch>
          <a:fillRect/>
        </a:stretch>
      </xdr:blipFill>
      <xdr:spPr>
        <a:xfrm>
          <a:off x="3133725" y="7915275"/>
          <a:ext cx="9525" cy="9525"/>
        </a:xfrm>
        <a:prstGeom prst="rect">
          <a:avLst/>
        </a:prstGeom>
        <a:noFill/>
        <a:ln w="9525" cmpd="sng">
          <a:noFill/>
        </a:ln>
      </xdr:spPr>
    </xdr:pic>
    <xdr:clientData/>
  </xdr:twoCellAnchor>
  <xdr:twoCellAnchor editAs="oneCell">
    <xdr:from>
      <xdr:col>4</xdr:col>
      <xdr:colOff>0</xdr:colOff>
      <xdr:row>42</xdr:row>
      <xdr:rowOff>0</xdr:rowOff>
    </xdr:from>
    <xdr:to>
      <xdr:col>4</xdr:col>
      <xdr:colOff>9525</xdr:colOff>
      <xdr:row>42</xdr:row>
      <xdr:rowOff>9525</xdr:rowOff>
    </xdr:to>
    <xdr:pic>
      <xdr:nvPicPr>
        <xdr:cNvPr id="2" name="Picture 1"/>
        <xdr:cNvPicPr preferRelativeResize="1">
          <a:picLocks noChangeAspect="1"/>
        </xdr:cNvPicPr>
      </xdr:nvPicPr>
      <xdr:blipFill>
        <a:blip r:embed="rId1"/>
        <a:stretch>
          <a:fillRect/>
        </a:stretch>
      </xdr:blipFill>
      <xdr:spPr>
        <a:xfrm>
          <a:off x="3133725" y="7591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hawaiipublicschools.org/VisionForSuccess/SchoolDataAndReports/reportfinder/Pages/home.aspx?"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hawaiipublicschools.org/VisionForSuccess/SchoolDataAndReports/reportfinder/Pages/home.asp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A1" sqref="A1"/>
    </sheetView>
  </sheetViews>
  <sheetFormatPr defaultColWidth="8.7109375" defaultRowHeight="12.75"/>
  <cols>
    <col min="1" max="1" width="9.7109375" style="511" customWidth="1"/>
    <col min="2" max="2" width="70.57421875" style="510" customWidth="1"/>
    <col min="3" max="16384" width="8.7109375" style="39" customWidth="1"/>
  </cols>
  <sheetData>
    <row r="1" spans="1:2" ht="31.5">
      <c r="A1" s="514" t="s">
        <v>712</v>
      </c>
      <c r="B1" s="514" t="s">
        <v>711</v>
      </c>
    </row>
    <row r="2" spans="1:2" ht="15.75">
      <c r="A2" s="514"/>
      <c r="B2" s="514"/>
    </row>
    <row r="3" spans="1:2" ht="15.75">
      <c r="A3" s="516" t="s">
        <v>710</v>
      </c>
      <c r="B3" s="514"/>
    </row>
    <row r="4" spans="1:2" ht="15.75">
      <c r="A4" s="515" t="s">
        <v>709</v>
      </c>
      <c r="B4" s="514"/>
    </row>
    <row r="5" spans="1:2" ht="31.5">
      <c r="A5" s="513">
        <v>3.01</v>
      </c>
      <c r="B5" s="512" t="s">
        <v>713</v>
      </c>
    </row>
    <row r="6" spans="1:2" ht="15.75">
      <c r="A6" s="513">
        <v>3.02</v>
      </c>
      <c r="B6" s="512" t="s">
        <v>714</v>
      </c>
    </row>
    <row r="7" spans="1:2" ht="15.75">
      <c r="A7" s="513">
        <v>3.03</v>
      </c>
      <c r="B7" s="512" t="s">
        <v>715</v>
      </c>
    </row>
    <row r="8" spans="1:2" ht="15.75">
      <c r="A8" s="513">
        <v>3.04</v>
      </c>
      <c r="B8" s="512" t="s">
        <v>716</v>
      </c>
    </row>
    <row r="9" spans="1:2" ht="31.5">
      <c r="A9" s="513">
        <v>3.05</v>
      </c>
      <c r="B9" s="512" t="s">
        <v>717</v>
      </c>
    </row>
    <row r="10" spans="1:2" ht="15.75">
      <c r="A10" s="513">
        <v>3.06</v>
      </c>
      <c r="B10" s="512" t="s">
        <v>708</v>
      </c>
    </row>
    <row r="11" spans="1:2" ht="15.75" customHeight="1">
      <c r="A11" s="513">
        <v>3.07</v>
      </c>
      <c r="B11" s="512" t="s">
        <v>718</v>
      </c>
    </row>
    <row r="12" spans="1:2" ht="30.75" customHeight="1">
      <c r="A12" s="513">
        <v>3.08</v>
      </c>
      <c r="B12" s="512" t="s">
        <v>719</v>
      </c>
    </row>
    <row r="13" spans="1:2" ht="15.75">
      <c r="A13" s="513">
        <v>3.09</v>
      </c>
      <c r="B13" s="512" t="s">
        <v>720</v>
      </c>
    </row>
    <row r="14" spans="1:2" ht="31.5">
      <c r="A14" s="513">
        <v>3.1</v>
      </c>
      <c r="B14" s="512" t="s">
        <v>707</v>
      </c>
    </row>
    <row r="15" spans="1:2" ht="31.5">
      <c r="A15" s="513">
        <v>3.11</v>
      </c>
      <c r="B15" s="512" t="s">
        <v>721</v>
      </c>
    </row>
    <row r="16" spans="1:2" ht="15.75">
      <c r="A16" s="513">
        <v>3.12</v>
      </c>
      <c r="B16" s="512" t="s">
        <v>706</v>
      </c>
    </row>
    <row r="17" spans="1:2" ht="15.75">
      <c r="A17" s="513">
        <v>3.13</v>
      </c>
      <c r="B17" s="512" t="s">
        <v>722</v>
      </c>
    </row>
    <row r="18" spans="1:2" ht="15.75">
      <c r="A18" s="513">
        <v>3.14</v>
      </c>
      <c r="B18" s="512" t="s">
        <v>723</v>
      </c>
    </row>
    <row r="19" spans="1:2" ht="31.5">
      <c r="A19" s="513">
        <v>3.15</v>
      </c>
      <c r="B19" s="512" t="s">
        <v>724</v>
      </c>
    </row>
    <row r="20" spans="1:2" ht="31.5">
      <c r="A20" s="513">
        <v>3.16</v>
      </c>
      <c r="B20" s="512" t="s">
        <v>705</v>
      </c>
    </row>
    <row r="21" spans="1:2" ht="15" customHeight="1">
      <c r="A21" s="513">
        <v>3.17</v>
      </c>
      <c r="B21" s="512" t="s">
        <v>725</v>
      </c>
    </row>
    <row r="22" spans="1:2" ht="15" customHeight="1">
      <c r="A22" s="513">
        <v>3.18</v>
      </c>
      <c r="B22" s="512" t="s">
        <v>726</v>
      </c>
    </row>
    <row r="23" spans="1:2" ht="15.75">
      <c r="A23" s="513">
        <v>3.19</v>
      </c>
      <c r="B23" s="512" t="s">
        <v>727</v>
      </c>
    </row>
    <row r="24" spans="1:2" ht="15.75">
      <c r="A24" s="513">
        <v>3.2</v>
      </c>
      <c r="B24" s="512" t="s">
        <v>728</v>
      </c>
    </row>
    <row r="25" spans="1:2" ht="31.5">
      <c r="A25" s="513">
        <v>3.21</v>
      </c>
      <c r="B25" s="512" t="s">
        <v>729</v>
      </c>
    </row>
    <row r="26" spans="1:2" ht="15.75">
      <c r="A26" s="513">
        <v>3.22</v>
      </c>
      <c r="B26" s="512" t="s">
        <v>730</v>
      </c>
    </row>
    <row r="27" spans="1:2" ht="15.75">
      <c r="A27" s="513">
        <v>3.23</v>
      </c>
      <c r="B27" s="512" t="s">
        <v>731</v>
      </c>
    </row>
    <row r="28" spans="1:2" ht="31.5">
      <c r="A28" s="513">
        <v>3.24</v>
      </c>
      <c r="B28" s="512" t="s">
        <v>732</v>
      </c>
    </row>
    <row r="29" spans="1:2" ht="31.5">
      <c r="A29" s="513">
        <v>3.25</v>
      </c>
      <c r="B29" s="512" t="s">
        <v>733</v>
      </c>
    </row>
    <row r="30" spans="1:2" ht="31.5">
      <c r="A30" s="513">
        <v>3.26</v>
      </c>
      <c r="B30" s="512" t="s">
        <v>734</v>
      </c>
    </row>
    <row r="31" spans="1:2" ht="31.5">
      <c r="A31" s="513">
        <v>3.27</v>
      </c>
      <c r="B31" s="512" t="s">
        <v>735</v>
      </c>
    </row>
    <row r="32" spans="1:2" ht="31.5">
      <c r="A32" s="513">
        <v>3.28</v>
      </c>
      <c r="B32" s="512" t="s">
        <v>704</v>
      </c>
    </row>
    <row r="33" spans="1:2" ht="15.75">
      <c r="A33" s="513">
        <v>3.29</v>
      </c>
      <c r="B33" s="512" t="s">
        <v>736</v>
      </c>
    </row>
    <row r="34" spans="1:2" ht="15.75">
      <c r="A34" s="513">
        <v>3.3</v>
      </c>
      <c r="B34" s="512" t="s">
        <v>737</v>
      </c>
    </row>
    <row r="35" spans="1:2" ht="31.5">
      <c r="A35" s="513">
        <v>3.31</v>
      </c>
      <c r="B35" s="512" t="s">
        <v>738</v>
      </c>
    </row>
  </sheetData>
  <sheetProtection/>
  <hyperlinks>
    <hyperlink ref="A6:A33" location="Titles!A1" display="03.02"/>
    <hyperlink ref="A6" location="'03.02'!A1" display="03.02"/>
    <hyperlink ref="A7" location="'03.03'!A1" display="03.03"/>
    <hyperlink ref="A8" location="'03.04'!A1" display="03.04"/>
    <hyperlink ref="A9" location="'03.05'!A1" display="03.05"/>
    <hyperlink ref="A10" location="'03.06'!A1" display="03.06"/>
    <hyperlink ref="A11" location="'03.07'!A1" display="03.07"/>
    <hyperlink ref="A12" location="'03.08'!A1" display="03.08"/>
    <hyperlink ref="A13" location="'03.09'!A1" display="03.09"/>
    <hyperlink ref="A14" location="'03.10'!A1" display="03.10"/>
    <hyperlink ref="A15" location="'03.11'!A1" display="03.11"/>
    <hyperlink ref="A16" location="'03.12'!A1" display="03.12"/>
    <hyperlink ref="A17" location="'03.13'!A1" display="03.13"/>
    <hyperlink ref="A18" location="'03.14'!A1" display="03.14"/>
    <hyperlink ref="A19" location="'03.15'!A1" display="03.15"/>
    <hyperlink ref="A20" location="'03.16'!A1" display="03.16"/>
    <hyperlink ref="A21" location="'03.17'!A1" display="03.17"/>
    <hyperlink ref="A22" location="'03.18'!A1" display="03.18"/>
    <hyperlink ref="A23" location="'03.19'!A1" display="03.19"/>
    <hyperlink ref="A24" location="'03.20'!A1" display="03.20"/>
    <hyperlink ref="A25" location="'03.21'!A1" display="03.21"/>
    <hyperlink ref="A26" location="'03.22'!A1" display="03.22"/>
    <hyperlink ref="A27" location="'03.23'!A1" display="03.23"/>
    <hyperlink ref="A28" location="'03.24'!A1" display="03.24"/>
    <hyperlink ref="A29" location="'03.25'!A1" display="03.25"/>
    <hyperlink ref="A30" location="'03.26'!A1" display="03.26"/>
    <hyperlink ref="A31" location="'03.27'!A1" display="03.27"/>
    <hyperlink ref="A32" location="'03.28'!A1" display="03.28"/>
    <hyperlink ref="A33" location="'03.29'!A1" display="03.29"/>
    <hyperlink ref="A34" location="'03.30'!A1" display="03.30"/>
    <hyperlink ref="A5" location="'03.01'!A1" display="03.01"/>
    <hyperlink ref="A4" location="Narrative!A1" display="Narrative"/>
    <hyperlink ref="A35" location="'03.31'!A1" display="'03.31'!A1"/>
  </hyperlinks>
  <printOptions horizontalCentered="1"/>
  <pageMargins left="1" right="1" top="1" bottom="1" header="0.5" footer="0.5"/>
  <pageSetup horizontalDpi="1200" verticalDpi="1200" orientation="portrait" r:id="rId1"/>
  <headerFooter alignWithMargins="0">
    <oddFooter>&amp;L&amp;"Arial,Italic"&amp;9      The State of Hawaii Data Book 2022&amp;R&amp;9http://dbedt.hawaii.gov/</oddFooter>
  </headerFooter>
</worksheet>
</file>

<file path=xl/worksheets/sheet10.xml><?xml version="1.0" encoding="utf-8"?>
<worksheet xmlns="http://schemas.openxmlformats.org/spreadsheetml/2006/main" xmlns:r="http://schemas.openxmlformats.org/officeDocument/2006/relationships">
  <dimension ref="A1:K100"/>
  <sheetViews>
    <sheetView workbookViewId="0" topLeftCell="A1">
      <selection activeCell="A1" sqref="A1"/>
    </sheetView>
  </sheetViews>
  <sheetFormatPr defaultColWidth="9.140625" defaultRowHeight="12.75"/>
  <cols>
    <col min="1" max="1" width="30.421875" style="132" customWidth="1"/>
    <col min="2" max="2" width="13.7109375" style="132" customWidth="1"/>
    <col min="3" max="5" width="12.7109375" style="132" customWidth="1"/>
    <col min="6" max="16384" width="9.140625" style="132" customWidth="1"/>
  </cols>
  <sheetData>
    <row r="1" spans="1:5" ht="15.75" customHeight="1">
      <c r="A1" s="182" t="s">
        <v>169</v>
      </c>
      <c r="B1" s="182"/>
      <c r="C1" s="180"/>
      <c r="D1" s="135"/>
      <c r="E1" s="135"/>
    </row>
    <row r="2" spans="1:5" ht="15.75" customHeight="1">
      <c r="A2" s="182" t="s">
        <v>168</v>
      </c>
      <c r="B2" s="182"/>
      <c r="C2" s="180"/>
      <c r="D2" s="135"/>
      <c r="E2" s="135"/>
    </row>
    <row r="3" spans="1:5" ht="12.75" customHeight="1">
      <c r="A3" s="181"/>
      <c r="B3" s="181"/>
      <c r="C3" s="180"/>
      <c r="D3" s="135"/>
      <c r="E3" s="135"/>
    </row>
    <row r="4" spans="1:5" ht="12.75" customHeight="1">
      <c r="A4" s="130" t="s">
        <v>167</v>
      </c>
      <c r="B4" s="130"/>
      <c r="C4" s="180"/>
      <c r="D4" s="135"/>
      <c r="E4" s="135"/>
    </row>
    <row r="5" spans="1:5" ht="12.75" customHeight="1">
      <c r="A5" s="130" t="s">
        <v>166</v>
      </c>
      <c r="B5" s="130"/>
      <c r="C5" s="180"/>
      <c r="D5" s="135"/>
      <c r="E5" s="135"/>
    </row>
    <row r="6" spans="1:5" ht="12.75" customHeight="1" thickBot="1">
      <c r="A6" s="179" t="s">
        <v>108</v>
      </c>
      <c r="B6" s="179"/>
      <c r="C6" s="178"/>
      <c r="D6" s="178"/>
      <c r="E6" s="178"/>
    </row>
    <row r="7" spans="1:5" ht="24" customHeight="1" thickTop="1">
      <c r="A7" s="177"/>
      <c r="B7" s="177"/>
      <c r="C7" s="176"/>
      <c r="D7" s="519" t="s">
        <v>165</v>
      </c>
      <c r="E7" s="520"/>
    </row>
    <row r="8" spans="1:5" s="114" customFormat="1" ht="34.5" customHeight="1">
      <c r="A8" s="128" t="s">
        <v>164</v>
      </c>
      <c r="B8" s="128" t="s">
        <v>163</v>
      </c>
      <c r="C8" s="116" t="s">
        <v>162</v>
      </c>
      <c r="D8" s="116" t="s">
        <v>161</v>
      </c>
      <c r="E8" s="175" t="s">
        <v>160</v>
      </c>
    </row>
    <row r="9" spans="1:5" ht="12.75" customHeight="1">
      <c r="A9" s="157"/>
      <c r="B9" s="157"/>
      <c r="C9" s="169"/>
      <c r="D9" s="169"/>
      <c r="E9" s="173"/>
    </row>
    <row r="10" spans="1:5" ht="12.75" customHeight="1">
      <c r="A10" s="157" t="s">
        <v>159</v>
      </c>
      <c r="B10" s="174" t="s">
        <v>75</v>
      </c>
      <c r="C10" s="169">
        <v>3783</v>
      </c>
      <c r="D10" s="169">
        <v>27716</v>
      </c>
      <c r="E10" s="173">
        <v>27716</v>
      </c>
    </row>
    <row r="11" spans="1:5" ht="12.75" customHeight="1">
      <c r="A11" s="147" t="s">
        <v>158</v>
      </c>
      <c r="B11" s="170" t="s">
        <v>75</v>
      </c>
      <c r="C11" s="169">
        <v>3192</v>
      </c>
      <c r="D11" s="169">
        <v>5418.62</v>
      </c>
      <c r="E11" s="173">
        <v>4898</v>
      </c>
    </row>
    <row r="12" spans="1:5" ht="12.75" customHeight="1">
      <c r="A12" s="147" t="s">
        <v>157</v>
      </c>
      <c r="B12" s="170" t="s">
        <v>75</v>
      </c>
      <c r="C12" s="169">
        <v>2151</v>
      </c>
      <c r="D12" s="169">
        <v>26150</v>
      </c>
      <c r="E12" s="143">
        <v>26150</v>
      </c>
    </row>
    <row r="13" spans="1:5" ht="12.75" customHeight="1">
      <c r="A13" s="147" t="s">
        <v>156</v>
      </c>
      <c r="B13" s="170" t="s">
        <v>75</v>
      </c>
      <c r="C13" s="169">
        <v>1399</v>
      </c>
      <c r="D13" s="169">
        <v>27511</v>
      </c>
      <c r="E13" s="143">
        <v>27511</v>
      </c>
    </row>
    <row r="14" spans="1:5" ht="12.75" customHeight="1">
      <c r="A14" s="147" t="s">
        <v>155</v>
      </c>
      <c r="B14" s="170" t="s">
        <v>76</v>
      </c>
      <c r="C14" s="169">
        <v>1180</v>
      </c>
      <c r="D14" s="169">
        <v>5429.69</v>
      </c>
      <c r="E14" s="143">
        <v>5042</v>
      </c>
    </row>
    <row r="15" spans="1:5" ht="12.75" customHeight="1">
      <c r="A15" s="147" t="s">
        <v>154</v>
      </c>
      <c r="B15" s="170" t="s">
        <v>73</v>
      </c>
      <c r="C15" s="169">
        <v>1085</v>
      </c>
      <c r="D15" s="169">
        <v>5429.69</v>
      </c>
      <c r="E15" s="143">
        <v>5042</v>
      </c>
    </row>
    <row r="16" spans="1:5" ht="12.75" customHeight="1">
      <c r="A16" s="147" t="s">
        <v>153</v>
      </c>
      <c r="B16" s="170" t="s">
        <v>75</v>
      </c>
      <c r="C16" s="169">
        <v>1074</v>
      </c>
      <c r="D16" s="169">
        <v>18385.71</v>
      </c>
      <c r="E16" s="143">
        <v>18650</v>
      </c>
    </row>
    <row r="17" spans="1:5" ht="12.75" customHeight="1">
      <c r="A17" s="147" t="s">
        <v>152</v>
      </c>
      <c r="B17" s="170" t="s">
        <v>75</v>
      </c>
      <c r="C17" s="169">
        <v>951</v>
      </c>
      <c r="D17" s="169">
        <v>19600</v>
      </c>
      <c r="E17" s="143">
        <v>19600</v>
      </c>
    </row>
    <row r="18" spans="1:5" ht="12.75" customHeight="1">
      <c r="A18" s="147" t="s">
        <v>151</v>
      </c>
      <c r="B18" s="170" t="s">
        <v>75</v>
      </c>
      <c r="C18" s="169">
        <v>892</v>
      </c>
      <c r="D18" s="169">
        <v>15938.46</v>
      </c>
      <c r="E18" s="143">
        <v>16200</v>
      </c>
    </row>
    <row r="19" spans="1:5" ht="12.75" customHeight="1">
      <c r="A19" s="147" t="s">
        <v>150</v>
      </c>
      <c r="B19" s="170" t="s">
        <v>149</v>
      </c>
      <c r="C19" s="169">
        <v>814</v>
      </c>
      <c r="D19" s="169">
        <v>23216.6</v>
      </c>
      <c r="E19" s="143">
        <v>23950</v>
      </c>
    </row>
    <row r="20" spans="1:5" ht="12.75" customHeight="1">
      <c r="A20" s="147" t="s">
        <v>148</v>
      </c>
      <c r="B20" s="170" t="s">
        <v>147</v>
      </c>
      <c r="C20" s="169">
        <v>689</v>
      </c>
      <c r="D20" s="169">
        <v>14745.71</v>
      </c>
      <c r="E20" s="143">
        <v>14310</v>
      </c>
    </row>
    <row r="21" spans="1:5" ht="12.75" customHeight="1">
      <c r="A21" s="147" t="s">
        <v>146</v>
      </c>
      <c r="B21" s="170" t="s">
        <v>75</v>
      </c>
      <c r="C21" s="169">
        <v>627</v>
      </c>
      <c r="D21" s="169">
        <v>15193</v>
      </c>
      <c r="E21" s="143">
        <v>14156</v>
      </c>
    </row>
    <row r="22" spans="1:5" ht="12.75" customHeight="1">
      <c r="A22" s="147" t="s">
        <v>145</v>
      </c>
      <c r="B22" s="170" t="s">
        <v>75</v>
      </c>
      <c r="C22" s="169">
        <v>595</v>
      </c>
      <c r="D22" s="169">
        <v>14701.71</v>
      </c>
      <c r="E22" s="143">
        <v>16392</v>
      </c>
    </row>
    <row r="23" spans="1:5" ht="12.75" customHeight="1">
      <c r="A23" s="147" t="s">
        <v>144</v>
      </c>
      <c r="B23" s="170" t="s">
        <v>76</v>
      </c>
      <c r="C23" s="169">
        <v>594</v>
      </c>
      <c r="D23" s="169">
        <v>25515.38</v>
      </c>
      <c r="E23" s="143">
        <v>25300</v>
      </c>
    </row>
    <row r="24" spans="1:5" ht="12.75" customHeight="1">
      <c r="A24" s="147" t="s">
        <v>143</v>
      </c>
      <c r="B24" s="170" t="s">
        <v>73</v>
      </c>
      <c r="C24" s="169">
        <v>560</v>
      </c>
      <c r="D24" s="172">
        <v>10915</v>
      </c>
      <c r="E24" s="171">
        <v>10000</v>
      </c>
    </row>
    <row r="25" spans="1:5" ht="12.75" customHeight="1">
      <c r="A25" s="147" t="s">
        <v>142</v>
      </c>
      <c r="B25" s="170" t="s">
        <v>141</v>
      </c>
      <c r="C25" s="169">
        <v>554</v>
      </c>
      <c r="D25" s="169">
        <v>16854.62</v>
      </c>
      <c r="E25" s="143">
        <v>17300</v>
      </c>
    </row>
    <row r="26" spans="1:5" ht="12.75" customHeight="1">
      <c r="A26" s="147" t="s">
        <v>140</v>
      </c>
      <c r="B26" s="170" t="s">
        <v>73</v>
      </c>
      <c r="C26" s="169">
        <v>503</v>
      </c>
      <c r="D26" s="169">
        <v>22270</v>
      </c>
      <c r="E26" s="143">
        <v>22270</v>
      </c>
    </row>
    <row r="27" spans="1:5" ht="12.75" customHeight="1">
      <c r="A27" s="147" t="s">
        <v>139</v>
      </c>
      <c r="B27" s="170" t="s">
        <v>74</v>
      </c>
      <c r="C27" s="169">
        <v>461</v>
      </c>
      <c r="D27" s="169">
        <v>16571.43</v>
      </c>
      <c r="E27" s="143">
        <v>17000</v>
      </c>
    </row>
    <row r="28" spans="1:5" ht="12.75" customHeight="1">
      <c r="A28" s="147" t="s">
        <v>138</v>
      </c>
      <c r="B28" s="170" t="s">
        <v>75</v>
      </c>
      <c r="C28" s="169">
        <v>400</v>
      </c>
      <c r="D28" s="169">
        <v>18618.21</v>
      </c>
      <c r="E28" s="143">
        <v>18575</v>
      </c>
    </row>
    <row r="29" spans="1:5" ht="12.75" customHeight="1">
      <c r="A29" s="147" t="s">
        <v>137</v>
      </c>
      <c r="B29" s="170" t="s">
        <v>75</v>
      </c>
      <c r="C29" s="169">
        <v>387</v>
      </c>
      <c r="D29" s="169">
        <v>11850</v>
      </c>
      <c r="E29" s="143">
        <v>11850</v>
      </c>
    </row>
    <row r="30" spans="1:5" ht="12.75" customHeight="1">
      <c r="A30" s="168"/>
      <c r="B30" s="168"/>
      <c r="C30" s="168"/>
      <c r="D30" s="168"/>
      <c r="E30" s="167"/>
    </row>
    <row r="31" spans="1:5" ht="12.75" customHeight="1">
      <c r="A31" s="135"/>
      <c r="B31" s="135"/>
      <c r="C31" s="135"/>
      <c r="D31" s="135"/>
      <c r="E31" s="135"/>
    </row>
    <row r="32" spans="1:5" ht="12.75" customHeight="1">
      <c r="A32" s="137" t="s">
        <v>136</v>
      </c>
      <c r="B32" s="137"/>
      <c r="C32" s="135"/>
      <c r="D32" s="135"/>
      <c r="E32" s="135"/>
    </row>
    <row r="33" spans="1:5" ht="12.75" customHeight="1">
      <c r="A33" s="137" t="s">
        <v>135</v>
      </c>
      <c r="B33" s="137"/>
      <c r="C33" s="135"/>
      <c r="D33" s="135"/>
      <c r="E33" s="135"/>
    </row>
    <row r="34" spans="1:5" ht="12.75" customHeight="1">
      <c r="A34" s="137" t="s">
        <v>134</v>
      </c>
      <c r="B34" s="137"/>
      <c r="C34" s="135"/>
      <c r="D34" s="135"/>
      <c r="E34" s="135"/>
    </row>
    <row r="35" spans="1:5" ht="12.75" customHeight="1">
      <c r="A35" s="137" t="s">
        <v>133</v>
      </c>
      <c r="B35" s="137"/>
      <c r="C35" s="135"/>
      <c r="D35" s="135"/>
      <c r="E35" s="135"/>
    </row>
    <row r="36" spans="1:5" ht="12.75" customHeight="1">
      <c r="A36" s="137" t="s">
        <v>132</v>
      </c>
      <c r="B36" s="137"/>
      <c r="C36" s="135"/>
      <c r="D36" s="135"/>
      <c r="E36" s="135"/>
    </row>
    <row r="37" spans="1:5" ht="12.75" customHeight="1">
      <c r="A37" s="137" t="s">
        <v>131</v>
      </c>
      <c r="B37" s="137"/>
      <c r="C37" s="135"/>
      <c r="D37" s="135"/>
      <c r="E37" s="135"/>
    </row>
    <row r="38" spans="1:5" ht="12.75" customHeight="1">
      <c r="A38" s="137" t="s">
        <v>130</v>
      </c>
      <c r="B38" s="137"/>
      <c r="C38" s="135"/>
      <c r="D38" s="135"/>
      <c r="E38" s="135"/>
    </row>
    <row r="39" spans="1:5" ht="12.75" customHeight="1">
      <c r="A39" s="137" t="s">
        <v>129</v>
      </c>
      <c r="B39" s="137"/>
      <c r="C39" s="135"/>
      <c r="D39" s="135"/>
      <c r="E39" s="135"/>
    </row>
    <row r="40" spans="1:5" ht="12.75" customHeight="1">
      <c r="A40" s="137" t="s">
        <v>128</v>
      </c>
      <c r="B40" s="137"/>
      <c r="C40" s="135"/>
      <c r="D40" s="135"/>
      <c r="E40" s="135"/>
    </row>
    <row r="41" spans="1:5" ht="12.75" customHeight="1">
      <c r="A41" s="166" t="s">
        <v>127</v>
      </c>
      <c r="B41" s="137"/>
      <c r="C41" s="135"/>
      <c r="D41" s="135"/>
      <c r="E41" s="135"/>
    </row>
    <row r="42" spans="1:5" ht="12.75" customHeight="1">
      <c r="A42" s="137" t="s">
        <v>126</v>
      </c>
      <c r="B42" s="137"/>
      <c r="C42" s="135"/>
      <c r="D42" s="135"/>
      <c r="E42" s="135"/>
    </row>
    <row r="43" ht="12.75" customHeight="1"/>
    <row r="44" ht="12.75" customHeight="1"/>
    <row r="45" ht="12.75" customHeight="1"/>
    <row r="46" ht="12.75" customHeight="1"/>
    <row r="47" ht="12.75" customHeight="1"/>
    <row r="48" ht="12.75" customHeight="1">
      <c r="C48" s="134"/>
    </row>
    <row r="49" ht="12.75" customHeight="1">
      <c r="C49" s="134"/>
    </row>
    <row r="50" spans="6:11" ht="15">
      <c r="F50" s="133"/>
      <c r="G50" s="133"/>
      <c r="H50" s="133"/>
      <c r="I50" s="133"/>
      <c r="J50" s="133"/>
      <c r="K50" s="133"/>
    </row>
    <row r="51" spans="6:11" ht="15">
      <c r="F51" s="133"/>
      <c r="G51" s="133"/>
      <c r="H51" s="133"/>
      <c r="I51" s="133"/>
      <c r="J51" s="133"/>
      <c r="K51" s="133"/>
    </row>
    <row r="52" spans="6:11" ht="15">
      <c r="F52" s="133"/>
      <c r="G52" s="133"/>
      <c r="H52" s="133"/>
      <c r="I52" s="133"/>
      <c r="J52" s="133"/>
      <c r="K52" s="133"/>
    </row>
    <row r="53" spans="6:11" ht="15">
      <c r="F53" s="133"/>
      <c r="G53" s="133"/>
      <c r="H53" s="133"/>
      <c r="I53" s="133"/>
      <c r="J53" s="133"/>
      <c r="K53" s="133"/>
    </row>
    <row r="54" spans="6:11" ht="15">
      <c r="F54" s="133"/>
      <c r="G54" s="133"/>
      <c r="H54" s="133"/>
      <c r="I54" s="133"/>
      <c r="J54" s="133"/>
      <c r="K54" s="133"/>
    </row>
    <row r="55" spans="6:11" ht="15">
      <c r="F55" s="133"/>
      <c r="G55" s="133"/>
      <c r="H55" s="133"/>
      <c r="I55" s="133"/>
      <c r="J55" s="133"/>
      <c r="K55" s="133"/>
    </row>
    <row r="56" spans="6:11" ht="15">
      <c r="F56" s="133"/>
      <c r="G56" s="133"/>
      <c r="H56" s="133"/>
      <c r="I56" s="133"/>
      <c r="J56" s="133"/>
      <c r="K56" s="133"/>
    </row>
    <row r="57" spans="6:11" ht="15">
      <c r="F57" s="133"/>
      <c r="G57" s="133"/>
      <c r="H57" s="133"/>
      <c r="I57" s="133"/>
      <c r="J57" s="133"/>
      <c r="K57" s="133"/>
    </row>
    <row r="58" spans="6:11" ht="15">
      <c r="F58" s="133"/>
      <c r="G58" s="133"/>
      <c r="H58" s="133"/>
      <c r="I58" s="133"/>
      <c r="J58" s="133"/>
      <c r="K58" s="133"/>
    </row>
    <row r="59" spans="6:11" ht="15">
      <c r="F59" s="133"/>
      <c r="G59" s="133"/>
      <c r="H59" s="133"/>
      <c r="I59" s="133"/>
      <c r="J59" s="133"/>
      <c r="K59" s="133"/>
    </row>
    <row r="62" spans="6:11" ht="15">
      <c r="F62" s="133"/>
      <c r="G62" s="133"/>
      <c r="H62" s="133"/>
      <c r="I62" s="133"/>
      <c r="J62" s="133"/>
      <c r="K62" s="133"/>
    </row>
    <row r="63" spans="6:11" ht="15">
      <c r="F63" s="133"/>
      <c r="G63" s="133"/>
      <c r="H63" s="133"/>
      <c r="I63" s="133"/>
      <c r="J63" s="133"/>
      <c r="K63" s="133"/>
    </row>
    <row r="65" spans="6:11" ht="15">
      <c r="F65" s="133"/>
      <c r="G65" s="133"/>
      <c r="H65" s="133"/>
      <c r="I65" s="133"/>
      <c r="J65" s="133"/>
      <c r="K65" s="133"/>
    </row>
    <row r="66" spans="6:11" ht="15">
      <c r="F66" s="133"/>
      <c r="G66" s="133"/>
      <c r="H66" s="133"/>
      <c r="I66" s="133"/>
      <c r="J66" s="133"/>
      <c r="K66" s="133"/>
    </row>
    <row r="67" spans="6:11" ht="15">
      <c r="F67" s="133"/>
      <c r="G67" s="133"/>
      <c r="H67" s="133"/>
      <c r="I67" s="133"/>
      <c r="J67" s="133"/>
      <c r="K67" s="133"/>
    </row>
    <row r="68" spans="6:11" ht="15">
      <c r="F68" s="133"/>
      <c r="G68" s="133"/>
      <c r="H68" s="133"/>
      <c r="I68" s="133"/>
      <c r="J68" s="133"/>
      <c r="K68" s="133"/>
    </row>
    <row r="69" spans="6:11" ht="15">
      <c r="F69" s="133"/>
      <c r="G69" s="133"/>
      <c r="H69" s="133"/>
      <c r="I69" s="133"/>
      <c r="J69" s="133"/>
      <c r="K69" s="133"/>
    </row>
    <row r="70" spans="6:11" ht="15">
      <c r="F70" s="133"/>
      <c r="G70" s="133"/>
      <c r="H70" s="133"/>
      <c r="I70" s="133"/>
      <c r="J70" s="133"/>
      <c r="K70" s="133"/>
    </row>
    <row r="71" spans="6:11" ht="15">
      <c r="F71" s="133"/>
      <c r="G71" s="133"/>
      <c r="H71" s="133"/>
      <c r="I71" s="133"/>
      <c r="J71" s="133"/>
      <c r="K71" s="133"/>
    </row>
    <row r="72" spans="6:11" ht="15">
      <c r="F72" s="133"/>
      <c r="G72" s="133"/>
      <c r="H72" s="133"/>
      <c r="I72" s="133"/>
      <c r="J72" s="133"/>
      <c r="K72" s="133"/>
    </row>
    <row r="73" spans="6:11" ht="15">
      <c r="F73" s="133"/>
      <c r="G73" s="133"/>
      <c r="H73" s="133"/>
      <c r="I73" s="133"/>
      <c r="J73" s="133"/>
      <c r="K73" s="133"/>
    </row>
    <row r="74" spans="6:11" ht="15">
      <c r="F74" s="133"/>
      <c r="G74" s="133"/>
      <c r="H74" s="133"/>
      <c r="I74" s="133"/>
      <c r="J74" s="133"/>
      <c r="K74" s="133"/>
    </row>
    <row r="75" spans="6:11" ht="15">
      <c r="F75" s="133"/>
      <c r="G75" s="133"/>
      <c r="H75" s="133"/>
      <c r="I75" s="133"/>
      <c r="J75" s="133"/>
      <c r="K75" s="133"/>
    </row>
    <row r="76" spans="6:11" ht="15">
      <c r="F76" s="133"/>
      <c r="G76" s="133"/>
      <c r="H76" s="133"/>
      <c r="I76" s="133"/>
      <c r="J76" s="133"/>
      <c r="K76" s="133"/>
    </row>
    <row r="77" spans="6:11" ht="15">
      <c r="F77" s="133"/>
      <c r="G77" s="133"/>
      <c r="H77" s="133"/>
      <c r="I77" s="133"/>
      <c r="J77" s="133"/>
      <c r="K77" s="133"/>
    </row>
    <row r="78" spans="6:11" ht="15">
      <c r="F78" s="133"/>
      <c r="G78" s="133"/>
      <c r="H78" s="133"/>
      <c r="I78" s="133"/>
      <c r="J78" s="133"/>
      <c r="K78" s="133"/>
    </row>
    <row r="79" spans="6:11" ht="15">
      <c r="F79" s="133"/>
      <c r="G79" s="133"/>
      <c r="H79" s="133"/>
      <c r="I79" s="133"/>
      <c r="J79" s="133"/>
      <c r="K79" s="133"/>
    </row>
    <row r="80" spans="6:11" ht="15">
      <c r="F80" s="133"/>
      <c r="G80" s="133"/>
      <c r="H80" s="133"/>
      <c r="I80" s="133"/>
      <c r="J80" s="133"/>
      <c r="K80" s="133"/>
    </row>
    <row r="81" spans="6:11" ht="15">
      <c r="F81" s="133"/>
      <c r="G81" s="133"/>
      <c r="H81" s="133"/>
      <c r="I81" s="133"/>
      <c r="J81" s="133"/>
      <c r="K81" s="133"/>
    </row>
    <row r="82" spans="6:11" ht="15">
      <c r="F82" s="133"/>
      <c r="G82" s="133"/>
      <c r="H82" s="133"/>
      <c r="I82" s="133"/>
      <c r="J82" s="133"/>
      <c r="K82" s="133"/>
    </row>
    <row r="83" spans="6:11" ht="15">
      <c r="F83" s="133"/>
      <c r="G83" s="133"/>
      <c r="H83" s="133"/>
      <c r="I83" s="133"/>
      <c r="J83" s="133"/>
      <c r="K83" s="133"/>
    </row>
    <row r="84" spans="6:11" ht="15">
      <c r="F84" s="133"/>
      <c r="G84" s="133"/>
      <c r="H84" s="133"/>
      <c r="I84" s="133"/>
      <c r="J84" s="133"/>
      <c r="K84" s="133"/>
    </row>
    <row r="85" spans="6:11" ht="15">
      <c r="F85" s="133"/>
      <c r="G85" s="133"/>
      <c r="H85" s="133"/>
      <c r="I85" s="133"/>
      <c r="J85" s="133"/>
      <c r="K85" s="133"/>
    </row>
    <row r="86" spans="6:11" ht="15">
      <c r="F86" s="133"/>
      <c r="G86" s="133"/>
      <c r="H86" s="133"/>
      <c r="I86" s="133"/>
      <c r="J86" s="133"/>
      <c r="K86" s="133"/>
    </row>
    <row r="87" spans="6:11" ht="15">
      <c r="F87" s="133"/>
      <c r="G87" s="133"/>
      <c r="H87" s="133"/>
      <c r="I87" s="133"/>
      <c r="J87" s="133"/>
      <c r="K87" s="133"/>
    </row>
    <row r="88" spans="6:11" ht="15">
      <c r="F88" s="133"/>
      <c r="G88" s="133"/>
      <c r="H88" s="133"/>
      <c r="I88" s="133"/>
      <c r="J88" s="133"/>
      <c r="K88" s="133"/>
    </row>
    <row r="89" spans="6:11" ht="15">
      <c r="F89" s="133"/>
      <c r="G89" s="133"/>
      <c r="H89" s="133"/>
      <c r="I89" s="133"/>
      <c r="J89" s="133"/>
      <c r="K89" s="133"/>
    </row>
    <row r="90" spans="6:11" ht="15">
      <c r="F90" s="133"/>
      <c r="G90" s="133"/>
      <c r="H90" s="133"/>
      <c r="I90" s="133"/>
      <c r="J90" s="133"/>
      <c r="K90" s="133"/>
    </row>
    <row r="91" spans="6:11" ht="15">
      <c r="F91" s="133"/>
      <c r="G91" s="133"/>
      <c r="H91" s="133"/>
      <c r="I91" s="133"/>
      <c r="J91" s="133"/>
      <c r="K91" s="133"/>
    </row>
    <row r="92" spans="6:11" ht="15">
      <c r="F92" s="133"/>
      <c r="G92" s="133"/>
      <c r="H92" s="133"/>
      <c r="I92" s="133"/>
      <c r="J92" s="133"/>
      <c r="K92" s="133"/>
    </row>
    <row r="93" spans="6:11" ht="15">
      <c r="F93" s="133"/>
      <c r="G93" s="133"/>
      <c r="H93" s="133"/>
      <c r="I93" s="133"/>
      <c r="J93" s="133"/>
      <c r="K93" s="133"/>
    </row>
    <row r="94" spans="6:11" ht="15">
      <c r="F94" s="133"/>
      <c r="G94" s="133"/>
      <c r="H94" s="133"/>
      <c r="I94" s="133"/>
      <c r="J94" s="133"/>
      <c r="K94" s="133"/>
    </row>
    <row r="95" spans="6:11" ht="15">
      <c r="F95" s="133"/>
      <c r="G95" s="133"/>
      <c r="H95" s="133"/>
      <c r="I95" s="133"/>
      <c r="J95" s="133"/>
      <c r="K95" s="133"/>
    </row>
    <row r="96" spans="6:11" ht="15">
      <c r="F96" s="133"/>
      <c r="G96" s="133"/>
      <c r="H96" s="133"/>
      <c r="I96" s="133"/>
      <c r="J96" s="133"/>
      <c r="K96" s="133"/>
    </row>
    <row r="97" spans="6:11" ht="15">
      <c r="F97" s="133"/>
      <c r="G97" s="133"/>
      <c r="H97" s="133"/>
      <c r="I97" s="133"/>
      <c r="J97" s="133"/>
      <c r="K97" s="133"/>
    </row>
    <row r="98" spans="6:11" ht="15">
      <c r="F98" s="133"/>
      <c r="G98" s="133"/>
      <c r="H98" s="133"/>
      <c r="I98" s="133"/>
      <c r="J98" s="133"/>
      <c r="K98" s="133"/>
    </row>
    <row r="99" spans="6:11" ht="15">
      <c r="F99" s="133"/>
      <c r="G99" s="133"/>
      <c r="H99" s="133"/>
      <c r="I99" s="133"/>
      <c r="J99" s="133"/>
      <c r="K99" s="133"/>
    </row>
    <row r="100" spans="6:11" ht="15">
      <c r="F100" s="133"/>
      <c r="G100" s="133"/>
      <c r="H100" s="133"/>
      <c r="I100" s="133"/>
      <c r="J100" s="133"/>
      <c r="K100" s="133"/>
    </row>
  </sheetData>
  <sheetProtection/>
  <mergeCells count="1">
    <mergeCell ref="D7:E7"/>
  </mergeCells>
  <printOptions horizontalCentered="1"/>
  <pageMargins left="1" right="1" top="1" bottom="1" header="0.5" footer="0.5"/>
  <pageSetup horizontalDpi="1200" verticalDpi="1200" orientation="portrait" r:id="rId1"/>
  <headerFooter alignWithMargins="0">
    <oddFooter>&amp;L&amp;"Arial,Italic"&amp;9      The State of Hawaii Data Book 2022&amp;R&amp;"Arial,Regular"&amp;9http://dbedt.hawaii.gov/</oddFooter>
  </headerFooter>
</worksheet>
</file>

<file path=xl/worksheets/sheet11.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36.421875" style="39" customWidth="1"/>
    <col min="2" max="5" width="11.7109375" style="39" customWidth="1"/>
    <col min="6" max="16384" width="9.140625" style="39" customWidth="1"/>
  </cols>
  <sheetData>
    <row r="1" spans="1:5" ht="15.75" customHeight="1">
      <c r="A1" s="63" t="s">
        <v>206</v>
      </c>
      <c r="B1" s="211"/>
      <c r="C1" s="211"/>
      <c r="D1" s="211"/>
      <c r="E1" s="211"/>
    </row>
    <row r="2" spans="1:5" ht="15.75" customHeight="1">
      <c r="A2" s="63" t="s">
        <v>205</v>
      </c>
      <c r="B2" s="210"/>
      <c r="C2" s="210"/>
      <c r="D2" s="210"/>
      <c r="E2" s="210"/>
    </row>
    <row r="3" ht="12.75" customHeight="1">
      <c r="A3" s="209"/>
    </row>
    <row r="4" spans="1:5" ht="12.75" customHeight="1">
      <c r="A4" s="209" t="s">
        <v>204</v>
      </c>
      <c r="B4" s="69"/>
      <c r="C4" s="69"/>
      <c r="D4" s="69"/>
      <c r="E4" s="69"/>
    </row>
    <row r="5" ht="12.75" customHeight="1" thickBot="1"/>
    <row r="6" spans="1:5" ht="24" customHeight="1" thickTop="1">
      <c r="A6" s="208"/>
      <c r="B6" s="521" t="s">
        <v>203</v>
      </c>
      <c r="C6" s="522"/>
      <c r="D6" s="521" t="s">
        <v>202</v>
      </c>
      <c r="E6" s="522"/>
    </row>
    <row r="7" spans="1:5" ht="34.5" customHeight="1">
      <c r="A7" s="116" t="s">
        <v>201</v>
      </c>
      <c r="B7" s="206" t="s">
        <v>200</v>
      </c>
      <c r="C7" s="205" t="s">
        <v>199</v>
      </c>
      <c r="D7" s="206" t="s">
        <v>200</v>
      </c>
      <c r="E7" s="205" t="s">
        <v>199</v>
      </c>
    </row>
    <row r="8" spans="1:5" ht="12.75" customHeight="1">
      <c r="A8" s="50"/>
      <c r="B8" s="50"/>
      <c r="C8" s="204"/>
      <c r="D8" s="50"/>
      <c r="E8" s="203"/>
    </row>
    <row r="9" spans="1:5" ht="12.75" customHeight="1">
      <c r="A9" s="202" t="s">
        <v>1</v>
      </c>
      <c r="B9" s="187">
        <v>3214009.296</v>
      </c>
      <c r="C9" s="188">
        <v>17625.2158287271</v>
      </c>
      <c r="D9" s="201" t="s">
        <v>183</v>
      </c>
      <c r="E9" s="186">
        <v>17651.8512491165</v>
      </c>
    </row>
    <row r="10" spans="1:5" ht="12.75" customHeight="1">
      <c r="A10" s="192"/>
      <c r="B10" s="199"/>
      <c r="C10" s="200"/>
      <c r="D10" s="199"/>
      <c r="E10" s="198"/>
    </row>
    <row r="11" spans="1:5" ht="12.75" customHeight="1">
      <c r="A11" s="192" t="s">
        <v>198</v>
      </c>
      <c r="B11" s="195">
        <v>2924319.7520000003</v>
      </c>
      <c r="C11" s="197">
        <v>16131.685874733834</v>
      </c>
      <c r="D11" s="190" t="s">
        <v>183</v>
      </c>
      <c r="E11" s="196">
        <v>16564.2455159922</v>
      </c>
    </row>
    <row r="12" spans="1:5" ht="12.75" customHeight="1">
      <c r="A12" s="192" t="s">
        <v>197</v>
      </c>
      <c r="B12" s="195">
        <v>1700085.4700000002</v>
      </c>
      <c r="C12" s="197">
        <v>9378.333112677767</v>
      </c>
      <c r="D12" s="190" t="s">
        <v>183</v>
      </c>
      <c r="E12" s="196">
        <v>9805.60983610178</v>
      </c>
    </row>
    <row r="13" spans="1:5" ht="12.75" customHeight="1">
      <c r="A13" s="192" t="s">
        <v>196</v>
      </c>
      <c r="B13" s="195">
        <v>1079518.866</v>
      </c>
      <c r="C13" s="197">
        <v>5955.046205275874</v>
      </c>
      <c r="D13" s="190" t="s">
        <v>183</v>
      </c>
      <c r="E13" s="196">
        <v>6000.99780217353</v>
      </c>
    </row>
    <row r="14" spans="1:5" ht="12.75" customHeight="1">
      <c r="A14" s="192" t="s">
        <v>195</v>
      </c>
      <c r="B14" s="195">
        <v>307229.906</v>
      </c>
      <c r="C14" s="197">
        <v>1694.7997330067633</v>
      </c>
      <c r="D14" s="190" t="s">
        <v>183</v>
      </c>
      <c r="E14" s="196">
        <v>1718.28692679802</v>
      </c>
    </row>
    <row r="15" spans="1:5" ht="12.75" customHeight="1">
      <c r="A15" s="192" t="s">
        <v>194</v>
      </c>
      <c r="B15" s="195">
        <v>93046.943</v>
      </c>
      <c r="C15" s="197">
        <v>513.283150740851</v>
      </c>
      <c r="D15" s="190" t="s">
        <v>183</v>
      </c>
      <c r="E15" s="196">
        <v>536.9633603551864</v>
      </c>
    </row>
    <row r="16" spans="1:5" ht="12.75" customHeight="1">
      <c r="A16" s="192" t="s">
        <v>193</v>
      </c>
      <c r="B16" s="195">
        <v>12120.353</v>
      </c>
      <c r="C16" s="197">
        <v>66.86058429594324</v>
      </c>
      <c r="D16" s="190" t="s">
        <v>183</v>
      </c>
      <c r="E16" s="196">
        <v>76.98329541438416</v>
      </c>
    </row>
    <row r="17" spans="1:5" ht="12.75" customHeight="1">
      <c r="A17" s="192" t="s">
        <v>192</v>
      </c>
      <c r="B17" s="195">
        <v>208218.592</v>
      </c>
      <c r="C17" s="197">
        <v>1148.6147905427024</v>
      </c>
      <c r="D17" s="190" t="s">
        <v>183</v>
      </c>
      <c r="E17" s="196">
        <v>1206.335980296872</v>
      </c>
    </row>
    <row r="18" spans="1:5" ht="12.75" customHeight="1">
      <c r="A18" s="192" t="s">
        <v>191</v>
      </c>
      <c r="B18" s="195">
        <v>301622.271</v>
      </c>
      <c r="C18" s="197">
        <v>1663.8658358984544</v>
      </c>
      <c r="D18" s="190" t="s">
        <v>183</v>
      </c>
      <c r="E18" s="196">
        <v>1640.602833981269</v>
      </c>
    </row>
    <row r="19" spans="1:5" ht="12.75" customHeight="1">
      <c r="A19" s="192" t="s">
        <v>190</v>
      </c>
      <c r="B19" s="195">
        <v>67491.634</v>
      </c>
      <c r="C19" s="197">
        <v>372.31012036761217</v>
      </c>
      <c r="D19" s="190" t="s">
        <v>183</v>
      </c>
      <c r="E19" s="196">
        <v>308.7167288831949</v>
      </c>
    </row>
    <row r="20" spans="1:5" ht="12.75" customHeight="1">
      <c r="A20" s="192" t="s">
        <v>189</v>
      </c>
      <c r="B20" s="195">
        <v>89789.167</v>
      </c>
      <c r="C20" s="197">
        <v>495.31199042354837</v>
      </c>
      <c r="D20" s="190" t="s">
        <v>183</v>
      </c>
      <c r="E20" s="196">
        <v>513.1086764446017</v>
      </c>
    </row>
    <row r="21" spans="1:5" ht="12.75" customHeight="1">
      <c r="A21" s="192" t="s">
        <v>188</v>
      </c>
      <c r="B21" s="195">
        <v>144715.416</v>
      </c>
      <c r="C21" s="197">
        <v>798.3065567801939</v>
      </c>
      <c r="D21" s="190" t="s">
        <v>183</v>
      </c>
      <c r="E21" s="196">
        <v>757.6378777169109</v>
      </c>
    </row>
    <row r="22" spans="1:5" ht="12.75" customHeight="1">
      <c r="A22" s="192" t="s">
        <v>187</v>
      </c>
      <c r="B22" s="190" t="s">
        <v>182</v>
      </c>
      <c r="C22" s="191" t="s">
        <v>182</v>
      </c>
      <c r="D22" s="190" t="s">
        <v>183</v>
      </c>
      <c r="E22" s="189" t="s">
        <v>182</v>
      </c>
    </row>
    <row r="23" spans="1:5" ht="12.75" customHeight="1">
      <c r="A23" s="192" t="s">
        <v>186</v>
      </c>
      <c r="B23" s="195">
        <v>18389.827</v>
      </c>
      <c r="C23" s="79" t="s">
        <v>183</v>
      </c>
      <c r="D23" s="190" t="s">
        <v>183</v>
      </c>
      <c r="E23" s="78" t="s">
        <v>183</v>
      </c>
    </row>
    <row r="24" spans="1:5" ht="12.75" customHeight="1">
      <c r="A24" s="192" t="s">
        <v>185</v>
      </c>
      <c r="B24" s="195">
        <v>271299.717</v>
      </c>
      <c r="C24" s="194">
        <v>1493.5299539933142</v>
      </c>
      <c r="D24" s="190" t="s">
        <v>183</v>
      </c>
      <c r="E24" s="193">
        <v>1087.605733124227</v>
      </c>
    </row>
    <row r="25" spans="1:5" ht="12.75" customHeight="1">
      <c r="A25" s="192" t="s">
        <v>184</v>
      </c>
      <c r="B25" s="190" t="s">
        <v>182</v>
      </c>
      <c r="C25" s="191" t="s">
        <v>182</v>
      </c>
      <c r="D25" s="190" t="s">
        <v>183</v>
      </c>
      <c r="E25" s="189" t="s">
        <v>182</v>
      </c>
    </row>
    <row r="26" spans="1:5" ht="12.75" customHeight="1">
      <c r="A26" s="46"/>
      <c r="B26" s="187"/>
      <c r="C26" s="188"/>
      <c r="D26" s="187"/>
      <c r="E26" s="186"/>
    </row>
    <row r="27" spans="2:3" ht="12.75" customHeight="1">
      <c r="B27" s="185"/>
      <c r="C27" s="185"/>
    </row>
    <row r="28" ht="12.75" customHeight="1">
      <c r="A28" s="184" t="s">
        <v>181</v>
      </c>
    </row>
    <row r="29" ht="12.75" customHeight="1">
      <c r="A29" s="184" t="s">
        <v>180</v>
      </c>
    </row>
    <row r="30" ht="12.75" customHeight="1">
      <c r="A30" s="184" t="s">
        <v>179</v>
      </c>
    </row>
    <row r="31" ht="12.75" customHeight="1">
      <c r="A31" s="184" t="s">
        <v>178</v>
      </c>
    </row>
    <row r="32" ht="12.75" customHeight="1">
      <c r="A32" s="184" t="s">
        <v>177</v>
      </c>
    </row>
    <row r="33" ht="12.75" customHeight="1">
      <c r="A33" s="184" t="s">
        <v>176</v>
      </c>
    </row>
    <row r="34" ht="12.75" customHeight="1">
      <c r="A34" s="184" t="s">
        <v>175</v>
      </c>
    </row>
    <row r="35" ht="12.75" customHeight="1">
      <c r="A35" s="184" t="s">
        <v>174</v>
      </c>
    </row>
    <row r="36" ht="12.75" customHeight="1">
      <c r="A36" s="184" t="s">
        <v>173</v>
      </c>
    </row>
    <row r="37" ht="12.75" customHeight="1">
      <c r="A37" s="70" t="s">
        <v>172</v>
      </c>
    </row>
    <row r="38" spans="1:5" s="70" customFormat="1" ht="12.75" customHeight="1">
      <c r="A38" s="70" t="s">
        <v>171</v>
      </c>
      <c r="B38" s="39"/>
      <c r="C38" s="39"/>
      <c r="D38" s="183"/>
      <c r="E38" s="183"/>
    </row>
    <row r="39" spans="1:3" s="70" customFormat="1" ht="12.75" customHeight="1">
      <c r="A39" s="70" t="s">
        <v>170</v>
      </c>
      <c r="B39" s="39"/>
      <c r="C39" s="39"/>
    </row>
  </sheetData>
  <sheetProtection/>
  <mergeCells count="2">
    <mergeCell ref="B6:C6"/>
    <mergeCell ref="D6:E6"/>
  </mergeCells>
  <printOptions/>
  <pageMargins left="1" right="1" top="1" bottom="1" header="0.5" footer="0.5"/>
  <pageSetup horizontalDpi="1200" verticalDpi="1200" orientation="portrait" r:id="rId1"/>
  <headerFooter alignWithMargins="0">
    <oddFooter>&amp;L&amp;"Arial,Italic"&amp;9    The State of Hawaii Data Book 2022&amp;R     &amp;9 http://dbedt.hawaii.gov/</oddFooter>
  </headerFooter>
</worksheet>
</file>

<file path=xl/worksheets/sheet12.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
    </sheetView>
  </sheetViews>
  <sheetFormatPr defaultColWidth="9.140625" defaultRowHeight="12.75"/>
  <cols>
    <col min="1" max="1" width="25.00390625" style="39" customWidth="1"/>
    <col min="2" max="3" width="11.7109375" style="39" customWidth="1"/>
    <col min="4" max="6" width="11.7109375" style="69" customWidth="1"/>
    <col min="7" max="16384" width="9.140625" style="39" customWidth="1"/>
  </cols>
  <sheetData>
    <row r="1" spans="1:6" ht="15.75">
      <c r="A1" s="232" t="s">
        <v>223</v>
      </c>
      <c r="B1" s="234"/>
      <c r="C1" s="233"/>
      <c r="D1" s="233"/>
      <c r="E1" s="233"/>
      <c r="F1" s="233"/>
    </row>
    <row r="2" spans="1:6" ht="15.75">
      <c r="A2" s="232" t="s">
        <v>222</v>
      </c>
      <c r="B2" s="234"/>
      <c r="C2" s="233"/>
      <c r="D2" s="233"/>
      <c r="E2" s="233"/>
      <c r="F2" s="233"/>
    </row>
    <row r="3" spans="1:6" ht="12.75" customHeight="1">
      <c r="A3" s="232"/>
      <c r="B3" s="231"/>
      <c r="C3" s="69"/>
      <c r="D3" s="39"/>
      <c r="E3" s="39"/>
      <c r="F3" s="39"/>
    </row>
    <row r="4" spans="1:3" ht="12.75" customHeight="1">
      <c r="A4" s="230" t="s">
        <v>221</v>
      </c>
      <c r="B4" s="229"/>
      <c r="C4" s="69"/>
    </row>
    <row r="5" spans="1:6" ht="12.75" customHeight="1" thickBot="1">
      <c r="A5" s="101"/>
      <c r="B5" s="101"/>
      <c r="C5" s="101"/>
      <c r="D5" s="67"/>
      <c r="E5" s="67"/>
      <c r="F5" s="67"/>
    </row>
    <row r="6" spans="1:6" s="114" customFormat="1" ht="24" customHeight="1" thickTop="1">
      <c r="A6" s="36" t="s">
        <v>220</v>
      </c>
      <c r="B6" s="62" t="s">
        <v>1</v>
      </c>
      <c r="C6" s="4" t="s">
        <v>219</v>
      </c>
      <c r="D6" s="228" t="s">
        <v>218</v>
      </c>
      <c r="E6" s="228" t="s">
        <v>217</v>
      </c>
      <c r="F6" s="227" t="s">
        <v>216</v>
      </c>
    </row>
    <row r="7" spans="1:6" ht="12.75" customHeight="1">
      <c r="A7" s="50"/>
      <c r="B7" s="226"/>
      <c r="C7" s="50"/>
      <c r="D7" s="225"/>
      <c r="F7" s="224"/>
    </row>
    <row r="8" spans="1:6" ht="12.75" customHeight="1">
      <c r="A8" s="222">
        <v>2016</v>
      </c>
      <c r="B8" s="223"/>
      <c r="C8" s="99"/>
      <c r="D8" s="99"/>
      <c r="E8" s="99"/>
      <c r="F8" s="51"/>
    </row>
    <row r="9" spans="1:6" ht="12.75" customHeight="1">
      <c r="A9" s="50"/>
      <c r="B9" s="223"/>
      <c r="C9" s="99"/>
      <c r="D9" s="99"/>
      <c r="E9" s="99"/>
      <c r="F9" s="51"/>
    </row>
    <row r="10" spans="1:12" ht="12.75" customHeight="1">
      <c r="A10" s="192" t="s">
        <v>215</v>
      </c>
      <c r="B10" s="219">
        <v>2868</v>
      </c>
      <c r="C10" s="109">
        <v>2493</v>
      </c>
      <c r="D10" s="109">
        <v>260</v>
      </c>
      <c r="E10" s="109">
        <v>97</v>
      </c>
      <c r="F10" s="221">
        <v>18</v>
      </c>
      <c r="H10" s="221"/>
      <c r="I10" s="221"/>
      <c r="J10" s="221"/>
      <c r="K10" s="221"/>
      <c r="L10" s="221"/>
    </row>
    <row r="11" spans="1:6" ht="12.75" customHeight="1">
      <c r="A11" s="192"/>
      <c r="B11" s="219"/>
      <c r="C11" s="109"/>
      <c r="D11" s="109"/>
      <c r="E11" s="109"/>
      <c r="F11" s="221"/>
    </row>
    <row r="12" spans="1:6" ht="12.75" customHeight="1">
      <c r="A12" s="192" t="s">
        <v>214</v>
      </c>
      <c r="B12" s="218">
        <v>2716</v>
      </c>
      <c r="C12" s="217">
        <v>2445</v>
      </c>
      <c r="D12" s="109">
        <v>217</v>
      </c>
      <c r="E12" s="109">
        <v>47</v>
      </c>
      <c r="F12" s="221">
        <v>7</v>
      </c>
    </row>
    <row r="13" spans="1:6" ht="12.75" customHeight="1">
      <c r="A13" s="220" t="s">
        <v>213</v>
      </c>
      <c r="B13" s="218">
        <v>1871</v>
      </c>
      <c r="C13" s="217">
        <v>1733</v>
      </c>
      <c r="D13" s="217">
        <v>109</v>
      </c>
      <c r="E13" s="217">
        <v>27</v>
      </c>
      <c r="F13" s="216">
        <v>2</v>
      </c>
    </row>
    <row r="14" spans="1:6" ht="12.75" customHeight="1">
      <c r="A14" s="220" t="s">
        <v>212</v>
      </c>
      <c r="B14" s="218">
        <v>845</v>
      </c>
      <c r="C14" s="217">
        <v>712</v>
      </c>
      <c r="D14" s="217">
        <v>108</v>
      </c>
      <c r="E14" s="217">
        <v>20</v>
      </c>
      <c r="F14" s="216">
        <v>5</v>
      </c>
    </row>
    <row r="15" spans="1:6" ht="12.75" customHeight="1">
      <c r="A15" s="220"/>
      <c r="B15" s="218"/>
      <c r="C15" s="217"/>
      <c r="D15" s="217"/>
      <c r="E15" s="217"/>
      <c r="F15" s="216"/>
    </row>
    <row r="16" spans="1:6" ht="12.75" customHeight="1">
      <c r="A16" s="192" t="s">
        <v>211</v>
      </c>
      <c r="B16" s="218">
        <v>48</v>
      </c>
      <c r="C16" s="217">
        <v>48</v>
      </c>
      <c r="D16" s="190" t="s">
        <v>182</v>
      </c>
      <c r="E16" s="190" t="s">
        <v>182</v>
      </c>
      <c r="F16" s="78" t="s">
        <v>182</v>
      </c>
    </row>
    <row r="17" spans="1:6" ht="12.75" customHeight="1">
      <c r="A17" s="192"/>
      <c r="B17" s="218"/>
      <c r="C17" s="217"/>
      <c r="D17" s="217"/>
      <c r="E17" s="217"/>
      <c r="F17" s="216"/>
    </row>
    <row r="18" spans="1:6" ht="12.75" customHeight="1">
      <c r="A18" s="192" t="s">
        <v>210</v>
      </c>
      <c r="B18" s="218">
        <v>104</v>
      </c>
      <c r="C18" s="190" t="s">
        <v>182</v>
      </c>
      <c r="D18" s="217">
        <v>43</v>
      </c>
      <c r="E18" s="217">
        <v>50</v>
      </c>
      <c r="F18" s="216">
        <v>11</v>
      </c>
    </row>
    <row r="19" spans="1:6" ht="12.75" customHeight="1">
      <c r="A19" s="192"/>
      <c r="B19" s="218"/>
      <c r="C19" s="217"/>
      <c r="D19" s="217"/>
      <c r="E19" s="217"/>
      <c r="F19" s="216"/>
    </row>
    <row r="20" spans="1:6" ht="12.75" customHeight="1">
      <c r="A20" s="222">
        <v>2017</v>
      </c>
      <c r="B20" s="219"/>
      <c r="C20" s="109"/>
      <c r="D20" s="109"/>
      <c r="E20" s="109"/>
      <c r="F20" s="221"/>
    </row>
    <row r="21" spans="1:6" ht="12.75" customHeight="1">
      <c r="A21" s="50"/>
      <c r="B21" s="219"/>
      <c r="C21" s="109"/>
      <c r="D21" s="109"/>
      <c r="E21" s="109"/>
      <c r="F21" s="221"/>
    </row>
    <row r="22" spans="1:12" ht="12.75" customHeight="1">
      <c r="A22" s="192" t="s">
        <v>215</v>
      </c>
      <c r="B22" s="219">
        <v>2954</v>
      </c>
      <c r="C22" s="109">
        <v>2585</v>
      </c>
      <c r="D22" s="109">
        <v>267</v>
      </c>
      <c r="E22" s="109">
        <v>84</v>
      </c>
      <c r="F22" s="221">
        <v>18</v>
      </c>
      <c r="H22" s="221"/>
      <c r="I22" s="221"/>
      <c r="J22" s="221"/>
      <c r="K22" s="221"/>
      <c r="L22" s="221"/>
    </row>
    <row r="23" spans="1:6" ht="12.75" customHeight="1">
      <c r="A23" s="192"/>
      <c r="B23" s="219"/>
      <c r="C23" s="109"/>
      <c r="D23" s="109"/>
      <c r="E23" s="109"/>
      <c r="F23" s="221"/>
    </row>
    <row r="24" spans="1:6" ht="12.75" customHeight="1">
      <c r="A24" s="192" t="s">
        <v>214</v>
      </c>
      <c r="B24" s="219">
        <v>2825</v>
      </c>
      <c r="C24" s="109">
        <v>2514</v>
      </c>
      <c r="D24" s="109">
        <v>260</v>
      </c>
      <c r="E24" s="109">
        <v>44</v>
      </c>
      <c r="F24" s="221">
        <v>7</v>
      </c>
    </row>
    <row r="25" spans="1:6" ht="12.75" customHeight="1">
      <c r="A25" s="220" t="s">
        <v>213</v>
      </c>
      <c r="B25" s="218">
        <v>1931</v>
      </c>
      <c r="C25" s="217">
        <v>1792</v>
      </c>
      <c r="D25" s="217">
        <v>136</v>
      </c>
      <c r="E25" s="217"/>
      <c r="F25" s="216">
        <v>3</v>
      </c>
    </row>
    <row r="26" spans="1:6" ht="12.75" customHeight="1">
      <c r="A26" s="220" t="s">
        <v>212</v>
      </c>
      <c r="B26" s="218">
        <v>894</v>
      </c>
      <c r="C26" s="217">
        <v>722</v>
      </c>
      <c r="D26" s="217">
        <v>124</v>
      </c>
      <c r="E26" s="217">
        <v>44</v>
      </c>
      <c r="F26" s="216">
        <v>4</v>
      </c>
    </row>
    <row r="27" spans="1:6" ht="12.75" customHeight="1">
      <c r="A27" s="220"/>
      <c r="B27" s="218"/>
      <c r="C27" s="217"/>
      <c r="D27" s="217"/>
      <c r="E27" s="217"/>
      <c r="F27" s="216"/>
    </row>
    <row r="28" spans="1:6" ht="12.75" customHeight="1">
      <c r="A28" s="192" t="s">
        <v>211</v>
      </c>
      <c r="B28" s="218">
        <v>70</v>
      </c>
      <c r="C28" s="217">
        <v>70</v>
      </c>
      <c r="D28" s="190" t="s">
        <v>182</v>
      </c>
      <c r="E28" s="190" t="s">
        <v>182</v>
      </c>
      <c r="F28" s="78" t="s">
        <v>182</v>
      </c>
    </row>
    <row r="29" spans="1:6" ht="12.75" customHeight="1">
      <c r="A29" s="192"/>
      <c r="B29" s="218"/>
      <c r="C29" s="217"/>
      <c r="D29" s="217"/>
      <c r="E29" s="217"/>
      <c r="F29" s="216"/>
    </row>
    <row r="30" spans="1:6" ht="12.75" customHeight="1">
      <c r="A30" s="192" t="s">
        <v>210</v>
      </c>
      <c r="B30" s="218">
        <v>59</v>
      </c>
      <c r="C30" s="217">
        <v>1</v>
      </c>
      <c r="D30" s="217">
        <v>7</v>
      </c>
      <c r="E30" s="217">
        <v>40</v>
      </c>
      <c r="F30" s="216">
        <v>11</v>
      </c>
    </row>
    <row r="31" spans="1:6" ht="12.75" customHeight="1">
      <c r="A31" s="192"/>
      <c r="B31" s="218"/>
      <c r="C31" s="217"/>
      <c r="D31" s="217"/>
      <c r="E31" s="217"/>
      <c r="F31" s="216"/>
    </row>
    <row r="32" spans="1:6" ht="12.75" customHeight="1">
      <c r="A32" s="222">
        <v>2018</v>
      </c>
      <c r="B32" s="219"/>
      <c r="C32" s="109"/>
      <c r="D32" s="109"/>
      <c r="E32" s="109"/>
      <c r="F32" s="221"/>
    </row>
    <row r="33" spans="1:6" ht="12.75" customHeight="1">
      <c r="A33" s="50"/>
      <c r="B33" s="219"/>
      <c r="C33" s="109"/>
      <c r="D33" s="109"/>
      <c r="E33" s="109"/>
      <c r="F33" s="221"/>
    </row>
    <row r="34" spans="1:12" ht="12.75" customHeight="1">
      <c r="A34" s="192" t="s">
        <v>215</v>
      </c>
      <c r="B34" s="219">
        <v>3141</v>
      </c>
      <c r="C34" s="109">
        <v>2766</v>
      </c>
      <c r="D34" s="109">
        <v>275</v>
      </c>
      <c r="E34" s="109">
        <v>84</v>
      </c>
      <c r="F34" s="221">
        <v>16</v>
      </c>
      <c r="H34" s="221"/>
      <c r="I34" s="221"/>
      <c r="J34" s="221"/>
      <c r="K34" s="221"/>
      <c r="L34" s="221"/>
    </row>
    <row r="35" spans="1:6" ht="12.75" customHeight="1">
      <c r="A35" s="192"/>
      <c r="B35" s="219"/>
      <c r="C35" s="109"/>
      <c r="D35" s="109"/>
      <c r="E35" s="109"/>
      <c r="F35" s="221"/>
    </row>
    <row r="36" spans="1:6" ht="12.75" customHeight="1">
      <c r="A36" s="192" t="s">
        <v>214</v>
      </c>
      <c r="B36" s="219">
        <v>2998</v>
      </c>
      <c r="C36" s="109">
        <v>2713</v>
      </c>
      <c r="D36" s="109">
        <v>222</v>
      </c>
      <c r="E36" s="109">
        <v>52</v>
      </c>
      <c r="F36" s="221">
        <v>11</v>
      </c>
    </row>
    <row r="37" spans="1:6" ht="12.75" customHeight="1">
      <c r="A37" s="220" t="s">
        <v>213</v>
      </c>
      <c r="B37" s="219">
        <v>2083</v>
      </c>
      <c r="C37" s="109">
        <v>1961</v>
      </c>
      <c r="D37" s="217">
        <v>120</v>
      </c>
      <c r="E37" s="190" t="s">
        <v>182</v>
      </c>
      <c r="F37" s="216">
        <v>2</v>
      </c>
    </row>
    <row r="38" spans="1:6" ht="12.75" customHeight="1">
      <c r="A38" s="220" t="s">
        <v>212</v>
      </c>
      <c r="B38" s="219">
        <v>915</v>
      </c>
      <c r="C38" s="109">
        <v>752</v>
      </c>
      <c r="D38" s="217">
        <v>102</v>
      </c>
      <c r="E38" s="217">
        <v>52</v>
      </c>
      <c r="F38" s="216">
        <v>9</v>
      </c>
    </row>
    <row r="39" spans="1:6" ht="12.75" customHeight="1">
      <c r="A39" s="220"/>
      <c r="B39" s="219"/>
      <c r="C39" s="109"/>
      <c r="D39" s="217"/>
      <c r="E39" s="217"/>
      <c r="F39" s="216"/>
    </row>
    <row r="40" spans="1:6" ht="12.75" customHeight="1">
      <c r="A40" s="192" t="s">
        <v>211</v>
      </c>
      <c r="B40" s="219">
        <v>52</v>
      </c>
      <c r="C40" s="109">
        <v>52</v>
      </c>
      <c r="D40" s="190" t="s">
        <v>182</v>
      </c>
      <c r="E40" s="190" t="s">
        <v>182</v>
      </c>
      <c r="F40" s="78" t="s">
        <v>182</v>
      </c>
    </row>
    <row r="41" spans="1:6" ht="12.75" customHeight="1">
      <c r="A41" s="192"/>
      <c r="B41" s="218"/>
      <c r="C41" s="217"/>
      <c r="D41" s="217"/>
      <c r="E41" s="217"/>
      <c r="F41" s="216"/>
    </row>
    <row r="42" spans="1:6" ht="12.75" customHeight="1">
      <c r="A42" s="192" t="s">
        <v>210</v>
      </c>
      <c r="B42" s="218">
        <v>91</v>
      </c>
      <c r="C42" s="217">
        <v>1</v>
      </c>
      <c r="D42" s="217">
        <v>53</v>
      </c>
      <c r="E42" s="217">
        <v>32</v>
      </c>
      <c r="F42" s="216">
        <v>5</v>
      </c>
    </row>
    <row r="43" spans="1:6" ht="12.75" customHeight="1">
      <c r="A43" s="46"/>
      <c r="B43" s="215"/>
      <c r="C43" s="214"/>
      <c r="D43" s="213"/>
      <c r="E43" s="201"/>
      <c r="F43" s="212"/>
    </row>
    <row r="44" spans="4:6" ht="12.75" customHeight="1">
      <c r="D44" s="39"/>
      <c r="E44" s="39"/>
      <c r="F44" s="39"/>
    </row>
    <row r="45" spans="1:6" ht="12.75" customHeight="1">
      <c r="A45" s="70" t="s">
        <v>209</v>
      </c>
      <c r="B45" s="105"/>
      <c r="D45" s="39"/>
      <c r="E45" s="39"/>
      <c r="F45" s="39"/>
    </row>
    <row r="46" ht="12.75">
      <c r="A46" s="70" t="s">
        <v>208</v>
      </c>
    </row>
    <row r="47" spans="1:2" ht="12.75">
      <c r="A47" s="70" t="s">
        <v>207</v>
      </c>
      <c r="B47" s="120"/>
    </row>
  </sheetData>
  <sheetProtection/>
  <hyperlinks>
    <hyperlink ref="A46" r:id="rId1" display="http://www.hawaiipublicschools.org/VisionForSuccess/SchoolDataAndReports/reportfinder/Pages/home.aspx?"/>
  </hyperlinks>
  <printOptions horizontalCentered="1"/>
  <pageMargins left="1" right="1" top="1" bottom="1" header="0.5" footer="0.5"/>
  <pageSetup horizontalDpi="600" verticalDpi="600" orientation="portrait" r:id="rId2"/>
  <headerFooter scaleWithDoc="0" alignWithMargins="0">
    <oddFooter>&amp;L&amp;"Arial,Italic"&amp;9      The State of Hawaii Data Book 2022&amp;R&amp;9      http://dbedt.hawaii.gov/</oddFooter>
  </headerFooter>
</worksheet>
</file>

<file path=xl/worksheets/sheet13.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
    </sheetView>
  </sheetViews>
  <sheetFormatPr defaultColWidth="9.140625" defaultRowHeight="12.75"/>
  <cols>
    <col min="1" max="1" width="35.421875" style="39" customWidth="1"/>
    <col min="2" max="3" width="15.8515625" style="39" customWidth="1"/>
    <col min="4" max="4" width="16.28125" style="39" customWidth="1"/>
    <col min="5" max="16384" width="9.140625" style="39" customWidth="1"/>
  </cols>
  <sheetData>
    <row r="1" spans="1:4" s="244" customFormat="1" ht="15.75" customHeight="1">
      <c r="A1" s="246" t="s">
        <v>242</v>
      </c>
      <c r="B1" s="245"/>
      <c r="C1" s="245"/>
      <c r="D1" s="245"/>
    </row>
    <row r="2" spans="1:4" s="244" customFormat="1" ht="15.75" customHeight="1">
      <c r="A2" s="246" t="s">
        <v>241</v>
      </c>
      <c r="B2" s="245"/>
      <c r="C2" s="245"/>
      <c r="D2" s="245"/>
    </row>
    <row r="3" s="244" customFormat="1" ht="12.75" customHeight="1"/>
    <row r="4" spans="1:4" ht="12.75" customHeight="1">
      <c r="A4" s="243" t="s">
        <v>240</v>
      </c>
      <c r="B4" s="242"/>
      <c r="C4" s="242"/>
      <c r="D4" s="242"/>
    </row>
    <row r="5" spans="1:4" ht="12.75" customHeight="1">
      <c r="A5" s="243" t="s">
        <v>239</v>
      </c>
      <c r="B5" s="242"/>
      <c r="C5" s="242"/>
      <c r="D5" s="242"/>
    </row>
    <row r="6" spans="1:4" ht="12.75" customHeight="1" thickBot="1">
      <c r="A6" s="101"/>
      <c r="B6" s="101"/>
      <c r="C6" s="101"/>
      <c r="D6" s="101"/>
    </row>
    <row r="7" spans="1:4" s="114" customFormat="1" ht="34.5" customHeight="1" thickTop="1">
      <c r="A7" s="116" t="s">
        <v>220</v>
      </c>
      <c r="B7" s="86">
        <v>2021</v>
      </c>
      <c r="C7" s="86">
        <v>2022</v>
      </c>
      <c r="D7" s="127" t="s">
        <v>740</v>
      </c>
    </row>
    <row r="8" spans="2:4" ht="12.75" customHeight="1">
      <c r="B8" s="204"/>
      <c r="C8" s="241"/>
      <c r="D8" s="65"/>
    </row>
    <row r="9" spans="1:4" ht="12.75" customHeight="1">
      <c r="A9" s="238" t="s">
        <v>238</v>
      </c>
      <c r="B9" s="148">
        <v>4086</v>
      </c>
      <c r="C9" s="99">
        <v>4241</v>
      </c>
      <c r="D9" s="93">
        <v>3.7934410181106215</v>
      </c>
    </row>
    <row r="10" spans="1:4" ht="12.75" customHeight="1">
      <c r="A10" s="240" t="s">
        <v>236</v>
      </c>
      <c r="B10" s="148">
        <v>2914</v>
      </c>
      <c r="C10" s="99">
        <v>2956</v>
      </c>
      <c r="D10" s="93">
        <v>1.4413177762525737</v>
      </c>
    </row>
    <row r="11" spans="1:4" ht="12.75" customHeight="1">
      <c r="A11" s="240" t="s">
        <v>235</v>
      </c>
      <c r="B11" s="148">
        <v>1069</v>
      </c>
      <c r="C11" s="99">
        <v>1182</v>
      </c>
      <c r="D11" s="93">
        <v>10.570626753975679</v>
      </c>
    </row>
    <row r="12" spans="1:4" ht="12.75" customHeight="1">
      <c r="A12" s="240" t="s">
        <v>234</v>
      </c>
      <c r="B12" s="148">
        <v>87</v>
      </c>
      <c r="C12" s="99">
        <v>87</v>
      </c>
      <c r="D12" s="93">
        <v>0</v>
      </c>
    </row>
    <row r="13" spans="1:4" ht="12.75" customHeight="1">
      <c r="A13" s="240" t="s">
        <v>233</v>
      </c>
      <c r="B13" s="148">
        <v>16</v>
      </c>
      <c r="C13" s="99">
        <v>16</v>
      </c>
      <c r="D13" s="93">
        <v>0</v>
      </c>
    </row>
    <row r="14" spans="1:4" ht="12.75" customHeight="1">
      <c r="A14" s="238"/>
      <c r="B14" s="148"/>
      <c r="C14" s="99"/>
      <c r="D14" s="93"/>
    </row>
    <row r="15" spans="1:4" ht="12.75" customHeight="1">
      <c r="A15" s="238" t="s">
        <v>237</v>
      </c>
      <c r="B15" s="148">
        <v>3218</v>
      </c>
      <c r="C15" s="99">
        <v>3410</v>
      </c>
      <c r="D15" s="93">
        <v>5.966438781852082</v>
      </c>
    </row>
    <row r="16" spans="1:4" ht="12.75" customHeight="1">
      <c r="A16" s="240" t="s">
        <v>236</v>
      </c>
      <c r="B16" s="148">
        <v>2819</v>
      </c>
      <c r="C16" s="99">
        <v>2893</v>
      </c>
      <c r="D16" s="93">
        <v>2.625044341965236</v>
      </c>
    </row>
    <row r="17" spans="1:4" ht="12.75" customHeight="1">
      <c r="A17" s="240" t="s">
        <v>235</v>
      </c>
      <c r="B17" s="148">
        <v>375</v>
      </c>
      <c r="C17" s="99">
        <v>491</v>
      </c>
      <c r="D17" s="93">
        <v>30.933333333333334</v>
      </c>
    </row>
    <row r="18" spans="1:4" ht="12.75" customHeight="1">
      <c r="A18" s="240" t="s">
        <v>234</v>
      </c>
      <c r="B18" s="148">
        <v>20</v>
      </c>
      <c r="C18" s="99">
        <v>22</v>
      </c>
      <c r="D18" s="93">
        <v>10</v>
      </c>
    </row>
    <row r="19" spans="1:4" ht="12.75" customHeight="1">
      <c r="A19" s="240" t="s">
        <v>233</v>
      </c>
      <c r="B19" s="148">
        <v>4</v>
      </c>
      <c r="C19" s="99">
        <v>4</v>
      </c>
      <c r="D19" s="93">
        <v>0</v>
      </c>
    </row>
    <row r="20" spans="1:4" ht="12.75" customHeight="1">
      <c r="A20" s="238"/>
      <c r="B20" s="239"/>
      <c r="C20" s="239"/>
      <c r="D20" s="93"/>
    </row>
    <row r="21" spans="1:4" ht="12.75" customHeight="1">
      <c r="A21" s="237" t="s">
        <v>232</v>
      </c>
      <c r="B21" s="148">
        <v>174704</v>
      </c>
      <c r="C21" s="99">
        <v>171600</v>
      </c>
      <c r="D21" s="93">
        <v>-1.7767194798058432</v>
      </c>
    </row>
    <row r="22" spans="1:4" ht="12.75" customHeight="1">
      <c r="A22" s="237" t="s">
        <v>231</v>
      </c>
      <c r="B22" s="148">
        <v>162491</v>
      </c>
      <c r="C22" s="99">
        <v>159503</v>
      </c>
      <c r="D22" s="93">
        <v>-1.8388710759365132</v>
      </c>
    </row>
    <row r="23" spans="1:4" ht="12.75" customHeight="1">
      <c r="A23" s="237" t="s">
        <v>228</v>
      </c>
      <c r="B23" s="148">
        <v>12213</v>
      </c>
      <c r="C23" s="99">
        <v>12097</v>
      </c>
      <c r="D23" s="93">
        <v>-0.9498075820846639</v>
      </c>
    </row>
    <row r="24" spans="1:4" ht="12.75" customHeight="1">
      <c r="A24" s="238"/>
      <c r="B24" s="148"/>
      <c r="C24" s="99"/>
      <c r="D24" s="93"/>
    </row>
    <row r="25" spans="1:4" ht="12.75" customHeight="1">
      <c r="A25" s="237" t="s">
        <v>230</v>
      </c>
      <c r="B25" s="148">
        <v>294</v>
      </c>
      <c r="C25" s="99">
        <v>294</v>
      </c>
      <c r="D25" s="93">
        <v>0</v>
      </c>
    </row>
    <row r="26" spans="1:4" ht="12.75" customHeight="1">
      <c r="A26" s="237" t="s">
        <v>229</v>
      </c>
      <c r="B26" s="148">
        <v>257</v>
      </c>
      <c r="C26" s="99">
        <v>257</v>
      </c>
      <c r="D26" s="93">
        <v>0</v>
      </c>
    </row>
    <row r="27" spans="1:4" ht="12.75" customHeight="1">
      <c r="A27" s="237" t="s">
        <v>228</v>
      </c>
      <c r="B27" s="148">
        <v>37</v>
      </c>
      <c r="C27" s="99">
        <v>37</v>
      </c>
      <c r="D27" s="93">
        <v>0</v>
      </c>
    </row>
    <row r="28" spans="1:4" ht="12.75" customHeight="1">
      <c r="A28" s="72"/>
      <c r="B28" s="236"/>
      <c r="C28" s="236"/>
      <c r="D28" s="72"/>
    </row>
    <row r="29" ht="12.75" customHeight="1"/>
    <row r="30" ht="12.75" customHeight="1">
      <c r="A30" s="71" t="s">
        <v>227</v>
      </c>
    </row>
    <row r="31" s="70" customFormat="1" ht="12.75" customHeight="1">
      <c r="A31" s="70" t="s">
        <v>226</v>
      </c>
    </row>
    <row r="32" ht="12.75" customHeight="1">
      <c r="A32" s="235" t="s">
        <v>225</v>
      </c>
    </row>
    <row r="33" s="70" customFormat="1" ht="12.75" customHeight="1">
      <c r="A33" s="70" t="s">
        <v>224</v>
      </c>
    </row>
  </sheetData>
  <sheetProtection/>
  <printOptions/>
  <pageMargins left="1" right="1" top="1" bottom="1" header="0.5" footer="0.5"/>
  <pageSetup horizontalDpi="1200" verticalDpi="1200" orientation="portrait" r:id="rId1"/>
  <headerFooter alignWithMargins="0">
    <oddFooter>&amp;L&amp;"Arial,Italic"&amp;9    The State of Hawaii Data Book 2022&amp;R    &amp;9  http://dbedt.hawaii.gov/</oddFooter>
  </headerFooter>
</worksheet>
</file>

<file path=xl/worksheets/sheet14.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33.00390625" style="39" customWidth="1"/>
    <col min="2" max="4" width="16.7109375" style="39" customWidth="1"/>
    <col min="5" max="16384" width="9.140625" style="39" customWidth="1"/>
  </cols>
  <sheetData>
    <row r="1" spans="1:4" ht="15.75" customHeight="1">
      <c r="A1" s="232" t="s">
        <v>259</v>
      </c>
      <c r="B1" s="233"/>
      <c r="C1" s="233"/>
      <c r="D1" s="233"/>
    </row>
    <row r="2" spans="1:4" ht="12.75" customHeight="1">
      <c r="A2" s="232"/>
      <c r="B2" s="233"/>
      <c r="C2" s="233"/>
      <c r="D2" s="233"/>
    </row>
    <row r="3" spans="1:4" ht="12.75" customHeight="1">
      <c r="A3" s="243" t="s">
        <v>258</v>
      </c>
      <c r="B3" s="233"/>
      <c r="C3" s="233"/>
      <c r="D3" s="233"/>
    </row>
    <row r="4" spans="1:4" ht="12.75" customHeight="1" thickBot="1">
      <c r="A4" s="101"/>
      <c r="B4" s="101"/>
      <c r="C4" s="101"/>
      <c r="D4" s="101"/>
    </row>
    <row r="5" spans="1:4" s="114" customFormat="1" ht="24" customHeight="1" thickTop="1">
      <c r="A5" s="4" t="s">
        <v>257</v>
      </c>
      <c r="B5" s="207">
        <v>2016</v>
      </c>
      <c r="C5" s="207">
        <v>2017</v>
      </c>
      <c r="D5" s="207">
        <v>2018</v>
      </c>
    </row>
    <row r="6" spans="1:4" ht="12.75" customHeight="1">
      <c r="A6" s="252"/>
      <c r="B6" s="252"/>
      <c r="C6" s="252"/>
      <c r="D6" s="65"/>
    </row>
    <row r="7" spans="1:4" ht="12.75" customHeight="1">
      <c r="A7" s="250" t="s">
        <v>256</v>
      </c>
      <c r="B7" s="99">
        <v>2492780564</v>
      </c>
      <c r="C7" s="99">
        <v>2584292527</v>
      </c>
      <c r="D7" s="51">
        <v>2765174363</v>
      </c>
    </row>
    <row r="8" spans="1:4" ht="12.75" customHeight="1">
      <c r="A8" s="192"/>
      <c r="B8" s="99"/>
      <c r="C8" s="99"/>
      <c r="D8" s="51"/>
    </row>
    <row r="9" spans="1:4" ht="12.75" customHeight="1">
      <c r="A9" s="192" t="s">
        <v>255</v>
      </c>
      <c r="B9" s="99">
        <v>2151534527</v>
      </c>
      <c r="C9" s="99">
        <v>2214172070</v>
      </c>
      <c r="D9" s="51">
        <v>2408413258</v>
      </c>
    </row>
    <row r="10" spans="1:4" ht="12.75" customHeight="1">
      <c r="A10" s="251" t="s">
        <v>254</v>
      </c>
      <c r="B10" s="99">
        <v>1757564142</v>
      </c>
      <c r="C10" s="99">
        <v>1800391057</v>
      </c>
      <c r="D10" s="51">
        <v>1960593152</v>
      </c>
    </row>
    <row r="11" spans="1:4" ht="12.75" customHeight="1">
      <c r="A11" s="220" t="s">
        <v>253</v>
      </c>
      <c r="B11" s="99">
        <v>46566250</v>
      </c>
      <c r="C11" s="99">
        <v>52224789</v>
      </c>
      <c r="D11" s="51">
        <v>53851040</v>
      </c>
    </row>
    <row r="12" spans="1:4" ht="12.75" customHeight="1">
      <c r="A12" s="220" t="s">
        <v>252</v>
      </c>
      <c r="B12" s="99">
        <v>290468527</v>
      </c>
      <c r="C12" s="99">
        <v>300647069</v>
      </c>
      <c r="D12" s="51">
        <v>323430414</v>
      </c>
    </row>
    <row r="13" spans="1:4" ht="12.75" customHeight="1">
      <c r="A13" s="220" t="s">
        <v>251</v>
      </c>
      <c r="B13" s="99">
        <v>56935608</v>
      </c>
      <c r="C13" s="99">
        <v>60909155</v>
      </c>
      <c r="D13" s="51">
        <v>70538652</v>
      </c>
    </row>
    <row r="14" spans="1:4" ht="12.75" customHeight="1">
      <c r="A14" s="220"/>
      <c r="B14" s="99"/>
      <c r="C14" s="99"/>
      <c r="D14" s="51"/>
    </row>
    <row r="15" spans="1:4" ht="12.75" customHeight="1">
      <c r="A15" s="250" t="s">
        <v>250</v>
      </c>
      <c r="B15" s="99">
        <v>293678250</v>
      </c>
      <c r="C15" s="99">
        <v>300232669</v>
      </c>
      <c r="D15" s="51">
        <v>304913009</v>
      </c>
    </row>
    <row r="16" spans="1:4" ht="12.75" customHeight="1">
      <c r="A16" s="220" t="s">
        <v>249</v>
      </c>
      <c r="B16" s="99">
        <v>2729033</v>
      </c>
      <c r="C16" s="99">
        <v>4696986</v>
      </c>
      <c r="D16" s="51">
        <v>6121813</v>
      </c>
    </row>
    <row r="17" spans="1:4" ht="12.75" customHeight="1">
      <c r="A17" s="220" t="s">
        <v>248</v>
      </c>
      <c r="B17" s="99">
        <v>16680984</v>
      </c>
      <c r="C17" s="99">
        <v>13592231</v>
      </c>
      <c r="D17" s="51">
        <v>17375964</v>
      </c>
    </row>
    <row r="18" spans="1:4" ht="12.75" customHeight="1">
      <c r="A18" s="220" t="s">
        <v>247</v>
      </c>
      <c r="B18" s="99">
        <v>274268233</v>
      </c>
      <c r="C18" s="99">
        <v>281943362</v>
      </c>
      <c r="D18" s="51">
        <v>281415232</v>
      </c>
    </row>
    <row r="19" spans="1:4" ht="12.75" customHeight="1">
      <c r="A19" s="192"/>
      <c r="B19" s="99"/>
      <c r="C19" s="99"/>
      <c r="D19" s="51"/>
    </row>
    <row r="20" spans="1:4" ht="12.75" customHeight="1">
      <c r="A20" s="192" t="s">
        <v>246</v>
      </c>
      <c r="B20" s="99">
        <v>2445212777</v>
      </c>
      <c r="C20" s="99">
        <v>2514404739</v>
      </c>
      <c r="D20" s="51">
        <v>2713326267</v>
      </c>
    </row>
    <row r="21" spans="1:4" ht="12.75" customHeight="1">
      <c r="A21" s="192"/>
      <c r="B21" s="99"/>
      <c r="C21" s="99"/>
      <c r="D21" s="51"/>
    </row>
    <row r="22" spans="1:4" ht="12.75" customHeight="1">
      <c r="A22" s="192" t="s">
        <v>245</v>
      </c>
      <c r="B22" s="99">
        <v>47567787</v>
      </c>
      <c r="C22" s="99">
        <v>69887788</v>
      </c>
      <c r="D22" s="249">
        <v>51848096</v>
      </c>
    </row>
    <row r="23" spans="1:4" ht="12.75" customHeight="1">
      <c r="A23" s="46"/>
      <c r="B23" s="248"/>
      <c r="C23" s="248"/>
      <c r="D23" s="247"/>
    </row>
    <row r="24" ht="12.75" customHeight="1"/>
    <row r="25" ht="12.75" customHeight="1">
      <c r="A25" s="105" t="s">
        <v>244</v>
      </c>
    </row>
    <row r="26" ht="12.75" customHeight="1">
      <c r="A26" s="70" t="s">
        <v>243</v>
      </c>
    </row>
    <row r="27" ht="12.75" customHeight="1">
      <c r="A27" s="70" t="s">
        <v>209</v>
      </c>
    </row>
    <row r="28" ht="12.75" customHeight="1">
      <c r="A28" s="70" t="s">
        <v>208</v>
      </c>
    </row>
    <row r="29" ht="12.75" customHeight="1">
      <c r="A29" s="70" t="s">
        <v>207</v>
      </c>
    </row>
    <row r="30" ht="12.75">
      <c r="A30" s="70"/>
    </row>
    <row r="31" ht="12.75">
      <c r="A31" s="70"/>
    </row>
  </sheetData>
  <sheetProtection/>
  <hyperlinks>
    <hyperlink ref="A28" r:id="rId1" display="http://www.hawaiipublicschools.org/VisionForSuccess/SchoolDataAndReports/reportfinder/Pages/home.aspx?"/>
  </hyperlinks>
  <printOptions horizontalCentered="1"/>
  <pageMargins left="1" right="1" top="1" bottom="1" header="0.5" footer="0.5"/>
  <pageSetup horizontalDpi="300" verticalDpi="300" orientation="portrait" r:id="rId2"/>
  <headerFooter alignWithMargins="0">
    <oddFooter>&amp;L&amp;"Arial,Italic"&amp;9      The State of Hawaii Data Book 2022&amp;R&amp;9      http://dbedt.hawaii.gov/</oddFooter>
  </headerFooter>
</worksheet>
</file>

<file path=xl/worksheets/sheet15.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140625" defaultRowHeight="12.75"/>
  <cols>
    <col min="1" max="1" width="16.421875" style="132" customWidth="1"/>
    <col min="2" max="7" width="11.00390625" style="132" customWidth="1"/>
    <col min="8" max="16384" width="9.140625" style="132" customWidth="1"/>
  </cols>
  <sheetData>
    <row r="1" spans="1:7" ht="15" customHeight="1">
      <c r="A1" s="63" t="s">
        <v>273</v>
      </c>
      <c r="B1" s="165"/>
      <c r="C1" s="165"/>
      <c r="D1" s="165"/>
      <c r="E1" s="165"/>
      <c r="F1" s="165"/>
      <c r="G1" s="165"/>
    </row>
    <row r="2" spans="1:7" ht="15" customHeight="1">
      <c r="A2" s="63" t="s">
        <v>272</v>
      </c>
      <c r="B2" s="165"/>
      <c r="C2" s="165"/>
      <c r="D2" s="165"/>
      <c r="E2" s="165"/>
      <c r="F2" s="165"/>
      <c r="G2" s="165"/>
    </row>
    <row r="3" spans="1:7" ht="12.75" customHeight="1">
      <c r="A3" s="63"/>
      <c r="B3" s="165"/>
      <c r="C3" s="165"/>
      <c r="D3" s="165"/>
      <c r="E3" s="165"/>
      <c r="F3" s="165"/>
      <c r="G3" s="165"/>
    </row>
    <row r="4" spans="1:7" ht="12.75" customHeight="1">
      <c r="A4" s="275" t="s">
        <v>271</v>
      </c>
      <c r="B4" s="275"/>
      <c r="C4" s="275"/>
      <c r="D4" s="275"/>
      <c r="E4" s="275"/>
      <c r="F4" s="275"/>
      <c r="G4" s="275"/>
    </row>
    <row r="5" spans="1:7" ht="12.75" customHeight="1" thickBot="1">
      <c r="A5" s="68"/>
      <c r="B5" s="274"/>
      <c r="C5" s="274"/>
      <c r="D5" s="274"/>
      <c r="E5" s="274"/>
      <c r="F5" s="274"/>
      <c r="G5" s="274"/>
    </row>
    <row r="6" spans="1:7" s="270" customFormat="1" ht="34.5" customHeight="1" thickTop="1">
      <c r="A6" s="128" t="s">
        <v>270</v>
      </c>
      <c r="B6" s="273" t="s">
        <v>269</v>
      </c>
      <c r="C6" s="271" t="s">
        <v>75</v>
      </c>
      <c r="D6" s="272" t="s">
        <v>76</v>
      </c>
      <c r="E6" s="272" t="s">
        <v>73</v>
      </c>
      <c r="F6" s="271" t="s">
        <v>74</v>
      </c>
      <c r="G6" s="127" t="s">
        <v>268</v>
      </c>
    </row>
    <row r="7" spans="1:6" ht="12.75" customHeight="1">
      <c r="A7" s="261"/>
      <c r="B7" s="269"/>
      <c r="C7" s="261"/>
      <c r="D7" s="261"/>
      <c r="E7" s="261"/>
      <c r="F7" s="261"/>
    </row>
    <row r="8" spans="1:9" ht="12.75" customHeight="1">
      <c r="A8" s="268" t="s">
        <v>1</v>
      </c>
      <c r="B8" s="267">
        <v>170209</v>
      </c>
      <c r="C8" s="266">
        <v>106515</v>
      </c>
      <c r="D8" s="265">
        <v>23127</v>
      </c>
      <c r="E8" s="265">
        <v>19615</v>
      </c>
      <c r="F8" s="265">
        <v>8824</v>
      </c>
      <c r="G8" s="264">
        <v>12128</v>
      </c>
      <c r="I8" s="256"/>
    </row>
    <row r="9" spans="1:9" ht="12.75" customHeight="1">
      <c r="A9" s="261"/>
      <c r="B9" s="260"/>
      <c r="C9" s="259"/>
      <c r="D9" s="259"/>
      <c r="E9" s="259"/>
      <c r="F9" s="259"/>
      <c r="G9" s="257"/>
      <c r="I9" s="256"/>
    </row>
    <row r="10" spans="1:9" ht="12.75" customHeight="1">
      <c r="A10" s="261" t="s">
        <v>267</v>
      </c>
      <c r="B10" s="260">
        <v>1575</v>
      </c>
      <c r="C10" s="259">
        <v>1180</v>
      </c>
      <c r="D10" s="259">
        <v>182</v>
      </c>
      <c r="E10" s="259">
        <v>133</v>
      </c>
      <c r="F10" s="258">
        <v>68</v>
      </c>
      <c r="G10" s="257">
        <v>12</v>
      </c>
      <c r="I10" s="256"/>
    </row>
    <row r="11" spans="1:9" ht="12.75" customHeight="1">
      <c r="A11" s="261" t="s">
        <v>266</v>
      </c>
      <c r="B11" s="260">
        <v>11316</v>
      </c>
      <c r="C11" s="258">
        <v>7183</v>
      </c>
      <c r="D11" s="259">
        <v>1423</v>
      </c>
      <c r="E11" s="259">
        <v>1307</v>
      </c>
      <c r="F11" s="258">
        <v>562</v>
      </c>
      <c r="G11" s="257">
        <v>841</v>
      </c>
      <c r="I11" s="256"/>
    </row>
    <row r="12" spans="1:9" ht="12.75" customHeight="1">
      <c r="A12" s="263">
        <v>1</v>
      </c>
      <c r="B12" s="260">
        <v>11914</v>
      </c>
      <c r="C12" s="258">
        <v>7554</v>
      </c>
      <c r="D12" s="259">
        <v>1530</v>
      </c>
      <c r="E12" s="259">
        <v>1331</v>
      </c>
      <c r="F12" s="258">
        <v>595</v>
      </c>
      <c r="G12" s="257">
        <v>904</v>
      </c>
      <c r="I12" s="256"/>
    </row>
    <row r="13" spans="1:9" ht="12.75" customHeight="1">
      <c r="A13" s="263">
        <v>2</v>
      </c>
      <c r="B13" s="260">
        <v>11707</v>
      </c>
      <c r="C13" s="258">
        <v>7347</v>
      </c>
      <c r="D13" s="259">
        <v>1530</v>
      </c>
      <c r="E13" s="259">
        <v>1336</v>
      </c>
      <c r="F13" s="258">
        <v>607</v>
      </c>
      <c r="G13" s="257">
        <v>887</v>
      </c>
      <c r="I13" s="256"/>
    </row>
    <row r="14" spans="1:9" ht="12.75" customHeight="1">
      <c r="A14" s="263">
        <v>3</v>
      </c>
      <c r="B14" s="260">
        <v>12214</v>
      </c>
      <c r="C14" s="258">
        <v>7593</v>
      </c>
      <c r="D14" s="259">
        <v>1665</v>
      </c>
      <c r="E14" s="259">
        <v>1393</v>
      </c>
      <c r="F14" s="258">
        <v>631</v>
      </c>
      <c r="G14" s="257">
        <v>932</v>
      </c>
      <c r="I14" s="256"/>
    </row>
    <row r="15" spans="1:9" ht="12.75" customHeight="1">
      <c r="A15" s="263">
        <v>4</v>
      </c>
      <c r="B15" s="260">
        <v>12299</v>
      </c>
      <c r="C15" s="258">
        <v>7831</v>
      </c>
      <c r="D15" s="259">
        <v>1587</v>
      </c>
      <c r="E15" s="259">
        <v>1382</v>
      </c>
      <c r="F15" s="258">
        <v>572</v>
      </c>
      <c r="G15" s="257">
        <v>927</v>
      </c>
      <c r="I15" s="256"/>
    </row>
    <row r="16" spans="1:9" ht="12.75" customHeight="1">
      <c r="A16" s="263">
        <v>5</v>
      </c>
      <c r="B16" s="260">
        <v>12107</v>
      </c>
      <c r="C16" s="258">
        <v>7550</v>
      </c>
      <c r="D16" s="259">
        <v>1626</v>
      </c>
      <c r="E16" s="259">
        <v>1426</v>
      </c>
      <c r="F16" s="258">
        <v>610</v>
      </c>
      <c r="G16" s="257">
        <v>895</v>
      </c>
      <c r="I16" s="256"/>
    </row>
    <row r="17" spans="1:9" ht="12.75" customHeight="1">
      <c r="A17" s="263">
        <v>6</v>
      </c>
      <c r="B17" s="260">
        <v>11904</v>
      </c>
      <c r="C17" s="258">
        <v>7316</v>
      </c>
      <c r="D17" s="259">
        <v>1487</v>
      </c>
      <c r="E17" s="259">
        <v>1297</v>
      </c>
      <c r="F17" s="258">
        <v>616</v>
      </c>
      <c r="G17" s="257">
        <v>1188</v>
      </c>
      <c r="I17" s="256"/>
    </row>
    <row r="18" spans="1:9" ht="12.75" customHeight="1">
      <c r="A18" s="263">
        <v>7</v>
      </c>
      <c r="B18" s="260">
        <v>11687</v>
      </c>
      <c r="C18" s="258">
        <v>7265</v>
      </c>
      <c r="D18" s="259">
        <v>1486</v>
      </c>
      <c r="E18" s="259">
        <v>1326</v>
      </c>
      <c r="F18" s="258">
        <v>555</v>
      </c>
      <c r="G18" s="257">
        <v>1055</v>
      </c>
      <c r="I18" s="256"/>
    </row>
    <row r="19" spans="1:9" ht="12.75" customHeight="1">
      <c r="A19" s="263">
        <v>8</v>
      </c>
      <c r="B19" s="260">
        <v>9121</v>
      </c>
      <c r="C19" s="258">
        <v>5310</v>
      </c>
      <c r="D19" s="259">
        <v>1217</v>
      </c>
      <c r="E19" s="259">
        <v>1073</v>
      </c>
      <c r="F19" s="258">
        <v>539</v>
      </c>
      <c r="G19" s="257">
        <v>982</v>
      </c>
      <c r="I19" s="256"/>
    </row>
    <row r="20" spans="1:9" ht="12.75" customHeight="1">
      <c r="A20" s="263">
        <v>9</v>
      </c>
      <c r="B20" s="260">
        <v>13410</v>
      </c>
      <c r="C20" s="258">
        <v>8274</v>
      </c>
      <c r="D20" s="259">
        <v>2074</v>
      </c>
      <c r="E20" s="259">
        <v>1628</v>
      </c>
      <c r="F20" s="258">
        <v>702</v>
      </c>
      <c r="G20" s="257">
        <v>732</v>
      </c>
      <c r="I20" s="256"/>
    </row>
    <row r="21" spans="1:9" ht="12.75" customHeight="1">
      <c r="A21" s="262">
        <v>10</v>
      </c>
      <c r="B21" s="260">
        <v>12195</v>
      </c>
      <c r="C21" s="258">
        <v>7653</v>
      </c>
      <c r="D21" s="259">
        <v>1755</v>
      </c>
      <c r="E21" s="259">
        <v>1488</v>
      </c>
      <c r="F21" s="258">
        <v>693</v>
      </c>
      <c r="G21" s="257">
        <v>606</v>
      </c>
      <c r="I21" s="256"/>
    </row>
    <row r="22" spans="1:9" ht="12.75" customHeight="1">
      <c r="A22" s="262">
        <v>11</v>
      </c>
      <c r="B22" s="260">
        <v>10848</v>
      </c>
      <c r="C22" s="258">
        <v>6884</v>
      </c>
      <c r="D22" s="259">
        <v>1501</v>
      </c>
      <c r="E22" s="259">
        <v>1277</v>
      </c>
      <c r="F22" s="258">
        <v>631</v>
      </c>
      <c r="G22" s="257">
        <v>555</v>
      </c>
      <c r="I22" s="256"/>
    </row>
    <row r="23" spans="1:9" ht="12.75" customHeight="1">
      <c r="A23" s="262">
        <v>12</v>
      </c>
      <c r="B23" s="260">
        <v>9876</v>
      </c>
      <c r="C23" s="258">
        <v>6308</v>
      </c>
      <c r="D23" s="259">
        <v>1386</v>
      </c>
      <c r="E23" s="259">
        <v>1140</v>
      </c>
      <c r="F23" s="258">
        <v>575</v>
      </c>
      <c r="G23" s="257">
        <v>467</v>
      </c>
      <c r="I23" s="256"/>
    </row>
    <row r="24" spans="1:9" ht="12.75" customHeight="1">
      <c r="A24" s="261" t="s">
        <v>265</v>
      </c>
      <c r="B24" s="260">
        <v>18036</v>
      </c>
      <c r="C24" s="258">
        <v>11267</v>
      </c>
      <c r="D24" s="259">
        <v>2678</v>
      </c>
      <c r="E24" s="259">
        <v>2078</v>
      </c>
      <c r="F24" s="258">
        <v>868</v>
      </c>
      <c r="G24" s="257">
        <v>1145</v>
      </c>
      <c r="I24" s="256"/>
    </row>
    <row r="25" spans="1:7" ht="12.75" customHeight="1">
      <c r="A25" s="142"/>
      <c r="B25" s="255"/>
      <c r="C25" s="142"/>
      <c r="D25" s="142"/>
      <c r="E25" s="142"/>
      <c r="F25" s="142"/>
      <c r="G25" s="254"/>
    </row>
    <row r="26" ht="12.75" customHeight="1"/>
    <row r="27" ht="12.75" customHeight="1">
      <c r="A27" s="105" t="s">
        <v>264</v>
      </c>
    </row>
    <row r="28" ht="12.75" customHeight="1">
      <c r="A28" s="71" t="s">
        <v>263</v>
      </c>
    </row>
    <row r="29" ht="12.75" customHeight="1">
      <c r="A29" s="253" t="s">
        <v>262</v>
      </c>
    </row>
    <row r="30" ht="12.75">
      <c r="A30" s="253" t="s">
        <v>261</v>
      </c>
    </row>
    <row r="31" ht="12.75">
      <c r="A31" s="253"/>
    </row>
    <row r="34" ht="12.75">
      <c r="E34" s="132" t="s">
        <v>260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2022&amp;R&amp;"Arial,Regular"&amp;9http://dbedt.hawaii.gov/</oddFooter>
  </headerFooter>
</worksheet>
</file>

<file path=xl/worksheets/sheet16.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2.7109375" style="276" customWidth="1"/>
    <col min="2" max="3" width="14.57421875" style="276" customWidth="1"/>
    <col min="4" max="4" width="19.57421875" style="276" customWidth="1"/>
    <col min="5" max="5" width="20.57421875" style="276" customWidth="1"/>
    <col min="6" max="6" width="11.00390625" style="276" customWidth="1"/>
    <col min="7" max="16384" width="9.140625" style="276" customWidth="1"/>
  </cols>
  <sheetData>
    <row r="1" spans="1:5" s="2" customFormat="1" ht="15.75" customHeight="1">
      <c r="A1" s="63" t="s">
        <v>280</v>
      </c>
      <c r="B1" s="1"/>
      <c r="C1" s="1"/>
      <c r="D1" s="1"/>
      <c r="E1" s="1"/>
    </row>
    <row r="2" spans="1:5" s="2" customFormat="1" ht="15.75" customHeight="1">
      <c r="A2" s="63" t="s">
        <v>279</v>
      </c>
      <c r="B2" s="1"/>
      <c r="C2" s="1"/>
      <c r="D2" s="1"/>
      <c r="E2" s="1"/>
    </row>
    <row r="3" ht="12.75" customHeight="1" thickBot="1">
      <c r="A3" s="289"/>
    </row>
    <row r="4" spans="1:6" s="288" customFormat="1" ht="57" customHeight="1" thickTop="1">
      <c r="A4" s="87" t="s">
        <v>61</v>
      </c>
      <c r="B4" s="87" t="s">
        <v>278</v>
      </c>
      <c r="C4" s="87" t="s">
        <v>277</v>
      </c>
      <c r="D4" s="85" t="s">
        <v>276</v>
      </c>
      <c r="E4" s="115" t="s">
        <v>275</v>
      </c>
      <c r="F4" s="276"/>
    </row>
    <row r="5" spans="1:5" ht="12.75" customHeight="1">
      <c r="A5" s="287"/>
      <c r="B5" s="285"/>
      <c r="C5" s="286"/>
      <c r="D5" s="285"/>
      <c r="E5" s="284"/>
    </row>
    <row r="6" spans="1:5" ht="12.75" customHeight="1">
      <c r="A6" s="283">
        <v>1996</v>
      </c>
      <c r="B6" s="148">
        <v>32122</v>
      </c>
      <c r="C6" s="93">
        <v>16.979596151813087</v>
      </c>
      <c r="D6" s="148">
        <v>14741</v>
      </c>
      <c r="E6" s="51">
        <v>17381</v>
      </c>
    </row>
    <row r="7" spans="1:5" ht="12.75" customHeight="1">
      <c r="A7" s="283">
        <v>1997</v>
      </c>
      <c r="B7" s="148">
        <v>30905</v>
      </c>
      <c r="C7" s="93">
        <v>16.27546909477742</v>
      </c>
      <c r="D7" s="148">
        <v>14343</v>
      </c>
      <c r="E7" s="51">
        <v>16562</v>
      </c>
    </row>
    <row r="8" spans="1:5" ht="12.75" customHeight="1">
      <c r="A8" s="283">
        <v>1998</v>
      </c>
      <c r="B8" s="148">
        <v>31438</v>
      </c>
      <c r="C8" s="93">
        <v>16.7162052225513</v>
      </c>
      <c r="D8" s="148">
        <v>13628</v>
      </c>
      <c r="E8" s="51">
        <v>17810</v>
      </c>
    </row>
    <row r="9" spans="1:5" ht="12.75" customHeight="1">
      <c r="A9" s="283">
        <v>1999</v>
      </c>
      <c r="B9" s="148">
        <v>30337</v>
      </c>
      <c r="C9" s="93">
        <v>16.322500807059075</v>
      </c>
      <c r="D9" s="148">
        <v>12969</v>
      </c>
      <c r="E9" s="51">
        <v>17368</v>
      </c>
    </row>
    <row r="10" spans="1:5" ht="12.75" customHeight="1">
      <c r="A10" s="283">
        <v>2000</v>
      </c>
      <c r="B10" s="148">
        <v>30251</v>
      </c>
      <c r="C10" s="93">
        <v>16.483761987794246</v>
      </c>
      <c r="D10" s="148">
        <v>12689</v>
      </c>
      <c r="E10" s="51">
        <v>17562</v>
      </c>
    </row>
    <row r="11" spans="1:5" ht="12.75" customHeight="1">
      <c r="A11" s="283">
        <v>2001</v>
      </c>
      <c r="B11" s="148">
        <v>28276</v>
      </c>
      <c r="C11" s="93">
        <v>15.321925156871458</v>
      </c>
      <c r="D11" s="148">
        <v>12434</v>
      </c>
      <c r="E11" s="51">
        <v>15842</v>
      </c>
    </row>
    <row r="12" spans="1:5" ht="12.75" customHeight="1">
      <c r="A12" s="283">
        <v>2002</v>
      </c>
      <c r="B12" s="148">
        <v>29068</v>
      </c>
      <c r="C12" s="93">
        <v>15.812521419362561</v>
      </c>
      <c r="D12" s="148">
        <v>12235</v>
      </c>
      <c r="E12" s="51">
        <v>16833</v>
      </c>
    </row>
    <row r="13" spans="1:5" ht="12.75" customHeight="1">
      <c r="A13" s="283">
        <v>2003</v>
      </c>
      <c r="B13" s="148">
        <v>28692</v>
      </c>
      <c r="C13" s="93">
        <v>15.626684966423216</v>
      </c>
      <c r="D13" s="148">
        <v>11601</v>
      </c>
      <c r="E13" s="51">
        <v>17091</v>
      </c>
    </row>
    <row r="14" spans="1:5" ht="12.75" customHeight="1">
      <c r="A14" s="283">
        <v>2004</v>
      </c>
      <c r="B14" s="148">
        <v>29462</v>
      </c>
      <c r="C14" s="93">
        <v>16.083194584709446</v>
      </c>
      <c r="D14" s="148">
        <v>11617</v>
      </c>
      <c r="E14" s="51">
        <v>17845</v>
      </c>
    </row>
    <row r="15" spans="1:5" ht="12.75" customHeight="1">
      <c r="A15" s="283">
        <v>2005</v>
      </c>
      <c r="B15" s="148">
        <v>29390</v>
      </c>
      <c r="C15" s="93">
        <v>16.28</v>
      </c>
      <c r="D15" s="148">
        <v>11004</v>
      </c>
      <c r="E15" s="51">
        <v>18386</v>
      </c>
    </row>
    <row r="16" spans="1:5" ht="12.75" customHeight="1">
      <c r="A16" s="283">
        <v>2006</v>
      </c>
      <c r="B16" s="148">
        <v>27815</v>
      </c>
      <c r="C16" s="93">
        <v>15.4</v>
      </c>
      <c r="D16" s="148">
        <v>10609</v>
      </c>
      <c r="E16" s="51">
        <v>17206</v>
      </c>
    </row>
    <row r="17" spans="1:5" ht="12.75" customHeight="1">
      <c r="A17" s="283">
        <v>2007</v>
      </c>
      <c r="B17" s="148">
        <v>28752</v>
      </c>
      <c r="C17" s="93">
        <v>16.1</v>
      </c>
      <c r="D17" s="148">
        <v>10389</v>
      </c>
      <c r="E17" s="51">
        <v>18363</v>
      </c>
    </row>
    <row r="18" spans="1:5" ht="12.75" customHeight="1">
      <c r="A18" s="283">
        <v>2008</v>
      </c>
      <c r="B18" s="148">
        <v>28026</v>
      </c>
      <c r="C18" s="93">
        <v>15.7</v>
      </c>
      <c r="D18" s="148">
        <v>10057</v>
      </c>
      <c r="E18" s="51">
        <v>17969</v>
      </c>
    </row>
    <row r="19" spans="1:5" ht="12.75" customHeight="1">
      <c r="A19" s="283">
        <v>2009</v>
      </c>
      <c r="B19" s="148">
        <v>28434</v>
      </c>
      <c r="C19" s="93">
        <v>15.9</v>
      </c>
      <c r="D19" s="148">
        <v>10616</v>
      </c>
      <c r="E19" s="51">
        <v>17818</v>
      </c>
    </row>
    <row r="20" spans="1:5" ht="12.75" customHeight="1">
      <c r="A20" s="283">
        <v>2010</v>
      </c>
      <c r="B20" s="148">
        <v>28741</v>
      </c>
      <c r="C20" s="93">
        <v>15.6</v>
      </c>
      <c r="D20" s="148">
        <v>10581</v>
      </c>
      <c r="E20" s="51">
        <v>18160</v>
      </c>
    </row>
    <row r="21" spans="1:5" ht="12.75" customHeight="1">
      <c r="A21" s="283">
        <v>2011</v>
      </c>
      <c r="B21" s="148">
        <v>30150</v>
      </c>
      <c r="C21" s="93">
        <v>16.7</v>
      </c>
      <c r="D21" s="148">
        <v>11587</v>
      </c>
      <c r="E21" s="51">
        <v>18563</v>
      </c>
    </row>
    <row r="22" spans="1:5" ht="12.75" customHeight="1">
      <c r="A22" s="283">
        <v>2012</v>
      </c>
      <c r="B22" s="148">
        <v>28976</v>
      </c>
      <c r="C22" s="93">
        <v>15.6</v>
      </c>
      <c r="D22" s="148">
        <v>11047</v>
      </c>
      <c r="E22" s="51">
        <v>17929</v>
      </c>
    </row>
    <row r="23" spans="1:5" ht="12.75" customHeight="1">
      <c r="A23" s="283">
        <v>2013</v>
      </c>
      <c r="B23" s="148">
        <v>22324</v>
      </c>
      <c r="C23" s="93">
        <v>11.9</v>
      </c>
      <c r="D23" s="148">
        <v>9001</v>
      </c>
      <c r="E23" s="51">
        <v>13323</v>
      </c>
    </row>
    <row r="24" spans="1:5" ht="12.75" customHeight="1">
      <c r="A24" s="283">
        <v>2014</v>
      </c>
      <c r="B24" s="148">
        <v>27660</v>
      </c>
      <c r="C24" s="93">
        <v>15.1</v>
      </c>
      <c r="D24" s="148">
        <v>9881</v>
      </c>
      <c r="E24" s="51">
        <v>17779</v>
      </c>
    </row>
    <row r="25" spans="1:5" ht="12.75" customHeight="1">
      <c r="A25" s="283">
        <v>2015</v>
      </c>
      <c r="B25" s="148">
        <v>26537</v>
      </c>
      <c r="C25" s="93">
        <v>14.5</v>
      </c>
      <c r="D25" s="148">
        <v>10107</v>
      </c>
      <c r="E25" s="51">
        <v>16430</v>
      </c>
    </row>
    <row r="26" spans="1:5" ht="12.75" customHeight="1">
      <c r="A26" s="283">
        <v>2016</v>
      </c>
      <c r="B26" s="148">
        <v>25626</v>
      </c>
      <c r="C26" s="93">
        <v>14</v>
      </c>
      <c r="D26" s="148">
        <v>10116</v>
      </c>
      <c r="E26" s="51">
        <v>15510</v>
      </c>
    </row>
    <row r="27" spans="1:5" ht="12.75" customHeight="1">
      <c r="A27" s="283">
        <v>2017</v>
      </c>
      <c r="B27" s="148">
        <v>24273</v>
      </c>
      <c r="C27" s="93">
        <v>13.3</v>
      </c>
      <c r="D27" s="148">
        <v>9547</v>
      </c>
      <c r="E27" s="51">
        <v>14726</v>
      </c>
    </row>
    <row r="28" spans="1:5" ht="12.75" customHeight="1">
      <c r="A28" s="283">
        <v>2018</v>
      </c>
      <c r="B28" s="148">
        <v>22618</v>
      </c>
      <c r="C28" s="93">
        <v>12.4</v>
      </c>
      <c r="D28" s="148">
        <v>8169</v>
      </c>
      <c r="E28" s="51">
        <v>14449</v>
      </c>
    </row>
    <row r="29" spans="1:5" ht="12.75" customHeight="1">
      <c r="A29" s="283">
        <v>2019</v>
      </c>
      <c r="B29" s="148">
        <v>22136</v>
      </c>
      <c r="C29" s="93">
        <v>12.2</v>
      </c>
      <c r="D29" s="148">
        <v>8281</v>
      </c>
      <c r="E29" s="51">
        <v>13855</v>
      </c>
    </row>
    <row r="30" spans="1:5" ht="12.75" customHeight="1">
      <c r="A30" s="283">
        <v>2020</v>
      </c>
      <c r="B30" s="148">
        <v>13291</v>
      </c>
      <c r="C30" s="93">
        <v>7.8</v>
      </c>
      <c r="D30" s="148">
        <v>4416</v>
      </c>
      <c r="E30" s="51">
        <v>8875</v>
      </c>
    </row>
    <row r="31" spans="1:5" ht="12.75" customHeight="1">
      <c r="A31" s="283">
        <v>2021</v>
      </c>
      <c r="B31" s="148">
        <v>20318</v>
      </c>
      <c r="C31" s="93">
        <v>11.9</v>
      </c>
      <c r="D31" s="148">
        <v>7252</v>
      </c>
      <c r="E31" s="51">
        <v>13066</v>
      </c>
    </row>
    <row r="32" spans="1:5" ht="12.75" customHeight="1">
      <c r="A32" s="283">
        <v>2022</v>
      </c>
      <c r="B32" s="148">
        <v>20921</v>
      </c>
      <c r="C32" s="93">
        <v>12.2</v>
      </c>
      <c r="D32" s="148">
        <v>7492</v>
      </c>
      <c r="E32" s="51">
        <v>13429</v>
      </c>
    </row>
    <row r="33" spans="1:5" ht="12.75" customHeight="1">
      <c r="A33" s="282"/>
      <c r="B33" s="280"/>
      <c r="C33" s="281"/>
      <c r="D33" s="280"/>
      <c r="E33" s="279"/>
    </row>
    <row r="34" ht="12.75" customHeight="1"/>
    <row r="35" spans="1:3" ht="12.75" customHeight="1">
      <c r="A35" s="278" t="s">
        <v>274</v>
      </c>
      <c r="B35" s="277"/>
      <c r="C35" s="27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2022&amp;R&amp;"Arial,Regular"&amp;9      http://dbedt.hawaii.gov/</oddFooter>
  </headerFooter>
</worksheet>
</file>

<file path=xl/worksheets/sheet17.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14.7109375" style="39" customWidth="1"/>
    <col min="2" max="4" width="21.7109375" style="39" customWidth="1"/>
    <col min="5" max="5" width="16.421875" style="39" bestFit="1" customWidth="1"/>
    <col min="6" max="16384" width="9.140625" style="39" customWidth="1"/>
  </cols>
  <sheetData>
    <row r="1" spans="1:4" ht="16.5" customHeight="1">
      <c r="A1" s="232" t="s">
        <v>291</v>
      </c>
      <c r="B1" s="69"/>
      <c r="C1" s="69"/>
      <c r="D1" s="69"/>
    </row>
    <row r="2" spans="1:4" ht="16.5" customHeight="1">
      <c r="A2" s="232" t="s">
        <v>290</v>
      </c>
      <c r="B2" s="69"/>
      <c r="C2" s="69"/>
      <c r="D2" s="69"/>
    </row>
    <row r="3" spans="1:4" ht="12.75" customHeight="1">
      <c r="A3" s="234"/>
      <c r="B3" s="69"/>
      <c r="C3" s="69"/>
      <c r="D3" s="69"/>
    </row>
    <row r="4" spans="1:4" ht="12.75" customHeight="1">
      <c r="A4" s="523" t="s">
        <v>289</v>
      </c>
      <c r="B4" s="523"/>
      <c r="C4" s="523"/>
      <c r="D4" s="523"/>
    </row>
    <row r="5" spans="1:4" ht="12.75" customHeight="1">
      <c r="A5" s="523" t="s">
        <v>288</v>
      </c>
      <c r="B5" s="523"/>
      <c r="C5" s="523"/>
      <c r="D5" s="523"/>
    </row>
    <row r="6" spans="1:4" ht="12.75" customHeight="1" thickBot="1">
      <c r="A6" s="295"/>
      <c r="B6" s="67"/>
      <c r="C6" s="67"/>
      <c r="D6" s="67"/>
    </row>
    <row r="7" spans="1:4" s="270" customFormat="1" ht="34.5" customHeight="1" thickTop="1">
      <c r="A7" s="116" t="s">
        <v>61</v>
      </c>
      <c r="B7" s="294" t="s">
        <v>287</v>
      </c>
      <c r="C7" s="116" t="s">
        <v>286</v>
      </c>
      <c r="D7" s="127" t="s">
        <v>285</v>
      </c>
    </row>
    <row r="8" spans="1:3" ht="12.75">
      <c r="A8" s="50"/>
      <c r="B8" s="61"/>
      <c r="C8" s="50"/>
    </row>
    <row r="9" spans="1:5" ht="12.75">
      <c r="A9" s="292">
        <v>1990</v>
      </c>
      <c r="B9" s="223">
        <v>12278</v>
      </c>
      <c r="C9" s="99">
        <v>9848</v>
      </c>
      <c r="D9" s="51">
        <v>2430</v>
      </c>
      <c r="E9" s="51"/>
    </row>
    <row r="10" spans="1:4" ht="12.75">
      <c r="A10" s="292">
        <v>1991</v>
      </c>
      <c r="B10" s="223">
        <v>11877</v>
      </c>
      <c r="C10" s="99">
        <v>9482</v>
      </c>
      <c r="D10" s="51">
        <v>2395</v>
      </c>
    </row>
    <row r="11" spans="1:4" ht="12.75">
      <c r="A11" s="292">
        <v>1992</v>
      </c>
      <c r="B11" s="223">
        <v>12015</v>
      </c>
      <c r="C11" s="99">
        <v>9615</v>
      </c>
      <c r="D11" s="51">
        <v>2400</v>
      </c>
    </row>
    <row r="12" spans="1:4" ht="12.75">
      <c r="A12" s="292">
        <v>1993</v>
      </c>
      <c r="B12" s="223">
        <v>11675</v>
      </c>
      <c r="C12" s="99">
        <v>9320</v>
      </c>
      <c r="D12" s="51">
        <v>2355</v>
      </c>
    </row>
    <row r="13" spans="1:4" ht="12.75">
      <c r="A13" s="292">
        <v>1994</v>
      </c>
      <c r="B13" s="223">
        <v>12353</v>
      </c>
      <c r="C13" s="99">
        <v>9870</v>
      </c>
      <c r="D13" s="51">
        <v>2483</v>
      </c>
    </row>
    <row r="14" spans="1:4" ht="12.75">
      <c r="A14" s="292">
        <v>1995</v>
      </c>
      <c r="B14" s="223">
        <v>12434</v>
      </c>
      <c r="C14" s="99">
        <v>9984</v>
      </c>
      <c r="D14" s="51">
        <v>2450</v>
      </c>
    </row>
    <row r="15" spans="1:4" ht="12.75">
      <c r="A15" s="292">
        <v>1996</v>
      </c>
      <c r="B15" s="223">
        <v>12482</v>
      </c>
      <c r="C15" s="99">
        <v>9995</v>
      </c>
      <c r="D15" s="51">
        <v>2487</v>
      </c>
    </row>
    <row r="16" spans="1:4" ht="12.75">
      <c r="A16" s="292">
        <v>1997</v>
      </c>
      <c r="B16" s="223">
        <v>12312</v>
      </c>
      <c r="C16" s="99">
        <v>9784</v>
      </c>
      <c r="D16" s="51">
        <v>2528</v>
      </c>
    </row>
    <row r="17" spans="1:4" ht="12.75">
      <c r="A17" s="292">
        <v>1998</v>
      </c>
      <c r="B17" s="223">
        <v>12915</v>
      </c>
      <c r="C17" s="99">
        <v>10369</v>
      </c>
      <c r="D17" s="51">
        <v>2546</v>
      </c>
    </row>
    <row r="18" spans="1:4" ht="12.75">
      <c r="A18" s="292">
        <v>1999</v>
      </c>
      <c r="B18" s="223">
        <v>13017</v>
      </c>
      <c r="C18" s="99">
        <v>10425</v>
      </c>
      <c r="D18" s="51">
        <v>2592</v>
      </c>
    </row>
    <row r="19" spans="1:4" ht="12.75">
      <c r="A19" s="292">
        <v>2000</v>
      </c>
      <c r="B19" s="223">
        <v>13380</v>
      </c>
      <c r="C19" s="99">
        <v>10671</v>
      </c>
      <c r="D19" s="51">
        <v>2709</v>
      </c>
    </row>
    <row r="20" spans="1:4" ht="12.75">
      <c r="A20" s="292">
        <v>2001</v>
      </c>
      <c r="B20" s="223">
        <v>12933</v>
      </c>
      <c r="C20" s="99">
        <v>10330</v>
      </c>
      <c r="D20" s="51">
        <v>2603</v>
      </c>
    </row>
    <row r="21" spans="1:4" ht="12.75">
      <c r="A21" s="292">
        <v>2002</v>
      </c>
      <c r="B21" s="223">
        <v>13368</v>
      </c>
      <c r="C21" s="99">
        <v>10771</v>
      </c>
      <c r="D21" s="51">
        <v>2597</v>
      </c>
    </row>
    <row r="22" spans="1:4" ht="12.75">
      <c r="A22" s="292">
        <v>2003</v>
      </c>
      <c r="B22" s="223">
        <v>12840</v>
      </c>
      <c r="C22" s="99">
        <v>10312</v>
      </c>
      <c r="D22" s="51">
        <v>2528</v>
      </c>
    </row>
    <row r="23" spans="1:4" ht="12.75">
      <c r="A23" s="292">
        <v>2004</v>
      </c>
      <c r="B23" s="223">
        <v>13212</v>
      </c>
      <c r="C23" s="99">
        <v>10657</v>
      </c>
      <c r="D23" s="51">
        <v>2555</v>
      </c>
    </row>
    <row r="24" spans="1:4" ht="12.75">
      <c r="A24" s="292">
        <v>2005</v>
      </c>
      <c r="B24" s="223">
        <v>13393</v>
      </c>
      <c r="C24" s="99">
        <v>10847</v>
      </c>
      <c r="D24" s="51">
        <v>2546</v>
      </c>
    </row>
    <row r="25" spans="1:4" ht="12.75">
      <c r="A25" s="292">
        <v>2006</v>
      </c>
      <c r="B25" s="223">
        <v>13645</v>
      </c>
      <c r="C25" s="99">
        <v>10834</v>
      </c>
      <c r="D25" s="51">
        <v>2811</v>
      </c>
    </row>
    <row r="26" spans="1:4" ht="12.75">
      <c r="A26" s="292">
        <v>2007</v>
      </c>
      <c r="B26" s="223">
        <v>13821</v>
      </c>
      <c r="C26" s="99">
        <v>10909</v>
      </c>
      <c r="D26" s="51">
        <v>2912</v>
      </c>
    </row>
    <row r="27" spans="1:4" ht="12.75">
      <c r="A27" s="292">
        <v>2008</v>
      </c>
      <c r="B27" s="223">
        <v>14622</v>
      </c>
      <c r="C27" s="99">
        <v>11539</v>
      </c>
      <c r="D27" s="51">
        <v>3083</v>
      </c>
    </row>
    <row r="28" spans="1:4" ht="12.75">
      <c r="A28" s="292">
        <v>2009</v>
      </c>
      <c r="B28" s="223">
        <v>14721</v>
      </c>
      <c r="C28" s="99">
        <v>11699</v>
      </c>
      <c r="D28" s="51">
        <v>3022</v>
      </c>
    </row>
    <row r="29" spans="1:4" ht="12.75">
      <c r="A29" s="292">
        <v>2010</v>
      </c>
      <c r="B29" s="223">
        <v>14052</v>
      </c>
      <c r="C29" s="99">
        <v>11072</v>
      </c>
      <c r="D29" s="51">
        <v>2980</v>
      </c>
    </row>
    <row r="30" spans="1:4" ht="12.75">
      <c r="A30" s="292">
        <v>2011</v>
      </c>
      <c r="B30" s="223">
        <v>13976</v>
      </c>
      <c r="C30" s="99">
        <v>11062</v>
      </c>
      <c r="D30" s="51">
        <v>2914</v>
      </c>
    </row>
    <row r="31" spans="1:4" ht="12.75">
      <c r="A31" s="293">
        <v>2012</v>
      </c>
      <c r="B31" s="223">
        <v>14287</v>
      </c>
      <c r="C31" s="99">
        <v>11379</v>
      </c>
      <c r="D31" s="51">
        <v>2908</v>
      </c>
    </row>
    <row r="32" spans="1:4" ht="12.75">
      <c r="A32" s="293">
        <v>2013</v>
      </c>
      <c r="B32" s="223">
        <v>14323</v>
      </c>
      <c r="C32" s="99">
        <v>11376</v>
      </c>
      <c r="D32" s="51">
        <v>2947</v>
      </c>
    </row>
    <row r="33" spans="1:4" ht="12.75">
      <c r="A33" s="293">
        <v>2014</v>
      </c>
      <c r="B33" s="223">
        <v>14143</v>
      </c>
      <c r="C33" s="99">
        <v>11234</v>
      </c>
      <c r="D33" s="51">
        <v>2909</v>
      </c>
    </row>
    <row r="34" spans="1:4" ht="12.75">
      <c r="A34" s="292">
        <v>2015</v>
      </c>
      <c r="B34" s="223">
        <v>13476</v>
      </c>
      <c r="C34" s="99">
        <v>10660</v>
      </c>
      <c r="D34" s="51">
        <v>2816</v>
      </c>
    </row>
    <row r="35" spans="1:5" ht="12.75">
      <c r="A35" s="292">
        <v>2016</v>
      </c>
      <c r="B35" s="223">
        <v>13721</v>
      </c>
      <c r="C35" s="99">
        <v>10903</v>
      </c>
      <c r="D35" s="51">
        <v>2818</v>
      </c>
      <c r="E35" s="291"/>
    </row>
    <row r="36" spans="1:5" ht="12.75">
      <c r="A36" s="292">
        <v>2017</v>
      </c>
      <c r="B36" s="223">
        <v>13581</v>
      </c>
      <c r="C36" s="99">
        <v>10671</v>
      </c>
      <c r="D36" s="51">
        <v>2910</v>
      </c>
      <c r="E36" s="291"/>
    </row>
    <row r="37" spans="1:5" ht="12.75">
      <c r="A37" s="292">
        <v>2018</v>
      </c>
      <c r="B37" s="49">
        <v>14178</v>
      </c>
      <c r="C37" s="99">
        <v>11211</v>
      </c>
      <c r="D37" s="51">
        <v>2967</v>
      </c>
      <c r="E37" s="291"/>
    </row>
    <row r="38" spans="1:5" ht="12.75">
      <c r="A38" s="292">
        <v>2019</v>
      </c>
      <c r="B38" s="49">
        <v>13528</v>
      </c>
      <c r="C38" s="99">
        <v>10748</v>
      </c>
      <c r="D38" s="51">
        <v>2780</v>
      </c>
      <c r="E38" s="291"/>
    </row>
    <row r="39" spans="1:5" ht="12.75">
      <c r="A39" s="292">
        <v>2020</v>
      </c>
      <c r="B39" s="49">
        <v>13950</v>
      </c>
      <c r="C39" s="99">
        <v>11266</v>
      </c>
      <c r="D39" s="51">
        <v>2684</v>
      </c>
      <c r="E39" s="291"/>
    </row>
    <row r="40" spans="1:5" ht="12.75">
      <c r="A40" s="292">
        <v>2021</v>
      </c>
      <c r="B40" s="49">
        <v>13957</v>
      </c>
      <c r="C40" s="99">
        <v>11119</v>
      </c>
      <c r="D40" s="51">
        <v>2838</v>
      </c>
      <c r="E40" s="291"/>
    </row>
    <row r="41" spans="1:5" ht="12.75">
      <c r="A41" s="292">
        <v>2022</v>
      </c>
      <c r="B41" s="49">
        <v>13944</v>
      </c>
      <c r="C41" s="99">
        <v>11081</v>
      </c>
      <c r="D41" s="51">
        <v>2863</v>
      </c>
      <c r="E41" s="291"/>
    </row>
    <row r="42" spans="1:4" ht="12.75">
      <c r="A42" s="46"/>
      <c r="B42" s="92"/>
      <c r="C42" s="46"/>
      <c r="D42" s="72"/>
    </row>
    <row r="44" ht="12.75">
      <c r="A44" s="290" t="s">
        <v>284</v>
      </c>
    </row>
    <row r="45" ht="12.75">
      <c r="A45" s="290" t="s">
        <v>283</v>
      </c>
    </row>
    <row r="46" ht="12.75">
      <c r="A46" s="70" t="s">
        <v>282</v>
      </c>
    </row>
    <row r="47" ht="12.75">
      <c r="A47" s="70" t="s">
        <v>281</v>
      </c>
    </row>
  </sheetData>
  <sheetProtection/>
  <mergeCells count="2">
    <mergeCell ref="A5:D5"/>
    <mergeCell ref="A4:D4"/>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14.7109375" style="39" customWidth="1"/>
    <col min="2" max="2" width="11.7109375" style="39" customWidth="1"/>
    <col min="3" max="3" width="16.00390625" style="39" customWidth="1"/>
    <col min="4" max="4" width="11.7109375" style="39" customWidth="1"/>
    <col min="5" max="5" width="14.7109375" style="39" customWidth="1"/>
    <col min="6" max="6" width="14.28125" style="39" customWidth="1"/>
    <col min="7" max="16384" width="9.140625" style="39" customWidth="1"/>
  </cols>
  <sheetData>
    <row r="1" spans="1:6" ht="15.75" customHeight="1">
      <c r="A1" s="307" t="s">
        <v>330</v>
      </c>
      <c r="B1" s="69"/>
      <c r="C1" s="69"/>
      <c r="D1" s="69"/>
      <c r="E1" s="69"/>
      <c r="F1" s="69"/>
    </row>
    <row r="2" spans="1:6" ht="15.75" customHeight="1">
      <c r="A2" s="307" t="s">
        <v>329</v>
      </c>
      <c r="B2" s="69"/>
      <c r="C2" s="69"/>
      <c r="D2" s="69"/>
      <c r="E2" s="69"/>
      <c r="F2" s="69"/>
    </row>
    <row r="3" spans="1:6" ht="15.75" customHeight="1">
      <c r="A3" s="307" t="s">
        <v>328</v>
      </c>
      <c r="B3" s="69"/>
      <c r="C3" s="69"/>
      <c r="D3" s="69"/>
      <c r="E3" s="69"/>
      <c r="F3" s="69"/>
    </row>
    <row r="4" spans="1:6" ht="12.75" customHeight="1">
      <c r="A4" s="306"/>
      <c r="B4" s="69"/>
      <c r="C4" s="69"/>
      <c r="D4" s="69"/>
      <c r="E4" s="69"/>
      <c r="F4" s="69"/>
    </row>
    <row r="5" spans="1:6" ht="12.75">
      <c r="A5" s="275" t="s">
        <v>327</v>
      </c>
      <c r="B5" s="69"/>
      <c r="C5" s="69"/>
      <c r="D5" s="69"/>
      <c r="E5" s="69"/>
      <c r="F5" s="69"/>
    </row>
    <row r="6" spans="1:6" ht="12.75">
      <c r="A6" s="275" t="s">
        <v>326</v>
      </c>
      <c r="B6" s="69"/>
      <c r="C6" s="69"/>
      <c r="D6" s="69"/>
      <c r="E6" s="69"/>
      <c r="F6" s="69"/>
    </row>
    <row r="7" spans="1:6" ht="12.75" customHeight="1" thickBot="1">
      <c r="A7" s="68"/>
      <c r="B7" s="67"/>
      <c r="C7" s="67"/>
      <c r="D7" s="67"/>
      <c r="E7" s="67"/>
      <c r="F7" s="67"/>
    </row>
    <row r="8" spans="1:6" ht="24" customHeight="1" thickTop="1">
      <c r="A8" s="1"/>
      <c r="B8" s="305"/>
      <c r="C8" s="304"/>
      <c r="D8" s="303"/>
      <c r="E8" s="302" t="s">
        <v>325</v>
      </c>
      <c r="F8" s="301"/>
    </row>
    <row r="9" spans="1:6" s="114" customFormat="1" ht="34.5" customHeight="1">
      <c r="A9" s="116" t="s">
        <v>322</v>
      </c>
      <c r="B9" s="300" t="s">
        <v>324</v>
      </c>
      <c r="C9" s="116" t="s">
        <v>162</v>
      </c>
      <c r="D9" s="299" t="s">
        <v>323</v>
      </c>
      <c r="E9" s="116" t="s">
        <v>322</v>
      </c>
      <c r="F9" s="127" t="s">
        <v>321</v>
      </c>
    </row>
    <row r="10" spans="1:5" ht="12.75" customHeight="1">
      <c r="A10" s="50"/>
      <c r="B10" s="50"/>
      <c r="C10" s="50"/>
      <c r="D10" s="298"/>
      <c r="E10" s="50"/>
    </row>
    <row r="11" spans="1:6" ht="12.75" customHeight="1">
      <c r="A11" s="77" t="s">
        <v>320</v>
      </c>
      <c r="B11" s="148">
        <v>121</v>
      </c>
      <c r="C11" s="51">
        <v>30537</v>
      </c>
      <c r="D11" s="223">
        <v>2144</v>
      </c>
      <c r="E11" s="297" t="s">
        <v>319</v>
      </c>
      <c r="F11" s="47">
        <v>1886</v>
      </c>
    </row>
    <row r="12" spans="1:6" ht="12.75" customHeight="1">
      <c r="A12" s="77" t="s">
        <v>318</v>
      </c>
      <c r="B12" s="148">
        <v>127</v>
      </c>
      <c r="C12" s="51">
        <v>34541</v>
      </c>
      <c r="D12" s="223">
        <v>2532</v>
      </c>
      <c r="E12" s="297" t="s">
        <v>317</v>
      </c>
      <c r="F12" s="47">
        <v>2603</v>
      </c>
    </row>
    <row r="13" spans="1:6" ht="12.75" customHeight="1">
      <c r="A13" s="77" t="s">
        <v>316</v>
      </c>
      <c r="B13" s="148">
        <v>126</v>
      </c>
      <c r="C13" s="51">
        <v>33300</v>
      </c>
      <c r="D13" s="223">
        <v>2658</v>
      </c>
      <c r="E13" s="297" t="s">
        <v>315</v>
      </c>
      <c r="F13" s="47">
        <v>2618</v>
      </c>
    </row>
    <row r="14" spans="1:6" ht="12.75" customHeight="1">
      <c r="A14" s="77" t="s">
        <v>314</v>
      </c>
      <c r="B14" s="148">
        <v>130</v>
      </c>
      <c r="C14" s="51">
        <v>32193</v>
      </c>
      <c r="D14" s="223">
        <v>2475</v>
      </c>
      <c r="E14" s="297" t="s">
        <v>313</v>
      </c>
      <c r="F14" s="47">
        <v>2533</v>
      </c>
    </row>
    <row r="15" spans="1:6" ht="12.75" customHeight="1">
      <c r="A15" s="77" t="s">
        <v>312</v>
      </c>
      <c r="B15" s="148">
        <v>137</v>
      </c>
      <c r="C15" s="51">
        <v>40199</v>
      </c>
      <c r="D15" s="223">
        <v>3269</v>
      </c>
      <c r="E15" s="297" t="s">
        <v>311</v>
      </c>
      <c r="F15" s="47">
        <v>3388</v>
      </c>
    </row>
    <row r="16" spans="1:6" ht="12.75" customHeight="1">
      <c r="A16" s="77" t="s">
        <v>310</v>
      </c>
      <c r="B16" s="148">
        <v>133</v>
      </c>
      <c r="C16" s="51">
        <v>37228</v>
      </c>
      <c r="D16" s="223">
        <v>3070</v>
      </c>
      <c r="E16" s="297" t="s">
        <v>309</v>
      </c>
      <c r="F16" s="47">
        <v>2780</v>
      </c>
    </row>
    <row r="17" spans="1:6" ht="12.75" customHeight="1">
      <c r="A17" s="77" t="s">
        <v>308</v>
      </c>
      <c r="B17" s="148">
        <v>115</v>
      </c>
      <c r="C17" s="51">
        <v>29721</v>
      </c>
      <c r="D17" s="223">
        <v>2506</v>
      </c>
      <c r="E17" s="297" t="s">
        <v>307</v>
      </c>
      <c r="F17" s="47">
        <v>1674</v>
      </c>
    </row>
    <row r="18" spans="1:6" ht="12.75" customHeight="1">
      <c r="A18" s="77" t="s">
        <v>306</v>
      </c>
      <c r="B18" s="148">
        <v>136</v>
      </c>
      <c r="C18" s="51">
        <v>33441</v>
      </c>
      <c r="D18" s="223">
        <v>2880</v>
      </c>
      <c r="E18" s="297" t="s">
        <v>305</v>
      </c>
      <c r="F18" s="47">
        <v>2385</v>
      </c>
    </row>
    <row r="19" spans="1:6" ht="12.75" customHeight="1">
      <c r="A19" s="77" t="s">
        <v>304</v>
      </c>
      <c r="B19" s="148">
        <v>135</v>
      </c>
      <c r="C19" s="51">
        <v>33536</v>
      </c>
      <c r="D19" s="223">
        <v>3044</v>
      </c>
      <c r="E19" s="297" t="s">
        <v>303</v>
      </c>
      <c r="F19" s="47">
        <v>2659</v>
      </c>
    </row>
    <row r="20" spans="1:6" ht="12.75" customHeight="1">
      <c r="A20" s="77" t="s">
        <v>302</v>
      </c>
      <c r="B20" s="148">
        <v>134</v>
      </c>
      <c r="C20" s="51">
        <v>33994</v>
      </c>
      <c r="D20" s="223">
        <v>3013</v>
      </c>
      <c r="E20" s="297" t="s">
        <v>301</v>
      </c>
      <c r="F20" s="47">
        <v>2760</v>
      </c>
    </row>
    <row r="21" spans="1:6" ht="12.75" customHeight="1">
      <c r="A21" s="77" t="s">
        <v>300</v>
      </c>
      <c r="B21" s="148">
        <v>127</v>
      </c>
      <c r="C21" s="51">
        <v>30827</v>
      </c>
      <c r="D21" s="223">
        <v>2850</v>
      </c>
      <c r="E21" s="297" t="s">
        <v>299</v>
      </c>
      <c r="F21" s="47">
        <v>2614</v>
      </c>
    </row>
    <row r="22" spans="1:6" ht="12.75" customHeight="1">
      <c r="A22" s="77" t="s">
        <v>298</v>
      </c>
      <c r="B22" s="148">
        <v>142</v>
      </c>
      <c r="C22" s="51">
        <v>41703</v>
      </c>
      <c r="D22" s="223">
        <v>3726</v>
      </c>
      <c r="E22" s="297" t="s">
        <v>297</v>
      </c>
      <c r="F22" s="47">
        <v>3513</v>
      </c>
    </row>
    <row r="23" spans="1:6" ht="12.75" customHeight="1">
      <c r="A23" s="77" t="s">
        <v>296</v>
      </c>
      <c r="B23" s="99">
        <v>132</v>
      </c>
      <c r="C23" s="148">
        <v>37270</v>
      </c>
      <c r="D23" s="223">
        <v>3566</v>
      </c>
      <c r="E23" s="297" t="s">
        <v>295</v>
      </c>
      <c r="F23" s="51">
        <v>3510</v>
      </c>
    </row>
    <row r="24" spans="1:6" ht="12.75" customHeight="1">
      <c r="A24" s="77" t="s">
        <v>202</v>
      </c>
      <c r="B24" s="99">
        <v>165</v>
      </c>
      <c r="C24" s="99">
        <v>41191</v>
      </c>
      <c r="D24" s="223">
        <v>3756</v>
      </c>
      <c r="E24" s="297" t="s">
        <v>203</v>
      </c>
      <c r="F24" s="51">
        <v>3305</v>
      </c>
    </row>
    <row r="25" spans="1:6" ht="12.75" customHeight="1">
      <c r="A25" s="296"/>
      <c r="B25" s="46"/>
      <c r="C25" s="46"/>
      <c r="D25" s="215"/>
      <c r="E25" s="46"/>
      <c r="F25" s="72"/>
    </row>
    <row r="26" ht="12.75" customHeight="1"/>
    <row r="27" ht="12.75" customHeight="1">
      <c r="A27" s="105" t="s">
        <v>294</v>
      </c>
    </row>
    <row r="28" ht="12.75" customHeight="1">
      <c r="A28" s="290" t="s">
        <v>293</v>
      </c>
    </row>
    <row r="29" ht="12.75" customHeight="1">
      <c r="A29" s="71" t="s">
        <v>292</v>
      </c>
    </row>
    <row r="33" ht="12.75">
      <c r="A33" s="39" t="s">
        <v>260</v>
      </c>
    </row>
    <row r="34" ht="12.75">
      <c r="A34" s="39" t="s">
        <v>260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9.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12.75"/>
  <cols>
    <col min="1" max="1" width="11.7109375" style="39" customWidth="1"/>
    <col min="2" max="2" width="11.421875" style="39" customWidth="1"/>
    <col min="3" max="3" width="11.7109375" style="39" customWidth="1"/>
    <col min="4" max="5" width="11.421875" style="39" customWidth="1"/>
    <col min="6" max="7" width="12.8515625" style="39" customWidth="1"/>
    <col min="8" max="16384" width="9.140625" style="39" customWidth="1"/>
  </cols>
  <sheetData>
    <row r="1" spans="1:7" ht="15.75" customHeight="1">
      <c r="A1" s="329" t="s">
        <v>347</v>
      </c>
      <c r="B1" s="233"/>
      <c r="C1" s="233"/>
      <c r="D1" s="233"/>
      <c r="E1" s="233"/>
      <c r="F1" s="233"/>
      <c r="G1" s="233"/>
    </row>
    <row r="2" spans="1:7" ht="15.75" customHeight="1">
      <c r="A2" s="329" t="s">
        <v>346</v>
      </c>
      <c r="B2" s="233"/>
      <c r="C2" s="233"/>
      <c r="D2" s="233"/>
      <c r="E2" s="233"/>
      <c r="F2" s="233"/>
      <c r="G2" s="233"/>
    </row>
    <row r="3" spans="1:7" ht="12.75" customHeight="1">
      <c r="A3" s="328"/>
      <c r="B3" s="69"/>
      <c r="C3" s="69"/>
      <c r="D3" s="69"/>
      <c r="E3" s="69"/>
      <c r="F3" s="69"/>
      <c r="G3" s="69"/>
    </row>
    <row r="4" spans="1:7" ht="12.75" customHeight="1">
      <c r="A4" s="327" t="s">
        <v>345</v>
      </c>
      <c r="B4" s="69"/>
      <c r="C4" s="69"/>
      <c r="D4" s="69"/>
      <c r="E4" s="69"/>
      <c r="F4" s="69"/>
      <c r="G4" s="69"/>
    </row>
    <row r="5" spans="1:7" ht="12.75" customHeight="1" thickBot="1">
      <c r="A5" s="295"/>
      <c r="B5" s="67"/>
      <c r="C5" s="67"/>
      <c r="D5" s="67"/>
      <c r="E5" s="67"/>
      <c r="F5" s="67"/>
      <c r="G5" s="67"/>
    </row>
    <row r="6" spans="1:7" s="114" customFormat="1" ht="45" customHeight="1" thickTop="1">
      <c r="A6" s="116" t="s">
        <v>322</v>
      </c>
      <c r="B6" s="116" t="s">
        <v>344</v>
      </c>
      <c r="C6" s="116" t="s">
        <v>343</v>
      </c>
      <c r="D6" s="116" t="s">
        <v>342</v>
      </c>
      <c r="E6" s="116" t="s">
        <v>341</v>
      </c>
      <c r="F6" s="116" t="s">
        <v>340</v>
      </c>
      <c r="G6" s="127" t="s">
        <v>339</v>
      </c>
    </row>
    <row r="7" spans="1:6" ht="12.75" customHeight="1">
      <c r="A7" s="50"/>
      <c r="B7" s="50"/>
      <c r="C7" s="50"/>
      <c r="D7" s="50"/>
      <c r="E7" s="50"/>
      <c r="F7" s="50"/>
    </row>
    <row r="8" spans="1:7" ht="12.75" customHeight="1">
      <c r="A8" s="77" t="s">
        <v>312</v>
      </c>
      <c r="B8" s="324">
        <v>10726.5</v>
      </c>
      <c r="C8" s="324">
        <v>10846</v>
      </c>
      <c r="D8" s="326" t="s">
        <v>183</v>
      </c>
      <c r="E8" s="325">
        <v>12.7</v>
      </c>
      <c r="F8" s="324">
        <v>69</v>
      </c>
      <c r="G8" s="315">
        <v>22.3</v>
      </c>
    </row>
    <row r="9" spans="1:7" ht="12.75" customHeight="1">
      <c r="A9" s="77" t="s">
        <v>309</v>
      </c>
      <c r="B9" s="324">
        <v>10727</v>
      </c>
      <c r="C9" s="324">
        <v>10857</v>
      </c>
      <c r="D9" s="325">
        <v>87</v>
      </c>
      <c r="E9" s="325">
        <v>12.5</v>
      </c>
      <c r="F9" s="324">
        <v>56</v>
      </c>
      <c r="G9" s="315">
        <v>23.5</v>
      </c>
    </row>
    <row r="10" spans="1:7" ht="12.75" customHeight="1">
      <c r="A10" s="77" t="s">
        <v>310</v>
      </c>
      <c r="B10" s="324">
        <v>10883.5</v>
      </c>
      <c r="C10" s="324">
        <v>11010</v>
      </c>
      <c r="D10" s="325">
        <v>84.9</v>
      </c>
      <c r="E10" s="325">
        <v>12</v>
      </c>
      <c r="F10" s="324">
        <v>53</v>
      </c>
      <c r="G10" s="315">
        <v>25.6</v>
      </c>
    </row>
    <row r="11" spans="1:7" ht="12.75" customHeight="1">
      <c r="A11" s="77" t="s">
        <v>307</v>
      </c>
      <c r="B11" s="324">
        <v>10971.5</v>
      </c>
      <c r="C11" s="324">
        <v>11103</v>
      </c>
      <c r="D11" s="325">
        <v>84.6</v>
      </c>
      <c r="E11" s="325">
        <v>11.6</v>
      </c>
      <c r="F11" s="324">
        <v>52</v>
      </c>
      <c r="G11" s="315">
        <v>26.9</v>
      </c>
    </row>
    <row r="12" spans="1:7" ht="12.75" customHeight="1">
      <c r="A12" s="77" t="s">
        <v>308</v>
      </c>
      <c r="B12" s="324">
        <v>10959.5</v>
      </c>
      <c r="C12" s="324">
        <v>11075</v>
      </c>
      <c r="D12" s="325">
        <v>86</v>
      </c>
      <c r="E12" s="325">
        <v>11.5</v>
      </c>
      <c r="F12" s="324">
        <v>52</v>
      </c>
      <c r="G12" s="315">
        <v>28.1</v>
      </c>
    </row>
    <row r="13" spans="1:7" ht="12.75" customHeight="1">
      <c r="A13" s="77" t="s">
        <v>305</v>
      </c>
      <c r="B13" s="324">
        <v>11052</v>
      </c>
      <c r="C13" s="324">
        <v>11154</v>
      </c>
      <c r="D13" s="325">
        <v>86.3</v>
      </c>
      <c r="E13" s="325">
        <v>11.4</v>
      </c>
      <c r="F13" s="324">
        <v>52</v>
      </c>
      <c r="G13" s="315">
        <v>29</v>
      </c>
    </row>
    <row r="14" spans="1:7" ht="12.75" customHeight="1">
      <c r="A14" s="77" t="s">
        <v>306</v>
      </c>
      <c r="B14" s="324">
        <v>10963</v>
      </c>
      <c r="C14" s="324">
        <v>11151</v>
      </c>
      <c r="D14" s="325">
        <v>87.5</v>
      </c>
      <c r="E14" s="325">
        <v>11.4</v>
      </c>
      <c r="F14" s="324">
        <v>53</v>
      </c>
      <c r="G14" s="315">
        <v>30</v>
      </c>
    </row>
    <row r="15" spans="1:7" ht="12.75" customHeight="1">
      <c r="A15" s="77" t="s">
        <v>303</v>
      </c>
      <c r="B15" s="324">
        <v>10884.5</v>
      </c>
      <c r="C15" s="324">
        <v>11094</v>
      </c>
      <c r="D15" s="325">
        <v>90.3</v>
      </c>
      <c r="E15" s="325">
        <v>11.6</v>
      </c>
      <c r="F15" s="324">
        <v>55</v>
      </c>
      <c r="G15" s="315">
        <v>31</v>
      </c>
    </row>
    <row r="16" spans="1:7" ht="12.75" customHeight="1">
      <c r="A16" s="77" t="s">
        <v>304</v>
      </c>
      <c r="B16" s="324">
        <v>10887.5</v>
      </c>
      <c r="C16" s="324">
        <v>10967</v>
      </c>
      <c r="D16" s="325">
        <v>93.4</v>
      </c>
      <c r="E16" s="325">
        <v>12.1</v>
      </c>
      <c r="F16" s="324">
        <v>58</v>
      </c>
      <c r="G16" s="315">
        <v>32.3</v>
      </c>
    </row>
    <row r="17" spans="1:7" ht="12.75" customHeight="1">
      <c r="A17" s="77" t="s">
        <v>301</v>
      </c>
      <c r="B17" s="324">
        <v>10808.5</v>
      </c>
      <c r="C17" s="324">
        <v>10871</v>
      </c>
      <c r="D17" s="325">
        <v>95.5</v>
      </c>
      <c r="E17" s="325">
        <v>13.1</v>
      </c>
      <c r="F17" s="324">
        <v>61</v>
      </c>
      <c r="G17" s="315">
        <v>33.9</v>
      </c>
    </row>
    <row r="18" spans="1:7" ht="12.75" customHeight="1">
      <c r="A18" s="77" t="s">
        <v>302</v>
      </c>
      <c r="B18" s="324">
        <v>10862.5</v>
      </c>
      <c r="C18" s="324">
        <v>10927</v>
      </c>
      <c r="D18" s="325">
        <v>96.5</v>
      </c>
      <c r="E18" s="325">
        <v>12.2</v>
      </c>
      <c r="F18" s="324">
        <v>62</v>
      </c>
      <c r="G18" s="315">
        <v>34.8</v>
      </c>
    </row>
    <row r="19" spans="1:7" ht="12.75" customHeight="1">
      <c r="A19" s="77" t="s">
        <v>299</v>
      </c>
      <c r="B19" s="324">
        <v>10826</v>
      </c>
      <c r="C19" s="324">
        <v>10886</v>
      </c>
      <c r="D19" s="325">
        <v>96.8</v>
      </c>
      <c r="E19" s="325">
        <v>13.2</v>
      </c>
      <c r="F19" s="324">
        <v>62</v>
      </c>
      <c r="G19" s="315">
        <v>35.3</v>
      </c>
    </row>
    <row r="20" spans="1:7" ht="12.75" customHeight="1">
      <c r="A20" s="77" t="s">
        <v>300</v>
      </c>
      <c r="B20" s="324">
        <v>10922</v>
      </c>
      <c r="C20" s="324">
        <v>10984</v>
      </c>
      <c r="D20" s="325">
        <v>96.7</v>
      </c>
      <c r="E20" s="325">
        <v>13.2</v>
      </c>
      <c r="F20" s="324">
        <v>60</v>
      </c>
      <c r="G20" s="315">
        <v>36.1</v>
      </c>
    </row>
    <row r="21" spans="1:7" ht="12.75" customHeight="1">
      <c r="A21" s="77" t="s">
        <v>297</v>
      </c>
      <c r="B21" s="324">
        <v>10809.5</v>
      </c>
      <c r="C21" s="324">
        <v>10864</v>
      </c>
      <c r="D21" s="325">
        <v>96.5</v>
      </c>
      <c r="E21" s="325">
        <v>13.4</v>
      </c>
      <c r="F21" s="324">
        <v>60</v>
      </c>
      <c r="G21" s="315">
        <v>36.8</v>
      </c>
    </row>
    <row r="22" spans="1:7" ht="12.75" customHeight="1">
      <c r="A22" s="77" t="s">
        <v>298</v>
      </c>
      <c r="B22" s="324">
        <v>10881.5</v>
      </c>
      <c r="C22" s="324">
        <v>10942</v>
      </c>
      <c r="D22" s="325">
        <v>95.9</v>
      </c>
      <c r="E22" s="325">
        <v>12.4</v>
      </c>
      <c r="F22" s="324">
        <v>59</v>
      </c>
      <c r="G22" s="315">
        <v>36.6</v>
      </c>
    </row>
    <row r="23" spans="1:7" ht="12.75" customHeight="1">
      <c r="A23" s="209" t="s">
        <v>295</v>
      </c>
      <c r="B23" s="318">
        <v>10901.5</v>
      </c>
      <c r="C23" s="324">
        <v>10955</v>
      </c>
      <c r="D23" s="325">
        <v>95.9</v>
      </c>
      <c r="E23" s="325">
        <v>12.5</v>
      </c>
      <c r="F23" s="324">
        <v>58</v>
      </c>
      <c r="G23" s="315">
        <v>36.9</v>
      </c>
    </row>
    <row r="24" spans="1:7" ht="12.75" customHeight="1">
      <c r="A24" s="319" t="s">
        <v>296</v>
      </c>
      <c r="B24" s="318">
        <v>11013.5</v>
      </c>
      <c r="C24" s="318">
        <v>11060</v>
      </c>
      <c r="D24" s="317">
        <v>95.4</v>
      </c>
      <c r="E24" s="317">
        <v>13.3</v>
      </c>
      <c r="F24" s="316">
        <v>58</v>
      </c>
      <c r="G24" s="315">
        <v>37.4</v>
      </c>
    </row>
    <row r="25" spans="1:7" ht="12.75" customHeight="1">
      <c r="A25" s="319" t="s">
        <v>203</v>
      </c>
      <c r="B25" s="323">
        <v>11120.5</v>
      </c>
      <c r="C25" s="323">
        <v>11166</v>
      </c>
      <c r="D25" s="322">
        <v>95</v>
      </c>
      <c r="E25" s="322">
        <v>12.6</v>
      </c>
      <c r="F25" s="321">
        <v>57</v>
      </c>
      <c r="G25" s="320">
        <v>37.7</v>
      </c>
    </row>
    <row r="26" spans="1:7" ht="12.75" customHeight="1">
      <c r="A26" s="319" t="s">
        <v>202</v>
      </c>
      <c r="B26" s="323">
        <v>11176.5</v>
      </c>
      <c r="C26" s="323">
        <v>11226</v>
      </c>
      <c r="D26" s="322">
        <v>95.6</v>
      </c>
      <c r="E26" s="322">
        <v>12.6</v>
      </c>
      <c r="F26" s="321">
        <v>58</v>
      </c>
      <c r="G26" s="320">
        <v>37.8</v>
      </c>
    </row>
    <row r="27" spans="1:7" ht="12.75" customHeight="1">
      <c r="A27" s="319" t="s">
        <v>338</v>
      </c>
      <c r="B27" s="318">
        <v>11160.5</v>
      </c>
      <c r="C27" s="318">
        <v>11198</v>
      </c>
      <c r="D27" s="317">
        <v>96.2</v>
      </c>
      <c r="E27" s="317">
        <v>12.7</v>
      </c>
      <c r="F27" s="316">
        <v>59</v>
      </c>
      <c r="G27" s="315">
        <v>38.4</v>
      </c>
    </row>
    <row r="28" spans="1:7" ht="12.75" customHeight="1">
      <c r="A28" s="319" t="s">
        <v>337</v>
      </c>
      <c r="B28" s="318">
        <v>10999</v>
      </c>
      <c r="C28" s="318">
        <v>11035</v>
      </c>
      <c r="D28" s="317">
        <v>96</v>
      </c>
      <c r="E28" s="317">
        <v>12.8</v>
      </c>
      <c r="F28" s="316">
        <v>60</v>
      </c>
      <c r="G28" s="315">
        <v>38.7</v>
      </c>
    </row>
    <row r="29" spans="1:7" ht="12.75" customHeight="1">
      <c r="A29" s="314"/>
      <c r="B29" s="311"/>
      <c r="C29" s="313"/>
      <c r="D29" s="312"/>
      <c r="E29" s="311"/>
      <c r="F29" s="310"/>
      <c r="G29" s="309"/>
    </row>
    <row r="30" ht="12.75" customHeight="1"/>
    <row r="31" ht="12.75" customHeight="1">
      <c r="A31" s="105" t="s">
        <v>336</v>
      </c>
    </row>
    <row r="32" ht="12.75" customHeight="1">
      <c r="A32" s="105" t="s">
        <v>335</v>
      </c>
    </row>
    <row r="33" ht="12.75" customHeight="1">
      <c r="A33" s="105" t="s">
        <v>334</v>
      </c>
    </row>
    <row r="34" ht="12.75" customHeight="1">
      <c r="A34" s="105" t="s">
        <v>333</v>
      </c>
    </row>
    <row r="35" ht="12.75" customHeight="1">
      <c r="A35" s="71" t="s">
        <v>332</v>
      </c>
    </row>
    <row r="36" spans="1:2" ht="12.75" customHeight="1">
      <c r="A36" s="71" t="s">
        <v>331</v>
      </c>
      <c r="B36" s="30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9.140625" defaultRowHeight="12.75"/>
  <cols>
    <col min="1" max="1" width="81.7109375" style="132" customWidth="1"/>
    <col min="2" max="16384" width="9.140625" style="132" customWidth="1"/>
  </cols>
  <sheetData>
    <row r="1" ht="18.75">
      <c r="A1" s="509" t="s">
        <v>703</v>
      </c>
    </row>
    <row r="2" ht="12.75" customHeight="1">
      <c r="A2" s="253"/>
    </row>
    <row r="3" ht="12.75" customHeight="1">
      <c r="A3" s="253"/>
    </row>
    <row r="4" ht="22.5">
      <c r="A4" s="508" t="s">
        <v>702</v>
      </c>
    </row>
    <row r="5" ht="12.75" customHeight="1">
      <c r="A5" s="506"/>
    </row>
    <row r="6" ht="12.75" customHeight="1">
      <c r="A6" s="506"/>
    </row>
    <row r="7" ht="63" customHeight="1">
      <c r="A7" s="507" t="s">
        <v>701</v>
      </c>
    </row>
    <row r="8" ht="12.75" customHeight="1">
      <c r="A8" s="506"/>
    </row>
    <row r="9" ht="47.25">
      <c r="A9" s="505" t="s">
        <v>700</v>
      </c>
    </row>
    <row r="11" ht="115.5" customHeight="1">
      <c r="A11" s="504" t="s">
        <v>699</v>
      </c>
    </row>
    <row r="13" ht="15.75">
      <c r="A13" s="503"/>
    </row>
  </sheetData>
  <sheetProtection/>
  <printOptions horizontalCentered="1"/>
  <pageMargins left="1" right="1" top="1" bottom="1" header="0.5" footer="0.5"/>
  <pageSetup horizontalDpi="600" verticalDpi="600" orientation="portrait" r:id="rId1"/>
  <headerFooter scaleWithDoc="0" alignWithMargins="0">
    <oddFooter>&amp;L&amp;"Arial,Italic"&amp;9      The State of Hawaii Data Book 2022&amp;R&amp;9http://dbedt.hawaii.gov</oddFooter>
  </headerFooter>
</worksheet>
</file>

<file path=xl/worksheets/sheet20.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9.140625" defaultRowHeight="12.75"/>
  <cols>
    <col min="1" max="1" width="13.00390625" style="39" customWidth="1"/>
    <col min="2" max="2" width="11.421875" style="39" customWidth="1"/>
    <col min="3" max="3" width="11.28125" style="39" customWidth="1"/>
    <col min="4" max="4" width="13.7109375" style="39" customWidth="1"/>
    <col min="5" max="5" width="11.28125" style="39" customWidth="1"/>
    <col min="6" max="6" width="10.7109375" style="39" customWidth="1"/>
    <col min="7" max="7" width="12.140625" style="39" customWidth="1"/>
    <col min="8" max="8" width="9.140625" style="39" customWidth="1"/>
    <col min="9" max="16384" width="9.140625" style="39" customWidth="1"/>
  </cols>
  <sheetData>
    <row r="1" spans="1:7" s="209" customFormat="1" ht="15.75" customHeight="1">
      <c r="A1" s="351" t="s">
        <v>369</v>
      </c>
      <c r="B1" s="351"/>
      <c r="C1" s="351"/>
      <c r="D1" s="351"/>
      <c r="E1" s="351"/>
      <c r="F1" s="351"/>
      <c r="G1" s="351"/>
    </row>
    <row r="2" spans="1:7" s="209" customFormat="1" ht="15.75" customHeight="1">
      <c r="A2" s="351" t="s">
        <v>368</v>
      </c>
      <c r="B2" s="351"/>
      <c r="C2" s="351"/>
      <c r="D2" s="351"/>
      <c r="E2" s="351"/>
      <c r="F2" s="351"/>
      <c r="G2" s="351"/>
    </row>
    <row r="3" spans="1:7" s="209" customFormat="1" ht="12.75" customHeight="1">
      <c r="A3" s="350"/>
      <c r="B3" s="350"/>
      <c r="C3" s="350"/>
      <c r="D3" s="350"/>
      <c r="E3" s="350"/>
      <c r="F3" s="350"/>
      <c r="G3" s="350"/>
    </row>
    <row r="4" ht="12.75" customHeight="1">
      <c r="A4" s="39" t="s">
        <v>367</v>
      </c>
    </row>
    <row r="5" s="88" customFormat="1" ht="12.75" customHeight="1">
      <c r="A5" s="88" t="s">
        <v>366</v>
      </c>
    </row>
    <row r="6" spans="1:7" ht="12.75" customHeight="1" thickBot="1">
      <c r="A6" s="349"/>
      <c r="B6" s="67"/>
      <c r="C6" s="67"/>
      <c r="D6" s="67"/>
      <c r="E6" s="67"/>
      <c r="F6" s="67"/>
      <c r="G6" s="67"/>
    </row>
    <row r="7" spans="1:7" ht="30.75" customHeight="1" thickTop="1">
      <c r="A7" s="528" t="s">
        <v>322</v>
      </c>
      <c r="B7" s="348" t="s">
        <v>365</v>
      </c>
      <c r="C7" s="347"/>
      <c r="D7" s="524" t="s">
        <v>364</v>
      </c>
      <c r="E7" s="524" t="s">
        <v>363</v>
      </c>
      <c r="F7" s="524" t="s">
        <v>362</v>
      </c>
      <c r="G7" s="526" t="s">
        <v>361</v>
      </c>
    </row>
    <row r="8" spans="1:7" s="114" customFormat="1" ht="24" customHeight="1">
      <c r="A8" s="529"/>
      <c r="B8" s="206" t="s">
        <v>360</v>
      </c>
      <c r="C8" s="346" t="s">
        <v>359</v>
      </c>
      <c r="D8" s="525"/>
      <c r="E8" s="525"/>
      <c r="F8" s="525"/>
      <c r="G8" s="527"/>
    </row>
    <row r="9" spans="1:6" ht="12.75" customHeight="1">
      <c r="A9" s="50"/>
      <c r="B9" s="345"/>
      <c r="C9" s="50"/>
      <c r="D9" s="50"/>
      <c r="E9" s="50"/>
      <c r="F9" s="50"/>
    </row>
    <row r="10" spans="1:7" ht="12.75" customHeight="1">
      <c r="A10" s="77" t="s">
        <v>312</v>
      </c>
      <c r="B10" s="325">
        <v>94.5</v>
      </c>
      <c r="C10" s="325">
        <v>92.2</v>
      </c>
      <c r="D10" s="325">
        <v>93.5</v>
      </c>
      <c r="E10" s="325">
        <v>13.9</v>
      </c>
      <c r="F10" s="344" t="s">
        <v>183</v>
      </c>
      <c r="G10" s="315">
        <v>78.9</v>
      </c>
    </row>
    <row r="11" spans="1:7" ht="12.75" customHeight="1">
      <c r="A11" s="77" t="s">
        <v>309</v>
      </c>
      <c r="B11" s="325">
        <v>94.5</v>
      </c>
      <c r="C11" s="325">
        <v>92.2</v>
      </c>
      <c r="D11" s="325">
        <v>94.3</v>
      </c>
      <c r="E11" s="325">
        <v>14.3</v>
      </c>
      <c r="F11" s="325">
        <v>14.3</v>
      </c>
      <c r="G11" s="315">
        <v>80</v>
      </c>
    </row>
    <row r="12" spans="1:7" ht="12.75" customHeight="1">
      <c r="A12" s="77" t="s">
        <v>310</v>
      </c>
      <c r="B12" s="325">
        <v>94.7</v>
      </c>
      <c r="C12" s="325">
        <v>92.2</v>
      </c>
      <c r="D12" s="325">
        <v>95</v>
      </c>
      <c r="E12" s="325">
        <v>14.5</v>
      </c>
      <c r="F12" s="325">
        <v>15.1</v>
      </c>
      <c r="G12" s="315">
        <v>79.9</v>
      </c>
    </row>
    <row r="13" spans="1:7" ht="12.75" customHeight="1">
      <c r="A13" s="77" t="s">
        <v>307</v>
      </c>
      <c r="B13" s="325">
        <v>94.3</v>
      </c>
      <c r="C13" s="325">
        <v>92.2</v>
      </c>
      <c r="D13" s="325">
        <v>94.7</v>
      </c>
      <c r="E13" s="325">
        <v>15.3</v>
      </c>
      <c r="F13" s="325">
        <v>14.8</v>
      </c>
      <c r="G13" s="315">
        <v>79.6</v>
      </c>
    </row>
    <row r="14" spans="1:7" ht="12.75" customHeight="1">
      <c r="A14" s="77" t="s">
        <v>308</v>
      </c>
      <c r="B14" s="325">
        <v>94.1</v>
      </c>
      <c r="C14" s="325">
        <v>92.1</v>
      </c>
      <c r="D14" s="325">
        <v>94.6</v>
      </c>
      <c r="E14" s="325">
        <v>15.3</v>
      </c>
      <c r="F14" s="325">
        <v>15.4</v>
      </c>
      <c r="G14" s="315">
        <v>79.5</v>
      </c>
    </row>
    <row r="15" spans="1:7" ht="12.75" customHeight="1">
      <c r="A15" s="77" t="s">
        <v>305</v>
      </c>
      <c r="B15" s="325">
        <v>94.4</v>
      </c>
      <c r="C15" s="325">
        <v>92.2</v>
      </c>
      <c r="D15" s="325">
        <v>94.1</v>
      </c>
      <c r="E15" s="325">
        <v>15.1</v>
      </c>
      <c r="F15" s="325">
        <v>16.1</v>
      </c>
      <c r="G15" s="315">
        <v>79.3</v>
      </c>
    </row>
    <row r="16" spans="1:10" ht="12.75" customHeight="1">
      <c r="A16" s="77" t="s">
        <v>306</v>
      </c>
      <c r="B16" s="325">
        <v>94.4</v>
      </c>
      <c r="C16" s="325">
        <v>91.6</v>
      </c>
      <c r="D16" s="325">
        <v>94.5</v>
      </c>
      <c r="E16" s="325">
        <v>14.1</v>
      </c>
      <c r="F16" s="325">
        <v>15.7</v>
      </c>
      <c r="G16" s="315">
        <v>80.3</v>
      </c>
      <c r="I16" s="337"/>
      <c r="J16" s="337"/>
    </row>
    <row r="17" spans="1:10" ht="12.75" customHeight="1">
      <c r="A17" s="77" t="s">
        <v>303</v>
      </c>
      <c r="B17" s="325">
        <v>94.5</v>
      </c>
      <c r="C17" s="325">
        <v>91.3</v>
      </c>
      <c r="D17" s="325">
        <v>94.5</v>
      </c>
      <c r="E17" s="325">
        <v>12.5</v>
      </c>
      <c r="F17" s="325">
        <v>15.4</v>
      </c>
      <c r="G17" s="315">
        <v>80.1</v>
      </c>
      <c r="I17" s="337"/>
      <c r="J17" s="337"/>
    </row>
    <row r="18" spans="1:10" ht="12.75" customHeight="1">
      <c r="A18" s="77" t="s">
        <v>304</v>
      </c>
      <c r="B18" s="325">
        <v>94.9</v>
      </c>
      <c r="C18" s="325">
        <v>92.1</v>
      </c>
      <c r="D18" s="325">
        <v>95.1</v>
      </c>
      <c r="E18" s="325">
        <v>12.5</v>
      </c>
      <c r="F18" s="325">
        <v>16.3</v>
      </c>
      <c r="G18" s="315">
        <v>79.7</v>
      </c>
      <c r="I18" s="337"/>
      <c r="J18" s="337"/>
    </row>
    <row r="19" spans="1:10" ht="12.75" customHeight="1">
      <c r="A19" s="77" t="s">
        <v>301</v>
      </c>
      <c r="B19" s="325">
        <v>94.7</v>
      </c>
      <c r="C19" s="325">
        <v>93.1</v>
      </c>
      <c r="D19" s="325">
        <v>95</v>
      </c>
      <c r="E19" s="325">
        <v>12.2</v>
      </c>
      <c r="F19" s="325">
        <v>15.7</v>
      </c>
      <c r="G19" s="315">
        <v>80.8</v>
      </c>
      <c r="I19" s="337"/>
      <c r="J19" s="337"/>
    </row>
    <row r="20" spans="1:10" ht="12.75" customHeight="1">
      <c r="A20" s="77" t="s">
        <v>302</v>
      </c>
      <c r="B20" s="325">
        <v>94.6</v>
      </c>
      <c r="C20" s="325">
        <v>93.2</v>
      </c>
      <c r="D20" s="325">
        <v>95.2</v>
      </c>
      <c r="E20" s="325">
        <v>11</v>
      </c>
      <c r="F20" s="325">
        <v>15.1</v>
      </c>
      <c r="G20" s="315">
        <v>81.4</v>
      </c>
      <c r="I20" s="337"/>
      <c r="J20" s="337"/>
    </row>
    <row r="21" spans="1:10" ht="12.75" customHeight="1">
      <c r="A21" s="77" t="s">
        <v>299</v>
      </c>
      <c r="B21" s="325">
        <v>94.3</v>
      </c>
      <c r="C21" s="325">
        <v>93</v>
      </c>
      <c r="D21" s="325">
        <v>95.6</v>
      </c>
      <c r="E21" s="325">
        <v>10.8</v>
      </c>
      <c r="F21" s="325">
        <v>14.3</v>
      </c>
      <c r="G21" s="315">
        <v>82.9</v>
      </c>
      <c r="I21" s="337"/>
      <c r="J21" s="343"/>
    </row>
    <row r="22" spans="1:10" ht="12.75" customHeight="1">
      <c r="A22" s="77" t="s">
        <v>300</v>
      </c>
      <c r="B22" s="325">
        <v>94.5</v>
      </c>
      <c r="C22" s="325">
        <v>93.2</v>
      </c>
      <c r="D22" s="325">
        <v>96.1</v>
      </c>
      <c r="E22" s="325">
        <v>9.4</v>
      </c>
      <c r="F22" s="325">
        <v>14.1</v>
      </c>
      <c r="G22" s="315">
        <v>82.5</v>
      </c>
      <c r="I22" s="337"/>
      <c r="J22" s="337"/>
    </row>
    <row r="23" spans="1:10" ht="12.75" customHeight="1">
      <c r="A23" s="77" t="s">
        <v>297</v>
      </c>
      <c r="B23" s="325">
        <v>94.8</v>
      </c>
      <c r="C23" s="325">
        <v>93.3</v>
      </c>
      <c r="D23" s="325">
        <v>95.8</v>
      </c>
      <c r="E23" s="325">
        <v>9.1</v>
      </c>
      <c r="F23" s="325">
        <v>14</v>
      </c>
      <c r="G23" s="315">
        <v>82.4</v>
      </c>
      <c r="I23" s="337"/>
      <c r="J23" s="337"/>
    </row>
    <row r="24" spans="1:10" ht="12.75" customHeight="1">
      <c r="A24" s="77" t="s">
        <v>298</v>
      </c>
      <c r="B24" s="325">
        <v>94.8</v>
      </c>
      <c r="C24" s="325">
        <v>93.5</v>
      </c>
      <c r="D24" s="325">
        <v>96.2</v>
      </c>
      <c r="E24" s="338">
        <v>8.6</v>
      </c>
      <c r="F24" s="325">
        <v>13.7</v>
      </c>
      <c r="G24" s="315">
        <v>82.7</v>
      </c>
      <c r="I24" s="337"/>
      <c r="J24" s="337"/>
    </row>
    <row r="25" spans="1:10" ht="12.75" customHeight="1">
      <c r="A25" s="77" t="s">
        <v>295</v>
      </c>
      <c r="B25" s="325">
        <v>94.7</v>
      </c>
      <c r="C25" s="325">
        <v>93.1</v>
      </c>
      <c r="D25" s="325">
        <v>96.3</v>
      </c>
      <c r="E25" s="338">
        <v>8.4</v>
      </c>
      <c r="F25" s="325">
        <v>13.9</v>
      </c>
      <c r="G25" s="315">
        <v>83</v>
      </c>
      <c r="I25" s="337"/>
      <c r="J25" s="337"/>
    </row>
    <row r="26" spans="1:10" ht="12.75" customHeight="1">
      <c r="A26" s="77" t="s">
        <v>296</v>
      </c>
      <c r="B26" s="325">
        <v>94.6</v>
      </c>
      <c r="C26" s="325">
        <v>93</v>
      </c>
      <c r="D26" s="325">
        <v>96</v>
      </c>
      <c r="E26" s="338">
        <v>9.1</v>
      </c>
      <c r="F26" s="325">
        <v>12.5</v>
      </c>
      <c r="G26" s="315">
        <v>84.6</v>
      </c>
      <c r="I26" s="337"/>
      <c r="J26" s="337"/>
    </row>
    <row r="27" spans="1:10" ht="12.75" customHeight="1">
      <c r="A27" s="77" t="s">
        <v>203</v>
      </c>
      <c r="B27" s="325">
        <v>94.4</v>
      </c>
      <c r="C27" s="325">
        <v>93.1</v>
      </c>
      <c r="D27" s="325">
        <v>96</v>
      </c>
      <c r="E27" s="338">
        <v>9.1</v>
      </c>
      <c r="F27" s="342">
        <v>11.7</v>
      </c>
      <c r="G27" s="341">
        <v>85.3</v>
      </c>
      <c r="I27" s="337"/>
      <c r="J27" s="337"/>
    </row>
    <row r="28" spans="1:10" ht="12" customHeight="1">
      <c r="A28" s="77" t="s">
        <v>202</v>
      </c>
      <c r="B28" s="325">
        <v>94.4</v>
      </c>
      <c r="C28" s="325">
        <v>93.1</v>
      </c>
      <c r="D28" s="325">
        <v>97</v>
      </c>
      <c r="E28" s="338">
        <v>7.2</v>
      </c>
      <c r="F28" s="342">
        <v>10.7</v>
      </c>
      <c r="G28" s="341">
        <v>86.3</v>
      </c>
      <c r="I28" s="337"/>
      <c r="J28" s="337"/>
    </row>
    <row r="29" spans="1:10" ht="12" customHeight="1">
      <c r="A29" s="77" t="s">
        <v>338</v>
      </c>
      <c r="B29" s="325">
        <v>93.6</v>
      </c>
      <c r="C29" s="325">
        <v>92</v>
      </c>
      <c r="D29" s="325">
        <v>99.7</v>
      </c>
      <c r="E29" s="338">
        <v>15.2</v>
      </c>
      <c r="F29" s="340">
        <v>11</v>
      </c>
      <c r="G29" s="339">
        <v>86</v>
      </c>
      <c r="I29" s="337"/>
      <c r="J29" s="337"/>
    </row>
    <row r="30" spans="1:10" ht="12" customHeight="1">
      <c r="A30" s="77" t="s">
        <v>337</v>
      </c>
      <c r="B30" s="325">
        <v>88.9</v>
      </c>
      <c r="C30" s="325">
        <v>89.1</v>
      </c>
      <c r="D30" s="325">
        <v>96.3</v>
      </c>
      <c r="E30" s="338">
        <v>11.1</v>
      </c>
      <c r="F30" s="325">
        <v>11.8</v>
      </c>
      <c r="G30" s="315">
        <v>85.3</v>
      </c>
      <c r="I30" s="337"/>
      <c r="J30" s="337"/>
    </row>
    <row r="31" spans="1:7" ht="12.75" customHeight="1">
      <c r="A31" s="74"/>
      <c r="B31" s="336"/>
      <c r="C31" s="335"/>
      <c r="D31" s="334"/>
      <c r="E31" s="333"/>
      <c r="F31" s="332"/>
      <c r="G31" s="331"/>
    </row>
    <row r="32" ht="12.75" customHeight="1">
      <c r="I32" s="330"/>
    </row>
    <row r="33" ht="12.75" customHeight="1">
      <c r="A33" s="105" t="s">
        <v>336</v>
      </c>
    </row>
    <row r="34" ht="12.75" customHeight="1">
      <c r="A34" s="105" t="s">
        <v>358</v>
      </c>
    </row>
    <row r="35" ht="12.75" customHeight="1">
      <c r="A35" s="71" t="s">
        <v>357</v>
      </c>
    </row>
    <row r="36" ht="12.75" customHeight="1">
      <c r="A36" s="105" t="s">
        <v>356</v>
      </c>
    </row>
    <row r="37" ht="12.75" customHeight="1">
      <c r="A37" s="105" t="s">
        <v>355</v>
      </c>
    </row>
    <row r="38" ht="12.75" customHeight="1">
      <c r="A38" s="71" t="s">
        <v>354</v>
      </c>
    </row>
    <row r="39" ht="12.75" customHeight="1">
      <c r="A39" s="71" t="s">
        <v>353</v>
      </c>
    </row>
    <row r="40" ht="12.75" customHeight="1">
      <c r="A40" s="71" t="s">
        <v>352</v>
      </c>
    </row>
    <row r="41" ht="12.75" customHeight="1">
      <c r="A41" s="290" t="s">
        <v>351</v>
      </c>
    </row>
    <row r="42" ht="12.75" customHeight="1">
      <c r="A42" s="71" t="s">
        <v>350</v>
      </c>
    </row>
    <row r="43" ht="12.75" customHeight="1">
      <c r="A43" s="105" t="s">
        <v>349</v>
      </c>
    </row>
    <row r="44" ht="12.75" customHeight="1">
      <c r="A44" s="290" t="s">
        <v>348</v>
      </c>
    </row>
    <row r="45" ht="12.75" customHeight="1">
      <c r="A45" s="71" t="s">
        <v>332</v>
      </c>
    </row>
    <row r="46" ht="12.75" customHeight="1">
      <c r="A46" s="71" t="s">
        <v>331</v>
      </c>
    </row>
  </sheetData>
  <sheetProtection/>
  <mergeCells count="5">
    <mergeCell ref="D7:D8"/>
    <mergeCell ref="E7:E8"/>
    <mergeCell ref="F7:F8"/>
    <mergeCell ref="G7:G8"/>
    <mergeCell ref="A7:A8"/>
  </mergeCells>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1.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cols>
    <col min="1" max="1" width="36.7109375" style="39" customWidth="1"/>
    <col min="2" max="3" width="20.7109375" style="39" customWidth="1"/>
    <col min="4" max="4" width="15.00390625" style="39" bestFit="1" customWidth="1"/>
    <col min="5" max="16384" width="9.140625" style="39" customWidth="1"/>
  </cols>
  <sheetData>
    <row r="1" spans="1:3" ht="15.75" customHeight="1">
      <c r="A1" s="307" t="s">
        <v>399</v>
      </c>
      <c r="B1" s="233"/>
      <c r="C1" s="233"/>
    </row>
    <row r="2" spans="1:3" ht="12.75" customHeight="1" thickBot="1">
      <c r="A2" s="68"/>
      <c r="B2" s="67"/>
      <c r="C2" s="67"/>
    </row>
    <row r="3" spans="1:3" s="7" customFormat="1" ht="24" customHeight="1" thickTop="1">
      <c r="A3" s="36" t="s">
        <v>398</v>
      </c>
      <c r="B3" s="361" t="s">
        <v>397</v>
      </c>
      <c r="C3" s="361" t="s">
        <v>71</v>
      </c>
    </row>
    <row r="4" spans="1:3" ht="12.75" customHeight="1">
      <c r="A4" s="252"/>
      <c r="B4" s="360"/>
      <c r="C4" s="359"/>
    </row>
    <row r="5" spans="1:3" ht="12.75" customHeight="1">
      <c r="A5" s="222" t="s">
        <v>1</v>
      </c>
      <c r="B5" s="358">
        <v>171600</v>
      </c>
      <c r="C5" s="357">
        <v>100</v>
      </c>
    </row>
    <row r="6" spans="1:3" ht="12.75" customHeight="1">
      <c r="A6" s="50"/>
      <c r="B6" s="356"/>
      <c r="C6" s="355"/>
    </row>
    <row r="7" spans="1:3" ht="12.75" customHeight="1">
      <c r="A7" s="50" t="s">
        <v>396</v>
      </c>
      <c r="B7" s="354">
        <v>4553</v>
      </c>
      <c r="C7" s="353">
        <v>2.6532634032634035</v>
      </c>
    </row>
    <row r="8" spans="1:3" ht="12.75" customHeight="1">
      <c r="A8" s="50" t="s">
        <v>395</v>
      </c>
      <c r="B8" s="354">
        <v>5109</v>
      </c>
      <c r="C8" s="353">
        <v>2.9772727272727275</v>
      </c>
    </row>
    <row r="9" spans="1:3" ht="12.75" customHeight="1">
      <c r="A9" s="50" t="s">
        <v>394</v>
      </c>
      <c r="B9" s="354">
        <v>38406</v>
      </c>
      <c r="C9" s="353">
        <v>22.38111888111888</v>
      </c>
    </row>
    <row r="10" spans="1:3" ht="12.75" customHeight="1">
      <c r="A10" s="50" t="s">
        <v>393</v>
      </c>
      <c r="B10" s="354">
        <v>554</v>
      </c>
      <c r="C10" s="353">
        <v>0.32284382284382285</v>
      </c>
    </row>
    <row r="11" spans="1:3" ht="12.75" customHeight="1">
      <c r="A11" s="50" t="s">
        <v>392</v>
      </c>
      <c r="B11" s="354">
        <v>3880</v>
      </c>
      <c r="C11" s="353">
        <v>2.261072261072261</v>
      </c>
    </row>
    <row r="12" spans="1:3" ht="12.75" customHeight="1">
      <c r="A12" s="50" t="s">
        <v>391</v>
      </c>
      <c r="B12" s="354">
        <v>1897</v>
      </c>
      <c r="C12" s="353">
        <v>1.1054778554778555</v>
      </c>
    </row>
    <row r="13" spans="1:3" ht="12.75" customHeight="1">
      <c r="A13" s="50" t="s">
        <v>390</v>
      </c>
      <c r="B13" s="354">
        <v>15427</v>
      </c>
      <c r="C13" s="353">
        <v>8.99009324009324</v>
      </c>
    </row>
    <row r="14" spans="1:3" ht="12.75" customHeight="1">
      <c r="A14" s="50" t="s">
        <v>389</v>
      </c>
      <c r="B14" s="354">
        <v>1974</v>
      </c>
      <c r="C14" s="353">
        <v>1.1503496503496504</v>
      </c>
    </row>
    <row r="15" spans="1:3" ht="12.75" customHeight="1">
      <c r="A15" s="50" t="s">
        <v>388</v>
      </c>
      <c r="B15" s="354">
        <v>996</v>
      </c>
      <c r="C15" s="353">
        <v>0.5804195804195804</v>
      </c>
    </row>
    <row r="16" spans="1:3" ht="12.75" customHeight="1">
      <c r="A16" s="50" t="s">
        <v>387</v>
      </c>
      <c r="B16" s="354">
        <v>40543</v>
      </c>
      <c r="C16" s="353">
        <v>23.626456876456878</v>
      </c>
    </row>
    <row r="17" spans="1:3" ht="12.75" customHeight="1">
      <c r="A17" s="50" t="s">
        <v>386</v>
      </c>
      <c r="B17" s="354">
        <v>2973</v>
      </c>
      <c r="C17" s="353">
        <v>1.7325174825174827</v>
      </c>
    </row>
    <row r="18" spans="1:3" ht="12.75" customHeight="1">
      <c r="A18" s="50" t="s">
        <v>385</v>
      </c>
      <c r="B18" s="354">
        <v>5507</v>
      </c>
      <c r="C18" s="353">
        <v>3.209207459207459</v>
      </c>
    </row>
    <row r="19" spans="1:3" ht="12.75" customHeight="1">
      <c r="A19" s="50" t="s">
        <v>384</v>
      </c>
      <c r="B19" s="354">
        <v>1459</v>
      </c>
      <c r="C19" s="353">
        <v>0.8502331002331002</v>
      </c>
    </row>
    <row r="20" spans="1:3" ht="12.75" customHeight="1">
      <c r="A20" s="50" t="s">
        <v>383</v>
      </c>
      <c r="B20" s="354">
        <v>34001</v>
      </c>
      <c r="C20" s="353">
        <v>19.814102564102566</v>
      </c>
    </row>
    <row r="21" spans="1:3" ht="12.75" customHeight="1">
      <c r="A21" s="50" t="s">
        <v>382</v>
      </c>
      <c r="B21" s="354">
        <v>1552</v>
      </c>
      <c r="C21" s="353">
        <v>0.9044289044289046</v>
      </c>
    </row>
    <row r="22" spans="1:3" ht="12.75" customHeight="1">
      <c r="A22" s="50" t="s">
        <v>381</v>
      </c>
      <c r="B22" s="354">
        <v>8956</v>
      </c>
      <c r="C22" s="353">
        <v>5.219114219114219</v>
      </c>
    </row>
    <row r="23" spans="1:3" ht="12.75" customHeight="1">
      <c r="A23" s="50" t="s">
        <v>380</v>
      </c>
      <c r="B23" s="354">
        <v>1894</v>
      </c>
      <c r="C23" s="353">
        <v>1.1037296037296038</v>
      </c>
    </row>
    <row r="24" spans="1:3" ht="12.75" customHeight="1">
      <c r="A24" s="50" t="s">
        <v>379</v>
      </c>
      <c r="B24" s="354">
        <v>1919</v>
      </c>
      <c r="C24" s="353">
        <v>1.1182983682983683</v>
      </c>
    </row>
    <row r="25" spans="1:3" ht="12.75" customHeight="1">
      <c r="A25" s="296"/>
      <c r="B25" s="352"/>
      <c r="C25" s="72"/>
    </row>
    <row r="26" ht="12.75" customHeight="1"/>
    <row r="27" ht="12.75" customHeight="1">
      <c r="A27" s="70" t="s">
        <v>378</v>
      </c>
    </row>
    <row r="28" ht="12.75" customHeight="1">
      <c r="A28" s="70" t="s">
        <v>377</v>
      </c>
    </row>
    <row r="29" ht="12.75" customHeight="1">
      <c r="A29" s="70" t="s">
        <v>376</v>
      </c>
    </row>
    <row r="30" ht="12.75" customHeight="1">
      <c r="A30" s="70" t="s">
        <v>375</v>
      </c>
    </row>
    <row r="31" ht="12.75" customHeight="1">
      <c r="A31" s="70" t="s">
        <v>374</v>
      </c>
    </row>
    <row r="32" spans="1:4" ht="12.75" customHeight="1">
      <c r="A32" s="70" t="s">
        <v>373</v>
      </c>
      <c r="B32" s="70"/>
      <c r="C32" s="70"/>
      <c r="D32" s="70"/>
    </row>
    <row r="33" ht="12.75" customHeight="1">
      <c r="A33" s="235" t="s">
        <v>372</v>
      </c>
    </row>
    <row r="34" s="70" customFormat="1" ht="12.75" customHeight="1">
      <c r="A34" s="70" t="s">
        <v>371</v>
      </c>
    </row>
    <row r="35" ht="12.75">
      <c r="A35" s="70" t="s">
        <v>370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2.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2.75"/>
  <cols>
    <col min="1" max="1" width="47.421875" style="39" customWidth="1"/>
    <col min="2" max="3" width="15.7109375" style="39" customWidth="1"/>
    <col min="4" max="4" width="9.140625" style="39" customWidth="1"/>
    <col min="5" max="16384" width="9.140625" style="39" customWidth="1"/>
  </cols>
  <sheetData>
    <row r="1" spans="1:3" ht="15.75" customHeight="1">
      <c r="A1" s="307" t="s">
        <v>408</v>
      </c>
      <c r="B1" s="233"/>
      <c r="C1" s="233"/>
    </row>
    <row r="2" spans="1:3" ht="12.75" customHeight="1" thickBot="1">
      <c r="A2" s="68"/>
      <c r="B2" s="68"/>
      <c r="C2" s="67"/>
    </row>
    <row r="3" spans="1:3" s="7" customFormat="1" ht="24" customHeight="1" thickTop="1">
      <c r="A3" s="36" t="s">
        <v>407</v>
      </c>
      <c r="B3" s="368" t="s">
        <v>406</v>
      </c>
      <c r="C3" s="367" t="s">
        <v>71</v>
      </c>
    </row>
    <row r="4" spans="1:3" ht="12.75" customHeight="1">
      <c r="A4" s="50"/>
      <c r="B4" s="366"/>
      <c r="C4" s="365"/>
    </row>
    <row r="5" spans="1:3" ht="12.75" customHeight="1">
      <c r="A5" s="242" t="s">
        <v>1</v>
      </c>
      <c r="B5" s="358">
        <v>11470</v>
      </c>
      <c r="C5" s="357">
        <v>100</v>
      </c>
    </row>
    <row r="6" spans="1:3" ht="12.75" customHeight="1">
      <c r="A6" s="242"/>
      <c r="B6" s="356"/>
      <c r="C6" s="355"/>
    </row>
    <row r="7" spans="1:3" ht="12.75" customHeight="1">
      <c r="A7" s="50" t="s">
        <v>396</v>
      </c>
      <c r="B7" s="354">
        <v>126</v>
      </c>
      <c r="C7" s="353">
        <v>1.098517872711421</v>
      </c>
    </row>
    <row r="8" spans="1:3" ht="12.75" customHeight="1">
      <c r="A8" s="50" t="s">
        <v>395</v>
      </c>
      <c r="B8" s="354">
        <v>363</v>
      </c>
      <c r="C8" s="353">
        <v>3.1647776809067127</v>
      </c>
    </row>
    <row r="9" spans="1:3" ht="12.75" customHeight="1">
      <c r="A9" s="50" t="s">
        <v>394</v>
      </c>
      <c r="B9" s="354">
        <v>947</v>
      </c>
      <c r="C9" s="353">
        <v>8.256320836965998</v>
      </c>
    </row>
    <row r="10" spans="1:3" ht="12.75" customHeight="1">
      <c r="A10" s="50" t="s">
        <v>405</v>
      </c>
      <c r="B10" s="354">
        <v>1217</v>
      </c>
      <c r="C10" s="353">
        <v>10.6102877070619</v>
      </c>
    </row>
    <row r="11" spans="1:3" ht="12.75" customHeight="1">
      <c r="A11" s="50" t="s">
        <v>392</v>
      </c>
      <c r="B11" s="354">
        <v>494</v>
      </c>
      <c r="C11" s="353">
        <v>4.306887532693985</v>
      </c>
    </row>
    <row r="12" spans="1:3" ht="12.75" customHeight="1">
      <c r="A12" s="50" t="s">
        <v>390</v>
      </c>
      <c r="B12" s="354">
        <v>2436</v>
      </c>
      <c r="C12" s="353">
        <v>21.238012205754142</v>
      </c>
    </row>
    <row r="13" spans="1:3" ht="12.75" customHeight="1">
      <c r="A13" s="50" t="s">
        <v>389</v>
      </c>
      <c r="B13" s="354">
        <v>146</v>
      </c>
      <c r="C13" s="353">
        <v>1.2728857890148213</v>
      </c>
    </row>
    <row r="14" spans="1:3" ht="12.75" customHeight="1">
      <c r="A14" s="50" t="s">
        <v>388</v>
      </c>
      <c r="B14" s="354">
        <v>22</v>
      </c>
      <c r="C14" s="353">
        <v>0.1918047079337402</v>
      </c>
    </row>
    <row r="15" spans="1:3" ht="12.75" customHeight="1">
      <c r="A15" s="50" t="s">
        <v>385</v>
      </c>
      <c r="B15" s="354">
        <v>69</v>
      </c>
      <c r="C15" s="353">
        <v>0.6015693112467306</v>
      </c>
    </row>
    <row r="16" spans="1:3" ht="12.75" customHeight="1">
      <c r="A16" s="50" t="s">
        <v>404</v>
      </c>
      <c r="B16" s="354">
        <v>2833</v>
      </c>
      <c r="C16" s="353">
        <v>24.699215344376636</v>
      </c>
    </row>
    <row r="17" spans="1:3" ht="12.75" customHeight="1">
      <c r="A17" s="50" t="s">
        <v>403</v>
      </c>
      <c r="B17" s="354">
        <v>2817</v>
      </c>
      <c r="C17" s="353">
        <v>24.559721011333917</v>
      </c>
    </row>
    <row r="18" spans="1:3" ht="12.75" customHeight="1">
      <c r="A18" s="296"/>
      <c r="B18" s="364"/>
      <c r="C18" s="363"/>
    </row>
    <row r="19" ht="12.75" customHeight="1"/>
    <row r="20" ht="12.75" customHeight="1">
      <c r="A20" s="362" t="s">
        <v>402</v>
      </c>
    </row>
    <row r="21" spans="1:4" ht="12.75" customHeight="1">
      <c r="A21" s="70" t="s">
        <v>373</v>
      </c>
      <c r="B21" s="70"/>
      <c r="C21" s="70"/>
      <c r="D21" s="70"/>
    </row>
    <row r="22" ht="12.75" customHeight="1">
      <c r="A22" s="235" t="s">
        <v>401</v>
      </c>
    </row>
    <row r="23" s="70" customFormat="1" ht="12.75" customHeight="1">
      <c r="A23" s="70" t="s">
        <v>400</v>
      </c>
    </row>
    <row r="24" ht="12.75">
      <c r="A24" s="70" t="s">
        <v>370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3.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2.8515625" style="39" customWidth="1"/>
    <col min="2" max="3" width="10.7109375" style="39" customWidth="1"/>
    <col min="4" max="4" width="13.28125" style="39" customWidth="1"/>
    <col min="5" max="6" width="11.00390625" style="39" customWidth="1"/>
    <col min="7" max="7" width="13.421875" style="39" customWidth="1"/>
    <col min="8" max="16384" width="9.140625" style="39" customWidth="1"/>
  </cols>
  <sheetData>
    <row r="1" spans="1:7" ht="15.75" customHeight="1">
      <c r="A1" s="374" t="s">
        <v>425</v>
      </c>
      <c r="B1" s="374"/>
      <c r="C1" s="374"/>
      <c r="D1" s="374"/>
      <c r="E1" s="374"/>
      <c r="F1" s="374"/>
      <c r="G1" s="374"/>
    </row>
    <row r="2" spans="1:7" ht="15.75" customHeight="1">
      <c r="A2" s="374" t="s">
        <v>424</v>
      </c>
      <c r="B2" s="374"/>
      <c r="C2" s="374"/>
      <c r="D2" s="374"/>
      <c r="E2" s="374"/>
      <c r="F2" s="374"/>
      <c r="G2" s="374"/>
    </row>
    <row r="3" spans="1:7" ht="12.75" customHeight="1">
      <c r="A3" s="374"/>
      <c r="B3" s="374"/>
      <c r="C3" s="374"/>
      <c r="D3" s="374"/>
      <c r="E3" s="374"/>
      <c r="F3" s="374"/>
      <c r="G3" s="374"/>
    </row>
    <row r="4" ht="12.75" customHeight="1">
      <c r="A4" s="39" t="s">
        <v>271</v>
      </c>
    </row>
    <row r="5" spans="1:7" ht="12.75" customHeight="1" thickBot="1">
      <c r="A5" s="101"/>
      <c r="B5" s="101"/>
      <c r="C5" s="101"/>
      <c r="D5" s="101"/>
      <c r="E5" s="101"/>
      <c r="F5" s="101"/>
      <c r="G5" s="101"/>
    </row>
    <row r="6" spans="1:7" ht="24" customHeight="1" thickTop="1">
      <c r="A6" s="373"/>
      <c r="B6" s="530" t="s">
        <v>423</v>
      </c>
      <c r="C6" s="531"/>
      <c r="D6" s="532"/>
      <c r="E6" s="530" t="s">
        <v>422</v>
      </c>
      <c r="F6" s="531"/>
      <c r="G6" s="531"/>
    </row>
    <row r="7" spans="1:7" s="114" customFormat="1" ht="59.25" customHeight="1">
      <c r="A7" s="116" t="s">
        <v>270</v>
      </c>
      <c r="B7" s="116" t="s">
        <v>421</v>
      </c>
      <c r="C7" s="116" t="s">
        <v>420</v>
      </c>
      <c r="D7" s="116" t="s">
        <v>419</v>
      </c>
      <c r="E7" s="116" t="s">
        <v>421</v>
      </c>
      <c r="F7" s="116" t="s">
        <v>420</v>
      </c>
      <c r="G7" s="127" t="s">
        <v>419</v>
      </c>
    </row>
    <row r="8" spans="1:6" ht="12.75" customHeight="1">
      <c r="A8" s="50"/>
      <c r="B8" s="50"/>
      <c r="C8" s="372"/>
      <c r="D8" s="50"/>
      <c r="E8" s="241"/>
      <c r="F8" s="50"/>
    </row>
    <row r="9" spans="1:7" ht="12.75" customHeight="1">
      <c r="A9" s="222" t="s">
        <v>1</v>
      </c>
      <c r="B9" s="358">
        <v>80542</v>
      </c>
      <c r="C9" s="358">
        <v>42270</v>
      </c>
      <c r="D9" s="357">
        <v>52.481934891112715</v>
      </c>
      <c r="E9" s="358">
        <v>80938</v>
      </c>
      <c r="F9" s="358">
        <v>31097</v>
      </c>
      <c r="G9" s="357">
        <v>38.420766512639304</v>
      </c>
    </row>
    <row r="10" spans="1:7" ht="12.75" customHeight="1">
      <c r="A10" s="50"/>
      <c r="B10" s="356"/>
      <c r="C10" s="356"/>
      <c r="D10" s="371"/>
      <c r="E10" s="356"/>
      <c r="F10" s="356"/>
      <c r="G10" s="370"/>
    </row>
    <row r="11" spans="1:7" ht="12.75" customHeight="1">
      <c r="A11" s="50" t="s">
        <v>418</v>
      </c>
      <c r="B11" s="354">
        <v>12335</v>
      </c>
      <c r="C11" s="354">
        <v>6083</v>
      </c>
      <c r="D11" s="353">
        <v>49.31495743818403</v>
      </c>
      <c r="E11" s="354">
        <v>12373</v>
      </c>
      <c r="F11" s="354">
        <v>6364</v>
      </c>
      <c r="G11" s="353">
        <v>51.43457528489452</v>
      </c>
    </row>
    <row r="12" spans="1:7" ht="12.75" customHeight="1">
      <c r="A12" s="50" t="s">
        <v>417</v>
      </c>
      <c r="B12" s="354">
        <v>12212</v>
      </c>
      <c r="C12" s="354">
        <v>6315</v>
      </c>
      <c r="D12" s="353">
        <v>51.711431378971504</v>
      </c>
      <c r="E12" s="354">
        <v>12261</v>
      </c>
      <c r="F12" s="354">
        <v>5672</v>
      </c>
      <c r="G12" s="353">
        <v>46.26050077481445</v>
      </c>
    </row>
    <row r="13" spans="1:7" ht="12.75" customHeight="1">
      <c r="A13" s="50" t="s">
        <v>416</v>
      </c>
      <c r="B13" s="354">
        <v>12437</v>
      </c>
      <c r="C13" s="354">
        <v>6880</v>
      </c>
      <c r="D13" s="353">
        <v>55.31880678620246</v>
      </c>
      <c r="E13" s="354">
        <v>12467</v>
      </c>
      <c r="F13" s="354">
        <v>5254</v>
      </c>
      <c r="G13" s="353">
        <v>42.14325820165236</v>
      </c>
    </row>
    <row r="14" spans="1:7" ht="12.75" customHeight="1">
      <c r="A14" s="50" t="s">
        <v>415</v>
      </c>
      <c r="B14" s="354">
        <v>12276</v>
      </c>
      <c r="C14" s="354">
        <v>6128</v>
      </c>
      <c r="D14" s="353">
        <v>49.91854024112089</v>
      </c>
      <c r="E14" s="354">
        <v>12333</v>
      </c>
      <c r="F14" s="354">
        <v>4349</v>
      </c>
      <c r="G14" s="353">
        <v>35.26311521933025</v>
      </c>
    </row>
    <row r="15" spans="1:7" ht="12.75" customHeight="1">
      <c r="A15" s="50" t="s">
        <v>414</v>
      </c>
      <c r="B15" s="354">
        <v>9491</v>
      </c>
      <c r="C15" s="354">
        <v>4920</v>
      </c>
      <c r="D15" s="353">
        <v>51.838583921609946</v>
      </c>
      <c r="E15" s="354">
        <v>9523</v>
      </c>
      <c r="F15" s="354">
        <v>3155</v>
      </c>
      <c r="G15" s="353">
        <v>33.130316076866535</v>
      </c>
    </row>
    <row r="16" spans="1:7" ht="12.75" customHeight="1">
      <c r="A16" s="50" t="s">
        <v>413</v>
      </c>
      <c r="B16" s="354">
        <v>12003</v>
      </c>
      <c r="C16" s="354">
        <v>6060</v>
      </c>
      <c r="D16" s="353">
        <v>50.48737815546114</v>
      </c>
      <c r="E16" s="354">
        <v>12043</v>
      </c>
      <c r="F16" s="354">
        <v>3735</v>
      </c>
      <c r="G16" s="353">
        <v>31.013866976666943</v>
      </c>
    </row>
    <row r="17" spans="1:7" ht="12.75" customHeight="1">
      <c r="A17" s="50" t="s">
        <v>412</v>
      </c>
      <c r="B17" s="354">
        <v>9788</v>
      </c>
      <c r="C17" s="354">
        <v>5884</v>
      </c>
      <c r="D17" s="353">
        <v>60.114425827543926</v>
      </c>
      <c r="E17" s="354">
        <v>9938</v>
      </c>
      <c r="F17" s="354">
        <v>2568</v>
      </c>
      <c r="G17" s="353">
        <v>25.8402092976454</v>
      </c>
    </row>
    <row r="18" spans="1:7" ht="12.75" customHeight="1">
      <c r="A18" s="46"/>
      <c r="B18" s="46"/>
      <c r="C18" s="369"/>
      <c r="D18" s="46"/>
      <c r="E18" s="236"/>
      <c r="F18" s="46"/>
      <c r="G18" s="72"/>
    </row>
    <row r="19" ht="12.75" customHeight="1"/>
    <row r="20" ht="12.75" customHeight="1">
      <c r="A20" s="105" t="s">
        <v>411</v>
      </c>
    </row>
    <row r="21" ht="12.75" customHeight="1">
      <c r="A21" s="71" t="s">
        <v>410</v>
      </c>
    </row>
    <row r="22" ht="12.75" customHeight="1">
      <c r="A22" s="71" t="s">
        <v>409</v>
      </c>
    </row>
    <row r="23" ht="12.75">
      <c r="A23" s="70"/>
    </row>
    <row r="24" spans="5:6" ht="12.75">
      <c r="E24" s="51"/>
      <c r="F24" s="51"/>
    </row>
    <row r="25" spans="2:3" ht="12.75">
      <c r="B25" s="51"/>
      <c r="C25" s="51"/>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4.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12.421875" style="39" customWidth="1"/>
    <col min="2" max="2" width="10.421875" style="39" customWidth="1"/>
    <col min="3" max="3" width="11.421875" style="39" customWidth="1"/>
    <col min="4" max="4" width="12.7109375" style="39" customWidth="1"/>
    <col min="5" max="6" width="11.421875" style="39" customWidth="1"/>
    <col min="7" max="7" width="12.7109375" style="39" customWidth="1"/>
    <col min="8" max="16384" width="9.140625" style="39" customWidth="1"/>
  </cols>
  <sheetData>
    <row r="1" spans="1:7" ht="15.75" customHeight="1">
      <c r="A1" s="232" t="s">
        <v>451</v>
      </c>
      <c r="B1" s="233"/>
      <c r="C1" s="233"/>
      <c r="D1" s="233"/>
      <c r="E1" s="233"/>
      <c r="F1" s="233"/>
      <c r="G1" s="233"/>
    </row>
    <row r="2" spans="1:7" ht="15.75" customHeight="1">
      <c r="A2" s="232" t="s">
        <v>450</v>
      </c>
      <c r="B2" s="233"/>
      <c r="C2" s="233"/>
      <c r="D2" s="233"/>
      <c r="E2" s="233"/>
      <c r="F2" s="233"/>
      <c r="G2" s="233"/>
    </row>
    <row r="3" spans="1:7" ht="12.75" customHeight="1">
      <c r="A3" s="388"/>
      <c r="B3" s="69"/>
      <c r="C3" s="69"/>
      <c r="D3" s="69"/>
      <c r="E3" s="69"/>
      <c r="F3" s="69"/>
      <c r="G3" s="69"/>
    </row>
    <row r="4" ht="12.75">
      <c r="A4" s="39" t="s">
        <v>449</v>
      </c>
    </row>
    <row r="5" spans="1:7" ht="12.75" customHeight="1">
      <c r="A5" s="209" t="s">
        <v>448</v>
      </c>
      <c r="B5" s="69"/>
      <c r="C5" s="69"/>
      <c r="D5" s="69"/>
      <c r="E5" s="69"/>
      <c r="F5" s="69"/>
      <c r="G5" s="69"/>
    </row>
    <row r="6" spans="1:7" ht="12.75" customHeight="1" thickBot="1">
      <c r="A6" s="129"/>
      <c r="B6" s="101"/>
      <c r="C6" s="101"/>
      <c r="D6" s="101"/>
      <c r="E6" s="101"/>
      <c r="F6" s="101"/>
      <c r="G6" s="101"/>
    </row>
    <row r="7" spans="1:7" ht="24" customHeight="1" thickTop="1">
      <c r="A7" s="541" t="s">
        <v>443</v>
      </c>
      <c r="B7" s="386" t="s">
        <v>442</v>
      </c>
      <c r="C7" s="386"/>
      <c r="D7" s="386"/>
      <c r="E7" s="387" t="s">
        <v>441</v>
      </c>
      <c r="F7" s="386"/>
      <c r="G7" s="302"/>
    </row>
    <row r="8" spans="1:7" ht="24" customHeight="1">
      <c r="A8" s="542"/>
      <c r="B8" s="175" t="s">
        <v>440</v>
      </c>
      <c r="C8" s="175" t="s">
        <v>447</v>
      </c>
      <c r="D8" s="175" t="s">
        <v>446</v>
      </c>
      <c r="E8" s="175" t="s">
        <v>440</v>
      </c>
      <c r="F8" s="175" t="s">
        <v>447</v>
      </c>
      <c r="G8" s="175" t="s">
        <v>446</v>
      </c>
    </row>
    <row r="9" spans="1:7" ht="12.75" customHeight="1">
      <c r="A9" s="209"/>
      <c r="B9" s="383"/>
      <c r="C9" s="382"/>
      <c r="D9" s="382"/>
      <c r="E9" s="382"/>
      <c r="F9" s="382"/>
      <c r="G9" s="380"/>
    </row>
    <row r="10" spans="1:7" ht="12.75" customHeight="1">
      <c r="A10" s="209" t="s">
        <v>445</v>
      </c>
      <c r="B10" s="381"/>
      <c r="C10" s="382"/>
      <c r="D10" s="382"/>
      <c r="E10" s="382"/>
      <c r="F10" s="382"/>
      <c r="G10" s="380"/>
    </row>
    <row r="11" spans="1:7" ht="12.75" customHeight="1">
      <c r="A11" s="209"/>
      <c r="B11" s="381"/>
      <c r="C11" s="382"/>
      <c r="D11" s="382"/>
      <c r="E11" s="382"/>
      <c r="F11" s="382"/>
      <c r="G11" s="380"/>
    </row>
    <row r="12" spans="1:7" ht="12.75" customHeight="1">
      <c r="A12" s="88">
        <v>2009</v>
      </c>
      <c r="B12" s="148">
        <v>502</v>
      </c>
      <c r="C12" s="99">
        <v>479</v>
      </c>
      <c r="D12" s="99">
        <v>469</v>
      </c>
      <c r="E12" s="148">
        <v>514</v>
      </c>
      <c r="F12" s="99">
        <v>499</v>
      </c>
      <c r="G12" s="47">
        <v>492</v>
      </c>
    </row>
    <row r="13" spans="1:7" ht="12.75" customHeight="1">
      <c r="A13" s="88">
        <v>2010</v>
      </c>
      <c r="B13" s="148">
        <v>504</v>
      </c>
      <c r="C13" s="99">
        <v>482</v>
      </c>
      <c r="D13" s="99">
        <v>470</v>
      </c>
      <c r="E13" s="148">
        <v>515</v>
      </c>
      <c r="F13" s="99">
        <v>500</v>
      </c>
      <c r="G13" s="47">
        <v>491</v>
      </c>
    </row>
    <row r="14" spans="1:7" ht="12.75" customHeight="1">
      <c r="A14" s="88">
        <v>2011</v>
      </c>
      <c r="B14" s="148">
        <v>500</v>
      </c>
      <c r="C14" s="99">
        <v>479</v>
      </c>
      <c r="D14" s="99">
        <v>469</v>
      </c>
      <c r="E14" s="148">
        <v>514</v>
      </c>
      <c r="F14" s="99">
        <v>497</v>
      </c>
      <c r="G14" s="47">
        <v>489</v>
      </c>
    </row>
    <row r="15" spans="1:7" ht="12.75" customHeight="1">
      <c r="A15" s="88">
        <v>2012</v>
      </c>
      <c r="B15" s="148">
        <v>500</v>
      </c>
      <c r="C15" s="99">
        <v>478</v>
      </c>
      <c r="D15" s="99">
        <v>467</v>
      </c>
      <c r="E15" s="148">
        <v>514</v>
      </c>
      <c r="F15" s="99">
        <v>496</v>
      </c>
      <c r="G15" s="47">
        <v>488</v>
      </c>
    </row>
    <row r="16" spans="1:7" ht="12.75" customHeight="1">
      <c r="A16" s="88">
        <v>2013</v>
      </c>
      <c r="B16" s="148">
        <v>504</v>
      </c>
      <c r="C16" s="99">
        <v>481</v>
      </c>
      <c r="D16" s="99">
        <v>468</v>
      </c>
      <c r="E16" s="148">
        <v>514</v>
      </c>
      <c r="F16" s="99">
        <v>496</v>
      </c>
      <c r="G16" s="47">
        <v>488</v>
      </c>
    </row>
    <row r="17" spans="1:7" ht="12.75" customHeight="1">
      <c r="A17" s="88">
        <v>2014</v>
      </c>
      <c r="B17" s="148">
        <v>504</v>
      </c>
      <c r="C17" s="99">
        <v>484</v>
      </c>
      <c r="D17" s="99">
        <v>472</v>
      </c>
      <c r="E17" s="148">
        <v>513</v>
      </c>
      <c r="F17" s="99">
        <v>497</v>
      </c>
      <c r="G17" s="47">
        <v>487</v>
      </c>
    </row>
    <row r="18" spans="1:7" ht="12.75" customHeight="1">
      <c r="A18" s="88">
        <v>2015</v>
      </c>
      <c r="B18" s="148">
        <v>508</v>
      </c>
      <c r="C18" s="99">
        <v>487</v>
      </c>
      <c r="D18" s="99">
        <v>477</v>
      </c>
      <c r="E18" s="148">
        <v>511</v>
      </c>
      <c r="F18" s="99">
        <v>495</v>
      </c>
      <c r="G18" s="47">
        <v>484</v>
      </c>
    </row>
    <row r="19" spans="1:7" ht="12.75" customHeight="1">
      <c r="A19" s="88" t="s">
        <v>444</v>
      </c>
      <c r="B19" s="148">
        <v>511</v>
      </c>
      <c r="C19" s="99">
        <v>491</v>
      </c>
      <c r="D19" s="99">
        <v>476</v>
      </c>
      <c r="E19" s="148">
        <v>508</v>
      </c>
      <c r="F19" s="99">
        <v>494</v>
      </c>
      <c r="G19" s="47">
        <v>482</v>
      </c>
    </row>
    <row r="20" spans="1:7" ht="12.75" customHeight="1">
      <c r="A20" s="88"/>
      <c r="B20" s="148"/>
      <c r="C20" s="99"/>
      <c r="D20" s="99"/>
      <c r="E20" s="99"/>
      <c r="F20" s="51"/>
      <c r="G20" s="47"/>
    </row>
    <row r="21" spans="1:7" ht="24.75" customHeight="1">
      <c r="A21" s="543" t="s">
        <v>443</v>
      </c>
      <c r="B21" s="384" t="s">
        <v>442</v>
      </c>
      <c r="C21" s="384"/>
      <c r="D21" s="384"/>
      <c r="E21" s="385" t="s">
        <v>441</v>
      </c>
      <c r="F21" s="384"/>
      <c r="G21" s="384"/>
    </row>
    <row r="22" spans="1:7" ht="34.5" customHeight="1">
      <c r="A22" s="542"/>
      <c r="B22" s="205" t="s">
        <v>440</v>
      </c>
      <c r="C22" s="544" t="s">
        <v>439</v>
      </c>
      <c r="D22" s="545"/>
      <c r="E22" s="205" t="s">
        <v>440</v>
      </c>
      <c r="F22" s="544" t="s">
        <v>439</v>
      </c>
      <c r="G22" s="545"/>
    </row>
    <row r="23" spans="1:7" ht="12.75" customHeight="1">
      <c r="A23" s="209"/>
      <c r="B23" s="383"/>
      <c r="C23" s="547"/>
      <c r="D23" s="549"/>
      <c r="E23" s="383"/>
      <c r="F23" s="547"/>
      <c r="G23" s="548"/>
    </row>
    <row r="24" spans="1:7" ht="12.75" customHeight="1">
      <c r="A24" s="209" t="s">
        <v>438</v>
      </c>
      <c r="B24" s="381"/>
      <c r="C24" s="537"/>
      <c r="D24" s="552"/>
      <c r="E24" s="381"/>
      <c r="F24" s="537"/>
      <c r="G24" s="538"/>
    </row>
    <row r="25" spans="1:7" ht="12.75" customHeight="1">
      <c r="A25" s="209"/>
      <c r="B25" s="381"/>
      <c r="C25" s="537"/>
      <c r="D25" s="552"/>
      <c r="E25" s="381"/>
      <c r="F25" s="537"/>
      <c r="G25" s="538"/>
    </row>
    <row r="26" spans="1:7" ht="12.75" customHeight="1">
      <c r="A26" s="88">
        <v>2017</v>
      </c>
      <c r="B26" s="148">
        <v>541</v>
      </c>
      <c r="C26" s="535">
        <v>544</v>
      </c>
      <c r="D26" s="551"/>
      <c r="E26" s="148">
        <v>527</v>
      </c>
      <c r="F26" s="535">
        <v>533</v>
      </c>
      <c r="G26" s="536"/>
    </row>
    <row r="27" spans="1:7" ht="12.75" customHeight="1">
      <c r="A27" s="88">
        <v>2018</v>
      </c>
      <c r="B27" s="148">
        <v>549</v>
      </c>
      <c r="C27" s="535">
        <v>550</v>
      </c>
      <c r="D27" s="551"/>
      <c r="E27" s="148">
        <v>531</v>
      </c>
      <c r="F27" s="535">
        <v>536</v>
      </c>
      <c r="G27" s="536"/>
    </row>
    <row r="28" spans="1:7" ht="12.75" customHeight="1">
      <c r="A28" s="88">
        <v>2019</v>
      </c>
      <c r="B28" s="148">
        <v>550</v>
      </c>
      <c r="C28" s="535">
        <v>550</v>
      </c>
      <c r="D28" s="551"/>
      <c r="E28" s="148">
        <v>531</v>
      </c>
      <c r="F28" s="535">
        <v>528</v>
      </c>
      <c r="G28" s="536"/>
    </row>
    <row r="29" spans="1:7" ht="12.75" customHeight="1">
      <c r="A29" s="88">
        <v>2020</v>
      </c>
      <c r="B29" s="148">
        <v>549</v>
      </c>
      <c r="C29" s="539">
        <v>546</v>
      </c>
      <c r="D29" s="546"/>
      <c r="E29" s="148">
        <v>528</v>
      </c>
      <c r="F29" s="539">
        <v>523</v>
      </c>
      <c r="G29" s="540"/>
    </row>
    <row r="30" spans="1:7" ht="12.75" customHeight="1">
      <c r="A30" s="88">
        <v>2021</v>
      </c>
      <c r="B30" s="148">
        <v>572</v>
      </c>
      <c r="C30" s="539">
        <v>572</v>
      </c>
      <c r="D30" s="546"/>
      <c r="E30" s="148">
        <v>528</v>
      </c>
      <c r="F30" s="539">
        <v>533</v>
      </c>
      <c r="G30" s="540"/>
    </row>
    <row r="31" spans="1:7" ht="12.75" customHeight="1">
      <c r="A31" s="88">
        <v>2022</v>
      </c>
      <c r="B31" s="148">
        <v>558</v>
      </c>
      <c r="C31" s="539">
        <v>566</v>
      </c>
      <c r="D31" s="546"/>
      <c r="E31" s="148">
        <v>521</v>
      </c>
      <c r="F31" s="539">
        <v>529</v>
      </c>
      <c r="G31" s="540"/>
    </row>
    <row r="32" spans="1:7" ht="12.75" customHeight="1">
      <c r="A32" s="314"/>
      <c r="B32" s="126"/>
      <c r="C32" s="533"/>
      <c r="D32" s="550"/>
      <c r="E32" s="126"/>
      <c r="F32" s="533"/>
      <c r="G32" s="534"/>
    </row>
    <row r="33" spans="1:7" ht="12.75" customHeight="1">
      <c r="A33" s="209"/>
      <c r="B33" s="51"/>
      <c r="C33" s="51"/>
      <c r="D33" s="51"/>
      <c r="E33" s="51"/>
      <c r="F33" s="51"/>
      <c r="G33" s="51"/>
    </row>
    <row r="34" ht="12.75" customHeight="1">
      <c r="A34" s="375" t="s">
        <v>437</v>
      </c>
    </row>
    <row r="35" ht="12.75" customHeight="1">
      <c r="A35" s="376" t="s">
        <v>436</v>
      </c>
    </row>
    <row r="36" ht="12.75" customHeight="1">
      <c r="A36" s="376" t="s">
        <v>435</v>
      </c>
    </row>
    <row r="37" ht="12.75" customHeight="1">
      <c r="A37" s="376" t="s">
        <v>434</v>
      </c>
    </row>
    <row r="38" ht="12.75" customHeight="1">
      <c r="A38" s="375" t="s">
        <v>433</v>
      </c>
    </row>
    <row r="39" ht="12.75" customHeight="1">
      <c r="A39" s="105" t="s">
        <v>432</v>
      </c>
    </row>
    <row r="40" ht="12.75" customHeight="1">
      <c r="A40" s="290" t="s">
        <v>431</v>
      </c>
    </row>
    <row r="41" ht="12.75" customHeight="1">
      <c r="A41" s="290" t="s">
        <v>430</v>
      </c>
    </row>
    <row r="42" ht="12.75" customHeight="1">
      <c r="A42" s="290" t="s">
        <v>429</v>
      </c>
    </row>
    <row r="43" ht="12.75" customHeight="1">
      <c r="A43" s="105" t="s">
        <v>428</v>
      </c>
    </row>
    <row r="44" ht="12.75" customHeight="1">
      <c r="A44" s="70" t="s">
        <v>427</v>
      </c>
    </row>
    <row r="45" ht="12.75">
      <c r="A45" s="70" t="s">
        <v>426</v>
      </c>
    </row>
  </sheetData>
  <sheetProtection/>
  <mergeCells count="24">
    <mergeCell ref="C32:D32"/>
    <mergeCell ref="C28:D28"/>
    <mergeCell ref="C27:D27"/>
    <mergeCell ref="C26:D26"/>
    <mergeCell ref="C25:D25"/>
    <mergeCell ref="C24:D24"/>
    <mergeCell ref="C31:D31"/>
    <mergeCell ref="C29:D29"/>
    <mergeCell ref="A7:A8"/>
    <mergeCell ref="A21:A22"/>
    <mergeCell ref="C22:D22"/>
    <mergeCell ref="F22:G22"/>
    <mergeCell ref="C30:D30"/>
    <mergeCell ref="F30:G30"/>
    <mergeCell ref="F23:G23"/>
    <mergeCell ref="C23:D23"/>
    <mergeCell ref="F32:G32"/>
    <mergeCell ref="F28:G28"/>
    <mergeCell ref="F27:G27"/>
    <mergeCell ref="F26:G26"/>
    <mergeCell ref="F25:G25"/>
    <mergeCell ref="F24:G24"/>
    <mergeCell ref="F29:G29"/>
    <mergeCell ref="F31:G31"/>
  </mergeCells>
  <printOptions horizontalCentered="1"/>
  <pageMargins left="1" right="1" top="1" bottom="1" header="0.5" footer="0.5"/>
  <pageSetup horizontalDpi="300" verticalDpi="300" orientation="portrait" r:id="rId2"/>
  <headerFooter alignWithMargins="0">
    <oddFooter>&amp;L&amp;"Arial,Italic"&amp;9      The State of Hawaii Data Book 2022&amp;R&amp;9      http://dbedt.hawaii.gov/</oddFooter>
  </headerFooter>
  <drawing r:id="rId1"/>
</worksheet>
</file>

<file path=xl/worksheets/sheet25.xml><?xml version="1.0" encoding="utf-8"?>
<worksheet xmlns="http://schemas.openxmlformats.org/spreadsheetml/2006/main" xmlns:r="http://schemas.openxmlformats.org/officeDocument/2006/relationships">
  <dimension ref="A1:H48"/>
  <sheetViews>
    <sheetView workbookViewId="0" topLeftCell="A1">
      <selection activeCell="A1" sqref="A1"/>
    </sheetView>
  </sheetViews>
  <sheetFormatPr defaultColWidth="9.140625" defaultRowHeight="12.75"/>
  <cols>
    <col min="1" max="1" width="33.140625" style="39" customWidth="1"/>
    <col min="2" max="6" width="9.7109375" style="39" customWidth="1"/>
    <col min="7" max="16384" width="9.140625" style="39" customWidth="1"/>
  </cols>
  <sheetData>
    <row r="1" spans="1:6" ht="15" customHeight="1">
      <c r="A1" s="63" t="s">
        <v>485</v>
      </c>
      <c r="B1" s="69"/>
      <c r="C1" s="69"/>
      <c r="D1" s="69"/>
      <c r="E1" s="69"/>
      <c r="F1" s="69"/>
    </row>
    <row r="2" spans="1:6" ht="15" customHeight="1">
      <c r="A2" s="393" t="s">
        <v>484</v>
      </c>
      <c r="B2" s="69"/>
      <c r="C2" s="69"/>
      <c r="D2" s="69"/>
      <c r="E2" s="69"/>
      <c r="F2" s="69"/>
    </row>
    <row r="3" ht="12.75" customHeight="1">
      <c r="A3" s="2"/>
    </row>
    <row r="4" spans="1:6" ht="12.75" customHeight="1">
      <c r="A4" s="275" t="s">
        <v>483</v>
      </c>
      <c r="B4" s="275"/>
      <c r="C4" s="275"/>
      <c r="D4" s="103"/>
      <c r="E4" s="103"/>
      <c r="F4" s="103"/>
    </row>
    <row r="5" spans="1:6" ht="12.75" customHeight="1" thickBot="1">
      <c r="A5" s="102"/>
      <c r="B5" s="101"/>
      <c r="C5" s="101"/>
      <c r="D5" s="101"/>
      <c r="E5" s="101"/>
      <c r="F5" s="101"/>
    </row>
    <row r="6" spans="1:8" s="114" customFormat="1" ht="24" customHeight="1" thickTop="1">
      <c r="A6" s="4" t="s">
        <v>0</v>
      </c>
      <c r="B6" s="5" t="s">
        <v>482</v>
      </c>
      <c r="C6" s="4" t="s">
        <v>76</v>
      </c>
      <c r="D6" s="100" t="s">
        <v>75</v>
      </c>
      <c r="E6" s="4" t="s">
        <v>74</v>
      </c>
      <c r="F6" s="6" t="s">
        <v>73</v>
      </c>
      <c r="H6" s="39"/>
    </row>
    <row r="7" spans="1:5" ht="12.75" customHeight="1">
      <c r="A7" s="50"/>
      <c r="B7" s="61"/>
      <c r="C7" s="50"/>
      <c r="D7" s="50"/>
      <c r="E7" s="50"/>
    </row>
    <row r="8" spans="1:6" ht="12.75" customHeight="1">
      <c r="A8" s="222" t="s">
        <v>481</v>
      </c>
      <c r="B8" s="57">
        <v>11271</v>
      </c>
      <c r="C8" s="125">
        <v>1674</v>
      </c>
      <c r="D8" s="125">
        <v>7574</v>
      </c>
      <c r="E8" s="125">
        <v>676</v>
      </c>
      <c r="F8" s="377">
        <v>1347</v>
      </c>
    </row>
    <row r="9" spans="1:6" ht="12.75" customHeight="1">
      <c r="A9" s="50"/>
      <c r="B9" s="49"/>
      <c r="C9" s="99"/>
      <c r="D9" s="99"/>
      <c r="E9" s="99"/>
      <c r="F9" s="47"/>
    </row>
    <row r="10" spans="1:6" ht="12.75" customHeight="1">
      <c r="A10" s="50" t="s">
        <v>480</v>
      </c>
      <c r="B10" s="98">
        <v>32</v>
      </c>
      <c r="C10" s="97">
        <v>24</v>
      </c>
      <c r="D10" s="97">
        <v>33</v>
      </c>
      <c r="E10" s="97">
        <v>38</v>
      </c>
      <c r="F10" s="389">
        <v>34</v>
      </c>
    </row>
    <row r="11" spans="1:6" ht="12.75" customHeight="1">
      <c r="A11" s="390" t="s">
        <v>479</v>
      </c>
      <c r="B11" s="98">
        <v>24</v>
      </c>
      <c r="C11" s="97">
        <v>17</v>
      </c>
      <c r="D11" s="97">
        <v>26</v>
      </c>
      <c r="E11" s="97">
        <v>23</v>
      </c>
      <c r="F11" s="389">
        <v>21</v>
      </c>
    </row>
    <row r="12" spans="1:6" ht="12.75" customHeight="1">
      <c r="A12" s="390" t="s">
        <v>478</v>
      </c>
      <c r="B12" s="98">
        <v>19</v>
      </c>
      <c r="C12" s="97">
        <v>12</v>
      </c>
      <c r="D12" s="97">
        <v>19</v>
      </c>
      <c r="E12" s="97">
        <v>29</v>
      </c>
      <c r="F12" s="389">
        <v>23</v>
      </c>
    </row>
    <row r="13" spans="1:6" ht="12.75" customHeight="1">
      <c r="A13" s="390" t="s">
        <v>477</v>
      </c>
      <c r="B13" s="98">
        <v>4</v>
      </c>
      <c r="C13" s="97">
        <v>3</v>
      </c>
      <c r="D13" s="97">
        <v>5</v>
      </c>
      <c r="E13" s="97">
        <v>4</v>
      </c>
      <c r="F13" s="389">
        <v>2</v>
      </c>
    </row>
    <row r="14" spans="1:6" ht="12.75" customHeight="1">
      <c r="A14" s="390"/>
      <c r="B14" s="98"/>
      <c r="C14" s="97"/>
      <c r="D14" s="97"/>
      <c r="E14" s="97"/>
      <c r="F14" s="389"/>
    </row>
    <row r="15" spans="1:6" ht="12.75" customHeight="1">
      <c r="A15" s="77" t="s">
        <v>476</v>
      </c>
      <c r="B15" s="98">
        <v>4</v>
      </c>
      <c r="C15" s="97">
        <v>3</v>
      </c>
      <c r="D15" s="97">
        <v>4</v>
      </c>
      <c r="E15" s="97">
        <v>1</v>
      </c>
      <c r="F15" s="389">
        <v>4</v>
      </c>
    </row>
    <row r="16" spans="1:6" ht="12.75" customHeight="1">
      <c r="A16" s="77"/>
      <c r="B16" s="98"/>
      <c r="C16" s="97"/>
      <c r="D16" s="97"/>
      <c r="E16" s="97"/>
      <c r="F16" s="389"/>
    </row>
    <row r="17" spans="1:6" ht="12.75" customHeight="1">
      <c r="A17" s="77" t="s">
        <v>475</v>
      </c>
      <c r="B17" s="98">
        <v>85</v>
      </c>
      <c r="C17" s="97">
        <v>82</v>
      </c>
      <c r="D17" s="97">
        <v>86</v>
      </c>
      <c r="E17" s="97">
        <v>93</v>
      </c>
      <c r="F17" s="389">
        <v>82</v>
      </c>
    </row>
    <row r="18" spans="1:6" ht="12.75" customHeight="1">
      <c r="A18" s="77"/>
      <c r="B18" s="95"/>
      <c r="C18" s="94"/>
      <c r="D18" s="94"/>
      <c r="E18" s="94"/>
      <c r="F18" s="112"/>
    </row>
    <row r="19" spans="1:6" ht="12.75" customHeight="1">
      <c r="A19" s="77" t="s">
        <v>474</v>
      </c>
      <c r="B19" s="392">
        <v>6875</v>
      </c>
      <c r="C19" s="109">
        <v>859</v>
      </c>
      <c r="D19" s="109">
        <v>5026</v>
      </c>
      <c r="E19" s="109">
        <v>259</v>
      </c>
      <c r="F19" s="391">
        <v>731</v>
      </c>
    </row>
    <row r="20" spans="1:6" ht="12.75" customHeight="1">
      <c r="A20" s="390" t="s">
        <v>473</v>
      </c>
      <c r="B20" s="98">
        <v>41</v>
      </c>
      <c r="C20" s="97">
        <v>37</v>
      </c>
      <c r="D20" s="97">
        <v>43</v>
      </c>
      <c r="E20" s="97">
        <v>40</v>
      </c>
      <c r="F20" s="389">
        <v>36</v>
      </c>
    </row>
    <row r="21" spans="1:6" ht="12.75" customHeight="1">
      <c r="A21" s="390" t="s">
        <v>472</v>
      </c>
      <c r="B21" s="98">
        <v>21</v>
      </c>
      <c r="C21" s="97">
        <v>18</v>
      </c>
      <c r="D21" s="97">
        <v>22</v>
      </c>
      <c r="E21" s="97">
        <v>23</v>
      </c>
      <c r="F21" s="389">
        <v>18</v>
      </c>
    </row>
    <row r="22" spans="1:6" ht="12.75" customHeight="1">
      <c r="A22" s="390" t="s">
        <v>471</v>
      </c>
      <c r="B22" s="98">
        <v>22</v>
      </c>
      <c r="C22" s="97">
        <v>19</v>
      </c>
      <c r="D22" s="97">
        <v>23</v>
      </c>
      <c r="E22" s="97">
        <v>21</v>
      </c>
      <c r="F22" s="389">
        <v>17</v>
      </c>
    </row>
    <row r="23" spans="1:6" ht="12.75" customHeight="1">
      <c r="A23" s="50"/>
      <c r="B23" s="95"/>
      <c r="C23" s="94"/>
      <c r="D23" s="94"/>
      <c r="E23" s="94"/>
      <c r="F23" s="112"/>
    </row>
    <row r="24" spans="1:6" ht="12.75" customHeight="1">
      <c r="A24" s="77" t="s">
        <v>470</v>
      </c>
      <c r="B24" s="95"/>
      <c r="C24" s="94"/>
      <c r="D24" s="94"/>
      <c r="E24" s="94"/>
      <c r="F24" s="112"/>
    </row>
    <row r="25" spans="1:6" ht="12.75" customHeight="1">
      <c r="A25" s="390" t="s">
        <v>469</v>
      </c>
      <c r="B25" s="392">
        <v>2473</v>
      </c>
      <c r="C25" s="109">
        <v>393</v>
      </c>
      <c r="D25" s="109">
        <v>1479</v>
      </c>
      <c r="E25" s="109">
        <v>278</v>
      </c>
      <c r="F25" s="391">
        <v>323</v>
      </c>
    </row>
    <row r="26" spans="1:6" ht="12.75" customHeight="1">
      <c r="A26" s="390" t="s">
        <v>468</v>
      </c>
      <c r="B26" s="392">
        <v>1581</v>
      </c>
      <c r="C26" s="109">
        <v>275</v>
      </c>
      <c r="D26" s="109">
        <v>941</v>
      </c>
      <c r="E26" s="109">
        <v>167</v>
      </c>
      <c r="F26" s="391">
        <v>198</v>
      </c>
    </row>
    <row r="27" spans="1:6" ht="12.75" customHeight="1">
      <c r="A27" s="50"/>
      <c r="B27" s="95"/>
      <c r="C27" s="94"/>
      <c r="D27" s="94"/>
      <c r="E27" s="94"/>
      <c r="F27" s="112"/>
    </row>
    <row r="28" spans="1:6" ht="12.75" customHeight="1">
      <c r="A28" s="50" t="s">
        <v>467</v>
      </c>
      <c r="B28" s="95"/>
      <c r="C28" s="94"/>
      <c r="D28" s="94"/>
      <c r="E28" s="94"/>
      <c r="F28" s="112"/>
    </row>
    <row r="29" spans="1:6" ht="12.75" customHeight="1">
      <c r="A29" s="390" t="s">
        <v>466</v>
      </c>
      <c r="B29" s="392">
        <v>3255</v>
      </c>
      <c r="C29" s="109">
        <v>337</v>
      </c>
      <c r="D29" s="109">
        <v>2404</v>
      </c>
      <c r="E29" s="109">
        <v>143</v>
      </c>
      <c r="F29" s="391">
        <v>371</v>
      </c>
    </row>
    <row r="30" spans="1:6" ht="12.75" customHeight="1">
      <c r="A30" s="390" t="s">
        <v>465</v>
      </c>
      <c r="B30" s="392">
        <v>1851</v>
      </c>
      <c r="C30" s="109">
        <v>179</v>
      </c>
      <c r="D30" s="109">
        <v>1417</v>
      </c>
      <c r="E30" s="109">
        <v>52</v>
      </c>
      <c r="F30" s="391">
        <v>203</v>
      </c>
    </row>
    <row r="31" spans="1:6" ht="12.75" customHeight="1">
      <c r="A31" s="50"/>
      <c r="B31" s="95"/>
      <c r="C31" s="94"/>
      <c r="D31" s="94"/>
      <c r="E31" s="94"/>
      <c r="F31" s="112"/>
    </row>
    <row r="32" spans="1:6" ht="12.75" customHeight="1">
      <c r="A32" s="50" t="s">
        <v>464</v>
      </c>
      <c r="B32" s="95"/>
      <c r="C32" s="94"/>
      <c r="D32" s="94"/>
      <c r="E32" s="94"/>
      <c r="F32" s="112"/>
    </row>
    <row r="33" spans="1:6" ht="12.75" customHeight="1">
      <c r="A33" s="390" t="s">
        <v>463</v>
      </c>
      <c r="B33" s="392">
        <v>7190</v>
      </c>
      <c r="C33" s="109">
        <v>939</v>
      </c>
      <c r="D33" s="109">
        <v>4773</v>
      </c>
      <c r="E33" s="109">
        <v>561</v>
      </c>
      <c r="F33" s="391">
        <v>917</v>
      </c>
    </row>
    <row r="34" spans="1:6" ht="12.75" customHeight="1">
      <c r="A34" s="50"/>
      <c r="B34" s="95"/>
      <c r="C34" s="94"/>
      <c r="D34" s="109"/>
      <c r="E34" s="109"/>
      <c r="F34" s="391"/>
    </row>
    <row r="35" spans="1:6" ht="12.75" customHeight="1">
      <c r="A35" s="50" t="s">
        <v>462</v>
      </c>
      <c r="B35" s="392"/>
      <c r="C35" s="109"/>
      <c r="D35" s="109"/>
      <c r="E35" s="109"/>
      <c r="F35" s="391"/>
    </row>
    <row r="36" spans="1:6" ht="12.75" customHeight="1">
      <c r="A36" s="390" t="s">
        <v>461</v>
      </c>
      <c r="B36" s="98">
        <v>18</v>
      </c>
      <c r="C36" s="97">
        <v>16</v>
      </c>
      <c r="D36" s="97">
        <v>20</v>
      </c>
      <c r="E36" s="97">
        <v>25</v>
      </c>
      <c r="F36" s="389">
        <v>3</v>
      </c>
    </row>
    <row r="37" spans="1:6" ht="12.75" customHeight="1">
      <c r="A37" s="390" t="s">
        <v>460</v>
      </c>
      <c r="B37" s="98">
        <v>33</v>
      </c>
      <c r="C37" s="97">
        <v>26</v>
      </c>
      <c r="D37" s="97">
        <v>33</v>
      </c>
      <c r="E37" s="97">
        <v>24</v>
      </c>
      <c r="F37" s="389">
        <v>47</v>
      </c>
    </row>
    <row r="38" spans="1:6" ht="12.75" customHeight="1">
      <c r="A38" s="46"/>
      <c r="B38" s="92"/>
      <c r="C38" s="46"/>
      <c r="D38" s="46"/>
      <c r="E38" s="46"/>
      <c r="F38" s="72"/>
    </row>
    <row r="39" ht="12.75" customHeight="1"/>
    <row r="40" s="70" customFormat="1" ht="12.75" customHeight="1">
      <c r="A40" s="91" t="s">
        <v>459</v>
      </c>
    </row>
    <row r="41" s="70" customFormat="1" ht="12.75" customHeight="1">
      <c r="A41" s="91" t="s">
        <v>458</v>
      </c>
    </row>
    <row r="42" s="70" customFormat="1" ht="12.75" customHeight="1">
      <c r="A42" s="91" t="s">
        <v>457</v>
      </c>
    </row>
    <row r="43" s="70" customFormat="1" ht="12.75" customHeight="1">
      <c r="A43" s="91" t="s">
        <v>456</v>
      </c>
    </row>
    <row r="44" s="70" customFormat="1" ht="12.75" customHeight="1">
      <c r="A44" s="91" t="s">
        <v>455</v>
      </c>
    </row>
    <row r="45" s="70" customFormat="1" ht="12.75" customHeight="1">
      <c r="A45" s="91" t="s">
        <v>454</v>
      </c>
    </row>
    <row r="46" ht="12.75" customHeight="1">
      <c r="A46" s="41" t="s">
        <v>453</v>
      </c>
    </row>
    <row r="47" ht="12.75" customHeight="1">
      <c r="A47" s="41" t="s">
        <v>452</v>
      </c>
    </row>
    <row r="48" ht="12.75">
      <c r="A48" s="40"/>
    </row>
  </sheetData>
  <sheetProtection/>
  <printOptions horizontalCentered="1"/>
  <pageMargins left="1" right="1" top="1" bottom="1" header="0.5" footer="0.5"/>
  <pageSetup horizontalDpi="600" verticalDpi="600" orientation="portrait" r:id="rId1"/>
  <headerFooter alignWithMargins="0">
    <oddFooter>&amp;L&amp;"Arial,Italic"&amp;9The State of Hawaii Data Book 2022&amp;R&amp;9http://dbedt.hawaii.gov/</oddFooter>
  </headerFooter>
</worksheet>
</file>

<file path=xl/worksheets/sheet26.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8.421875" style="39" customWidth="1"/>
    <col min="2" max="2" width="10.00390625" style="39" customWidth="1"/>
    <col min="3" max="3" width="9.140625" style="39" customWidth="1"/>
    <col min="4" max="4" width="10.00390625" style="39" customWidth="1"/>
    <col min="5" max="5" width="10.140625" style="39" customWidth="1"/>
    <col min="6" max="7" width="8.8515625" style="39" customWidth="1"/>
    <col min="8" max="8" width="8.57421875" style="39" customWidth="1"/>
    <col min="9" max="9" width="10.28125" style="39" customWidth="1"/>
    <col min="10" max="16384" width="9.140625" style="39" customWidth="1"/>
  </cols>
  <sheetData>
    <row r="1" spans="1:9" ht="15" customHeight="1">
      <c r="A1" s="232" t="s">
        <v>503</v>
      </c>
      <c r="B1" s="234"/>
      <c r="C1" s="234"/>
      <c r="D1" s="234"/>
      <c r="E1" s="234"/>
      <c r="F1" s="234"/>
      <c r="G1" s="234"/>
      <c r="H1" s="234"/>
      <c r="I1" s="234"/>
    </row>
    <row r="2" spans="1:9" ht="15" customHeight="1">
      <c r="A2" s="232" t="s">
        <v>502</v>
      </c>
      <c r="B2" s="234"/>
      <c r="C2" s="234"/>
      <c r="D2" s="234"/>
      <c r="E2" s="234"/>
      <c r="F2" s="234"/>
      <c r="G2" s="234"/>
      <c r="H2" s="234"/>
      <c r="I2" s="234"/>
    </row>
    <row r="3" ht="12.75" customHeight="1">
      <c r="A3" s="118" t="s">
        <v>108</v>
      </c>
    </row>
    <row r="4" spans="1:9" ht="12.75" customHeight="1">
      <c r="A4" s="319" t="s">
        <v>501</v>
      </c>
      <c r="B4" s="69"/>
      <c r="C4" s="69"/>
      <c r="D4" s="69"/>
      <c r="E4" s="69"/>
      <c r="F4" s="69"/>
      <c r="G4" s="69"/>
      <c r="H4" s="69"/>
      <c r="I4" s="69"/>
    </row>
    <row r="5" spans="1:9" ht="12.75" customHeight="1">
      <c r="A5" s="319" t="s">
        <v>500</v>
      </c>
      <c r="B5" s="69"/>
      <c r="C5" s="69"/>
      <c r="D5" s="69"/>
      <c r="E5" s="69"/>
      <c r="F5" s="69"/>
      <c r="G5" s="69"/>
      <c r="H5" s="69"/>
      <c r="I5" s="69"/>
    </row>
    <row r="6" spans="1:9" ht="12.75" customHeight="1" thickBot="1">
      <c r="A6" s="67"/>
      <c r="B6" s="67"/>
      <c r="C6" s="67"/>
      <c r="D6" s="67"/>
      <c r="E6" s="67"/>
      <c r="F6" s="67"/>
      <c r="G6" s="67"/>
      <c r="H6" s="67"/>
      <c r="I6" s="101"/>
    </row>
    <row r="7" spans="1:9" ht="24" customHeight="1" thickTop="1">
      <c r="A7" s="83"/>
      <c r="B7" s="417"/>
      <c r="C7" s="227" t="s">
        <v>499</v>
      </c>
      <c r="D7" s="227"/>
      <c r="E7" s="227"/>
      <c r="F7" s="228"/>
      <c r="G7" s="416"/>
      <c r="H7" s="83"/>
      <c r="I7" s="7"/>
    </row>
    <row r="8" spans="1:9" ht="24" customHeight="1">
      <c r="A8" s="83"/>
      <c r="B8" s="415"/>
      <c r="C8" s="414"/>
      <c r="D8" s="227" t="s">
        <v>498</v>
      </c>
      <c r="E8" s="228"/>
      <c r="F8" s="83"/>
      <c r="G8" s="413"/>
      <c r="H8" s="83"/>
      <c r="I8" s="7"/>
    </row>
    <row r="9" spans="1:9" ht="51.75" customHeight="1">
      <c r="A9" s="116" t="s">
        <v>61</v>
      </c>
      <c r="B9" s="412" t="s">
        <v>497</v>
      </c>
      <c r="C9" s="294" t="s">
        <v>1</v>
      </c>
      <c r="D9" s="128" t="s">
        <v>496</v>
      </c>
      <c r="E9" s="128" t="s">
        <v>495</v>
      </c>
      <c r="F9" s="128" t="s">
        <v>494</v>
      </c>
      <c r="G9" s="128" t="s">
        <v>493</v>
      </c>
      <c r="H9" s="128" t="s">
        <v>492</v>
      </c>
      <c r="I9" s="411" t="s">
        <v>491</v>
      </c>
    </row>
    <row r="10" spans="1:8" ht="12.75" customHeight="1">
      <c r="A10" s="50"/>
      <c r="B10" s="410"/>
      <c r="C10" s="61"/>
      <c r="D10" s="50"/>
      <c r="E10" s="50"/>
      <c r="F10" s="50"/>
      <c r="G10" s="50"/>
      <c r="H10" s="50"/>
    </row>
    <row r="11" spans="1:9" ht="12.75" customHeight="1">
      <c r="A11" s="77">
        <v>2010</v>
      </c>
      <c r="B11" s="402">
        <v>60090</v>
      </c>
      <c r="C11" s="400">
        <v>20337</v>
      </c>
      <c r="D11" s="195">
        <v>13599</v>
      </c>
      <c r="E11" s="259">
        <v>5726</v>
      </c>
      <c r="F11" s="195">
        <v>971</v>
      </c>
      <c r="G11" s="195">
        <v>41</v>
      </c>
      <c r="H11" s="195">
        <v>4079</v>
      </c>
      <c r="I11" s="378">
        <v>1471</v>
      </c>
    </row>
    <row r="12" spans="1:9" ht="12.75" customHeight="1">
      <c r="A12" s="401">
        <v>2011</v>
      </c>
      <c r="B12" s="409">
        <v>60330</v>
      </c>
      <c r="C12" s="260">
        <v>20429</v>
      </c>
      <c r="D12" s="259">
        <v>14054</v>
      </c>
      <c r="E12" s="259">
        <v>5475</v>
      </c>
      <c r="F12" s="195">
        <v>842</v>
      </c>
      <c r="G12" s="195">
        <v>58</v>
      </c>
      <c r="H12" s="259">
        <v>4139</v>
      </c>
      <c r="I12" s="257">
        <v>1662</v>
      </c>
    </row>
    <row r="13" spans="1:9" ht="12.75" customHeight="1">
      <c r="A13" s="401">
        <v>2012</v>
      </c>
      <c r="B13" s="409">
        <v>60295</v>
      </c>
      <c r="C13" s="260">
        <v>20426</v>
      </c>
      <c r="D13" s="259">
        <v>14279</v>
      </c>
      <c r="E13" s="259">
        <v>5243</v>
      </c>
      <c r="F13" s="195">
        <v>822</v>
      </c>
      <c r="G13" s="195">
        <v>82</v>
      </c>
      <c r="H13" s="259">
        <v>4157</v>
      </c>
      <c r="I13" s="257">
        <v>1997</v>
      </c>
    </row>
    <row r="14" spans="1:9" ht="12.75" customHeight="1">
      <c r="A14" s="401">
        <v>2013</v>
      </c>
      <c r="B14" s="409">
        <v>58941</v>
      </c>
      <c r="C14" s="260">
        <v>20006</v>
      </c>
      <c r="D14" s="259">
        <v>14097</v>
      </c>
      <c r="E14" s="259">
        <v>5017</v>
      </c>
      <c r="F14" s="195">
        <v>799</v>
      </c>
      <c r="G14" s="195">
        <v>93</v>
      </c>
      <c r="H14" s="259">
        <v>4043</v>
      </c>
      <c r="I14" s="257">
        <v>2361</v>
      </c>
    </row>
    <row r="15" spans="1:9" ht="12.75" customHeight="1">
      <c r="A15" s="401">
        <v>2014</v>
      </c>
      <c r="B15" s="409">
        <v>57052</v>
      </c>
      <c r="C15" s="260">
        <v>19507</v>
      </c>
      <c r="D15" s="259">
        <v>13667</v>
      </c>
      <c r="E15" s="259">
        <v>4893</v>
      </c>
      <c r="F15" s="195">
        <v>836</v>
      </c>
      <c r="G15" s="195">
        <v>111</v>
      </c>
      <c r="H15" s="259">
        <v>3924</v>
      </c>
      <c r="I15" s="257">
        <v>2661</v>
      </c>
    </row>
    <row r="16" spans="1:9" ht="12.75" customHeight="1">
      <c r="A16" s="401">
        <v>2015</v>
      </c>
      <c r="B16" s="409">
        <v>55756</v>
      </c>
      <c r="C16" s="260">
        <v>18865</v>
      </c>
      <c r="D16" s="259">
        <v>13320</v>
      </c>
      <c r="E16" s="259">
        <v>4754</v>
      </c>
      <c r="F16" s="195">
        <v>718</v>
      </c>
      <c r="G16" s="195">
        <v>73</v>
      </c>
      <c r="H16" s="259">
        <v>3829</v>
      </c>
      <c r="I16" s="257">
        <v>2692</v>
      </c>
    </row>
    <row r="17" spans="1:9" ht="12.75" customHeight="1">
      <c r="A17" s="401">
        <v>2016</v>
      </c>
      <c r="B17" s="409">
        <v>53418</v>
      </c>
      <c r="C17" s="260">
        <v>18056</v>
      </c>
      <c r="D17" s="259">
        <v>12767</v>
      </c>
      <c r="E17" s="259">
        <v>4514</v>
      </c>
      <c r="F17" s="195">
        <v>686</v>
      </c>
      <c r="G17" s="195">
        <v>89</v>
      </c>
      <c r="H17" s="259">
        <v>3666</v>
      </c>
      <c r="I17" s="257">
        <v>2939</v>
      </c>
    </row>
    <row r="18" spans="1:9" ht="12.75" customHeight="1">
      <c r="A18" s="401">
        <v>2017</v>
      </c>
      <c r="B18" s="409">
        <v>51674</v>
      </c>
      <c r="C18" s="260">
        <v>17612</v>
      </c>
      <c r="D18" s="259">
        <v>12583</v>
      </c>
      <c r="E18" s="259">
        <v>4322</v>
      </c>
      <c r="F18" s="195">
        <v>624</v>
      </c>
      <c r="G18" s="195">
        <v>83</v>
      </c>
      <c r="H18" s="259">
        <v>3539</v>
      </c>
      <c r="I18" s="257">
        <v>3082</v>
      </c>
    </row>
    <row r="19" spans="1:9" ht="12.75" customHeight="1">
      <c r="A19" s="401">
        <v>2018</v>
      </c>
      <c r="B19" s="409">
        <v>51063</v>
      </c>
      <c r="C19" s="260">
        <v>17710</v>
      </c>
      <c r="D19" s="259">
        <v>12609</v>
      </c>
      <c r="E19" s="259">
        <v>4330</v>
      </c>
      <c r="F19" s="195">
        <v>667</v>
      </c>
      <c r="G19" s="195">
        <v>104</v>
      </c>
      <c r="H19" s="259">
        <v>3406</v>
      </c>
      <c r="I19" s="257">
        <v>3128</v>
      </c>
    </row>
    <row r="20" spans="1:9" ht="12.75" customHeight="1">
      <c r="A20" s="401">
        <v>2019</v>
      </c>
      <c r="B20" s="409">
        <v>49977</v>
      </c>
      <c r="C20" s="260">
        <v>17490</v>
      </c>
      <c r="D20" s="259">
        <v>12255</v>
      </c>
      <c r="E20" s="259">
        <v>4456</v>
      </c>
      <c r="F20" s="195">
        <v>691</v>
      </c>
      <c r="G20" s="195">
        <v>88</v>
      </c>
      <c r="H20" s="259">
        <v>3372</v>
      </c>
      <c r="I20" s="257">
        <v>3049</v>
      </c>
    </row>
    <row r="21" spans="1:9" ht="12.75" customHeight="1">
      <c r="A21" s="401">
        <v>2020</v>
      </c>
      <c r="B21" s="409">
        <v>49594</v>
      </c>
      <c r="C21" s="260">
        <v>18025</v>
      </c>
      <c r="D21" s="259">
        <v>12864</v>
      </c>
      <c r="E21" s="259">
        <v>4462</v>
      </c>
      <c r="F21" s="195">
        <v>636</v>
      </c>
      <c r="G21" s="195">
        <v>63</v>
      </c>
      <c r="H21" s="259">
        <v>3165</v>
      </c>
      <c r="I21" s="257">
        <v>3168</v>
      </c>
    </row>
    <row r="22" spans="1:9" ht="12.75" customHeight="1">
      <c r="A22" s="401">
        <v>2021</v>
      </c>
      <c r="B22" s="409">
        <v>49773</v>
      </c>
      <c r="C22" s="260">
        <v>19098</v>
      </c>
      <c r="D22" s="259">
        <v>13839</v>
      </c>
      <c r="E22" s="259">
        <v>4684</v>
      </c>
      <c r="F22" s="195">
        <v>514</v>
      </c>
      <c r="G22" s="195">
        <v>61</v>
      </c>
      <c r="H22" s="259">
        <v>3243</v>
      </c>
      <c r="I22" s="257">
        <v>3008</v>
      </c>
    </row>
    <row r="23" spans="1:9" ht="12.75" customHeight="1">
      <c r="A23" s="401">
        <v>2022</v>
      </c>
      <c r="B23" s="409">
        <v>48373</v>
      </c>
      <c r="C23" s="260">
        <v>19074</v>
      </c>
      <c r="D23" s="259">
        <v>14162</v>
      </c>
      <c r="E23" s="259">
        <v>4876</v>
      </c>
      <c r="F23" s="408" t="s">
        <v>182</v>
      </c>
      <c r="G23" s="195">
        <v>36</v>
      </c>
      <c r="H23" s="259">
        <v>2977</v>
      </c>
      <c r="I23" s="257">
        <v>2913</v>
      </c>
    </row>
    <row r="24" spans="1:9" ht="12.75" customHeight="1">
      <c r="A24" s="46"/>
      <c r="B24" s="407"/>
      <c r="C24" s="406"/>
      <c r="D24" s="214"/>
      <c r="E24" s="214"/>
      <c r="F24" s="214"/>
      <c r="G24" s="214"/>
      <c r="H24" s="214"/>
      <c r="I24" s="395"/>
    </row>
    <row r="25" spans="1:9" ht="24" customHeight="1">
      <c r="A25" s="83"/>
      <c r="B25" s="227" t="s">
        <v>490</v>
      </c>
      <c r="C25" s="227"/>
      <c r="D25" s="227"/>
      <c r="E25" s="227"/>
      <c r="F25" s="227"/>
      <c r="G25" s="227"/>
      <c r="H25" s="227"/>
      <c r="I25" s="227"/>
    </row>
    <row r="26" spans="1:9" ht="24" customHeight="1">
      <c r="A26" s="4" t="s">
        <v>61</v>
      </c>
      <c r="B26" s="5" t="s">
        <v>1</v>
      </c>
      <c r="C26" s="405" t="s">
        <v>76</v>
      </c>
      <c r="D26" s="100" t="s">
        <v>75</v>
      </c>
      <c r="E26" s="100" t="s">
        <v>489</v>
      </c>
      <c r="F26" s="4" t="s">
        <v>74</v>
      </c>
      <c r="G26" s="100" t="s">
        <v>141</v>
      </c>
      <c r="H26" s="404" t="s">
        <v>73</v>
      </c>
      <c r="I26" s="403" t="s">
        <v>149</v>
      </c>
    </row>
    <row r="27" spans="1:8" ht="12.75" customHeight="1">
      <c r="A27" s="50"/>
      <c r="B27" s="61"/>
      <c r="C27" s="66"/>
      <c r="D27" s="252"/>
      <c r="E27" s="50"/>
      <c r="F27" s="252"/>
      <c r="G27" s="204"/>
      <c r="H27" s="204"/>
    </row>
    <row r="28" spans="1:9" ht="12.75" customHeight="1">
      <c r="A28" s="77">
        <v>2010</v>
      </c>
      <c r="B28" s="402">
        <v>34203</v>
      </c>
      <c r="C28" s="399">
        <v>3815</v>
      </c>
      <c r="D28" s="195">
        <v>4725</v>
      </c>
      <c r="E28" s="195">
        <v>9301</v>
      </c>
      <c r="F28" s="195">
        <v>1428</v>
      </c>
      <c r="G28" s="259">
        <v>7942</v>
      </c>
      <c r="H28" s="398">
        <v>4367</v>
      </c>
      <c r="I28" s="378">
        <v>2625</v>
      </c>
    </row>
    <row r="29" spans="1:9" s="132" customFormat="1" ht="12.75" customHeight="1">
      <c r="A29" s="401">
        <v>2011</v>
      </c>
      <c r="B29" s="402">
        <v>34100</v>
      </c>
      <c r="C29" s="399">
        <v>3917</v>
      </c>
      <c r="D29" s="195">
        <v>4600</v>
      </c>
      <c r="E29" s="195">
        <v>9023</v>
      </c>
      <c r="F29" s="195">
        <v>1433</v>
      </c>
      <c r="G29" s="259">
        <v>7895</v>
      </c>
      <c r="H29" s="398">
        <v>4527</v>
      </c>
      <c r="I29" s="257">
        <v>2705</v>
      </c>
    </row>
    <row r="30" spans="1:9" s="132" customFormat="1" ht="12.75" customHeight="1">
      <c r="A30" s="401">
        <v>2012</v>
      </c>
      <c r="B30" s="402">
        <v>33715</v>
      </c>
      <c r="C30" s="399">
        <v>3663</v>
      </c>
      <c r="D30" s="195">
        <v>4582</v>
      </c>
      <c r="E30" s="195">
        <v>8892</v>
      </c>
      <c r="F30" s="195">
        <v>1495</v>
      </c>
      <c r="G30" s="259">
        <v>7960</v>
      </c>
      <c r="H30" s="398">
        <v>4382</v>
      </c>
      <c r="I30" s="257">
        <v>2741</v>
      </c>
    </row>
    <row r="31" spans="1:9" s="132" customFormat="1" ht="12.75" customHeight="1">
      <c r="A31" s="401">
        <v>2013</v>
      </c>
      <c r="B31" s="402">
        <v>32531</v>
      </c>
      <c r="C31" s="399">
        <v>3406</v>
      </c>
      <c r="D31" s="195">
        <v>4368</v>
      </c>
      <c r="E31" s="195">
        <v>8376</v>
      </c>
      <c r="F31" s="195">
        <v>1530</v>
      </c>
      <c r="G31" s="259">
        <v>7976</v>
      </c>
      <c r="H31" s="398">
        <v>4076</v>
      </c>
      <c r="I31" s="257">
        <v>2799</v>
      </c>
    </row>
    <row r="32" spans="1:9" s="132" customFormat="1" ht="12.75" customHeight="1">
      <c r="A32" s="401">
        <v>2014</v>
      </c>
      <c r="B32" s="402">
        <v>30960</v>
      </c>
      <c r="C32" s="399">
        <v>3186</v>
      </c>
      <c r="D32" s="195">
        <v>4144</v>
      </c>
      <c r="E32" s="195">
        <v>7994</v>
      </c>
      <c r="F32" s="195">
        <v>1424</v>
      </c>
      <c r="G32" s="259">
        <v>7742</v>
      </c>
      <c r="H32" s="398">
        <v>3809</v>
      </c>
      <c r="I32" s="257">
        <v>2661</v>
      </c>
    </row>
    <row r="33" spans="1:9" s="132" customFormat="1" ht="12.75" customHeight="1">
      <c r="A33" s="401">
        <v>2015</v>
      </c>
      <c r="B33" s="402">
        <v>30370</v>
      </c>
      <c r="C33" s="399">
        <v>3087</v>
      </c>
      <c r="D33" s="195">
        <v>4328</v>
      </c>
      <c r="E33" s="195">
        <v>7816</v>
      </c>
      <c r="F33" s="195">
        <v>1401</v>
      </c>
      <c r="G33" s="259">
        <v>7535</v>
      </c>
      <c r="H33" s="398">
        <v>3593</v>
      </c>
      <c r="I33" s="257">
        <v>2610</v>
      </c>
    </row>
    <row r="34" spans="1:9" s="132" customFormat="1" ht="12.75" customHeight="1">
      <c r="A34" s="401">
        <v>2016</v>
      </c>
      <c r="B34" s="402">
        <v>28757</v>
      </c>
      <c r="C34" s="399">
        <v>2956</v>
      </c>
      <c r="D34" s="195">
        <v>3903</v>
      </c>
      <c r="E34" s="195">
        <v>7382</v>
      </c>
      <c r="F34" s="195">
        <v>1401</v>
      </c>
      <c r="G34" s="259">
        <v>7262</v>
      </c>
      <c r="H34" s="398">
        <v>3342</v>
      </c>
      <c r="I34" s="257">
        <v>2511</v>
      </c>
    </row>
    <row r="35" spans="1:9" s="132" customFormat="1" ht="12.75" customHeight="1">
      <c r="A35" s="401">
        <v>2017</v>
      </c>
      <c r="B35" s="402">
        <v>27441</v>
      </c>
      <c r="C35" s="399">
        <v>2819</v>
      </c>
      <c r="D35" s="195">
        <v>3563</v>
      </c>
      <c r="E35" s="195">
        <v>7095</v>
      </c>
      <c r="F35" s="195">
        <v>1346</v>
      </c>
      <c r="G35" s="259">
        <v>6805</v>
      </c>
      <c r="H35" s="398">
        <v>3302</v>
      </c>
      <c r="I35" s="257">
        <v>2511</v>
      </c>
    </row>
    <row r="36" spans="1:9" s="132" customFormat="1" ht="12.75" customHeight="1">
      <c r="A36" s="401">
        <v>2018</v>
      </c>
      <c r="B36" s="400">
        <v>26819</v>
      </c>
      <c r="C36" s="399">
        <v>2632</v>
      </c>
      <c r="D36" s="195">
        <v>3541</v>
      </c>
      <c r="E36" s="195">
        <v>6899</v>
      </c>
      <c r="F36" s="195">
        <v>1486</v>
      </c>
      <c r="G36" s="259">
        <v>6709</v>
      </c>
      <c r="H36" s="398">
        <v>3092</v>
      </c>
      <c r="I36" s="257">
        <v>2460</v>
      </c>
    </row>
    <row r="37" spans="1:9" s="132" customFormat="1" ht="12.75" customHeight="1">
      <c r="A37" s="401">
        <v>2019</v>
      </c>
      <c r="B37" s="400">
        <v>26066</v>
      </c>
      <c r="C37" s="399">
        <v>2615</v>
      </c>
      <c r="D37" s="195">
        <v>3510</v>
      </c>
      <c r="E37" s="195">
        <v>6488</v>
      </c>
      <c r="F37" s="195">
        <v>1373</v>
      </c>
      <c r="G37" s="259">
        <v>6568</v>
      </c>
      <c r="H37" s="398">
        <v>2992</v>
      </c>
      <c r="I37" s="257">
        <v>2520</v>
      </c>
    </row>
    <row r="38" spans="1:9" s="132" customFormat="1" ht="12.75" customHeight="1">
      <c r="A38" s="401">
        <v>2020</v>
      </c>
      <c r="B38" s="400">
        <v>25236</v>
      </c>
      <c r="C38" s="399">
        <v>2430</v>
      </c>
      <c r="D38" s="195">
        <v>3378</v>
      </c>
      <c r="E38" s="195">
        <v>6369</v>
      </c>
      <c r="F38" s="195">
        <v>1461</v>
      </c>
      <c r="G38" s="259">
        <v>6363</v>
      </c>
      <c r="H38" s="398">
        <v>2936</v>
      </c>
      <c r="I38" s="257">
        <v>2299</v>
      </c>
    </row>
    <row r="39" spans="1:9" s="132" customFormat="1" ht="12.75" customHeight="1">
      <c r="A39" s="401">
        <v>2021</v>
      </c>
      <c r="B39" s="400">
        <v>24424</v>
      </c>
      <c r="C39" s="399">
        <v>2248</v>
      </c>
      <c r="D39" s="195">
        <v>3210</v>
      </c>
      <c r="E39" s="195">
        <v>6100</v>
      </c>
      <c r="F39" s="195">
        <v>1343</v>
      </c>
      <c r="G39" s="259">
        <v>6413</v>
      </c>
      <c r="H39" s="398">
        <v>2724</v>
      </c>
      <c r="I39" s="257">
        <v>2386</v>
      </c>
    </row>
    <row r="40" spans="1:9" s="132" customFormat="1" ht="12.75" customHeight="1">
      <c r="A40" s="401">
        <v>2022</v>
      </c>
      <c r="B40" s="400">
        <v>23409</v>
      </c>
      <c r="C40" s="399">
        <v>2127</v>
      </c>
      <c r="D40" s="195">
        <v>3069</v>
      </c>
      <c r="E40" s="259">
        <v>5828</v>
      </c>
      <c r="F40" s="195">
        <v>1308</v>
      </c>
      <c r="G40" s="195">
        <v>6221</v>
      </c>
      <c r="H40" s="398">
        <v>2472</v>
      </c>
      <c r="I40" s="257">
        <v>2384</v>
      </c>
    </row>
    <row r="41" spans="1:9" ht="12.75" customHeight="1">
      <c r="A41" s="397"/>
      <c r="B41" s="92"/>
      <c r="C41" s="396"/>
      <c r="D41" s="46"/>
      <c r="E41" s="46"/>
      <c r="F41" s="46"/>
      <c r="G41" s="46"/>
      <c r="H41" s="236"/>
      <c r="I41" s="395"/>
    </row>
    <row r="42" ht="12.75" customHeight="1">
      <c r="A42" s="394"/>
    </row>
    <row r="43" ht="12.75" customHeight="1">
      <c r="A43" s="105" t="s">
        <v>488</v>
      </c>
    </row>
    <row r="44" ht="12.75" customHeight="1">
      <c r="A44" s="105" t="s">
        <v>487</v>
      </c>
    </row>
    <row r="45" spans="1:9" s="132" customFormat="1" ht="12.75">
      <c r="A45" s="70" t="s">
        <v>486</v>
      </c>
      <c r="B45" s="39"/>
      <c r="C45" s="39"/>
      <c r="D45" s="39"/>
      <c r="E45" s="39"/>
      <c r="F45" s="39"/>
      <c r="G45" s="39"/>
      <c r="H45" s="39"/>
      <c r="I45" s="39"/>
    </row>
    <row r="46" spans="1:9" s="132" customFormat="1" ht="12.75">
      <c r="A46" s="70"/>
      <c r="B46" s="39"/>
      <c r="C46" s="39"/>
      <c r="D46" s="39"/>
      <c r="E46" s="39"/>
      <c r="F46" s="39"/>
      <c r="G46" s="39"/>
      <c r="H46" s="39"/>
      <c r="I46" s="39"/>
    </row>
    <row r="47" spans="1:9" s="132" customFormat="1" ht="12.75">
      <c r="A47" s="70"/>
      <c r="B47" s="39"/>
      <c r="C47" s="39"/>
      <c r="D47" s="39"/>
      <c r="E47" s="39"/>
      <c r="F47" s="39"/>
      <c r="G47" s="39"/>
      <c r="H47" s="39"/>
      <c r="I47" s="39"/>
    </row>
    <row r="48"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7.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140625" defaultRowHeight="12.75"/>
  <cols>
    <col min="1" max="1" width="7.28125" style="39" customWidth="1"/>
    <col min="2" max="2" width="9.8515625" style="39" customWidth="1"/>
    <col min="3" max="3" width="9.00390625" style="39" customWidth="1"/>
    <col min="4" max="4" width="8.7109375" style="39" customWidth="1"/>
    <col min="5" max="5" width="8.421875" style="39" customWidth="1"/>
    <col min="6" max="6" width="12.140625" style="39" bestFit="1" customWidth="1"/>
    <col min="7" max="7" width="9.57421875" style="39" customWidth="1"/>
    <col min="8" max="8" width="10.8515625" style="39" customWidth="1"/>
    <col min="9" max="9" width="8.7109375" style="39" customWidth="1"/>
    <col min="10" max="10" width="11.421875" style="39" customWidth="1"/>
    <col min="11" max="16384" width="9.140625" style="39" customWidth="1"/>
  </cols>
  <sheetData>
    <row r="1" spans="1:7" ht="15" customHeight="1">
      <c r="A1" s="374" t="s">
        <v>530</v>
      </c>
      <c r="B1" s="430"/>
      <c r="C1" s="430"/>
      <c r="D1" s="430"/>
      <c r="E1" s="430"/>
      <c r="F1" s="430"/>
      <c r="G1" s="430"/>
    </row>
    <row r="2" spans="1:7" ht="15" customHeight="1">
      <c r="A2" s="374" t="s">
        <v>529</v>
      </c>
      <c r="B2" s="430"/>
      <c r="C2" s="430"/>
      <c r="D2" s="430"/>
      <c r="E2" s="430"/>
      <c r="F2" s="430"/>
      <c r="G2" s="430"/>
    </row>
    <row r="3" ht="12.75" customHeight="1">
      <c r="H3" s="428"/>
    </row>
    <row r="4" spans="1:8" ht="12.75" customHeight="1">
      <c r="A4" s="429" t="s">
        <v>528</v>
      </c>
      <c r="H4" s="428"/>
    </row>
    <row r="5" spans="1:7" ht="12.75" customHeight="1" thickBot="1">
      <c r="A5" s="101"/>
      <c r="C5" s="101"/>
      <c r="D5" s="101"/>
      <c r="E5" s="101"/>
      <c r="F5" s="101"/>
      <c r="G5" s="101"/>
    </row>
    <row r="6" spans="1:9" s="7" customFormat="1" ht="34.5" customHeight="1" thickTop="1">
      <c r="A6" s="83"/>
      <c r="B6" s="417"/>
      <c r="C6" s="553" t="s">
        <v>499</v>
      </c>
      <c r="D6" s="554"/>
      <c r="E6" s="554"/>
      <c r="F6" s="554"/>
      <c r="G6" s="555"/>
      <c r="H6" s="556" t="s">
        <v>527</v>
      </c>
      <c r="I6" s="554"/>
    </row>
    <row r="7" spans="1:9" s="114" customFormat="1" ht="34.5" customHeight="1">
      <c r="A7" s="116" t="s">
        <v>61</v>
      </c>
      <c r="B7" s="299" t="s">
        <v>1</v>
      </c>
      <c r="C7" s="116" t="s">
        <v>516</v>
      </c>
      <c r="D7" s="116" t="s">
        <v>526</v>
      </c>
      <c r="E7" s="116" t="s">
        <v>519</v>
      </c>
      <c r="F7" s="128" t="s">
        <v>525</v>
      </c>
      <c r="G7" s="116" t="s">
        <v>524</v>
      </c>
      <c r="H7" s="544" t="s">
        <v>523</v>
      </c>
      <c r="I7" s="545"/>
    </row>
    <row r="8" spans="1:9" ht="12.75" customHeight="1">
      <c r="A8" s="50"/>
      <c r="B8" s="298"/>
      <c r="C8" s="50"/>
      <c r="D8" s="50"/>
      <c r="E8" s="50"/>
      <c r="F8" s="50"/>
      <c r="G8" s="222"/>
      <c r="H8" s="557"/>
      <c r="I8" s="558"/>
    </row>
    <row r="9" spans="1:9" s="132" customFormat="1" ht="12.75" customHeight="1">
      <c r="A9" s="401">
        <v>2015</v>
      </c>
      <c r="B9" s="223">
        <v>11104</v>
      </c>
      <c r="C9" s="423">
        <v>3404</v>
      </c>
      <c r="D9" s="99">
        <v>975</v>
      </c>
      <c r="E9" s="99">
        <v>239</v>
      </c>
      <c r="F9" s="99">
        <v>244</v>
      </c>
      <c r="G9" s="423">
        <v>61</v>
      </c>
      <c r="H9" s="539">
        <v>439</v>
      </c>
      <c r="I9" s="540"/>
    </row>
    <row r="10" spans="1:9" s="132" customFormat="1" ht="12.75" customHeight="1">
      <c r="A10" s="401">
        <v>2016</v>
      </c>
      <c r="B10" s="223">
        <v>11680</v>
      </c>
      <c r="C10" s="423">
        <v>3600</v>
      </c>
      <c r="D10" s="99">
        <v>1077</v>
      </c>
      <c r="E10" s="99">
        <v>204</v>
      </c>
      <c r="F10" s="99">
        <v>174</v>
      </c>
      <c r="G10" s="427">
        <v>49</v>
      </c>
      <c r="H10" s="539">
        <v>474</v>
      </c>
      <c r="I10" s="540"/>
    </row>
    <row r="11" spans="1:9" s="132" customFormat="1" ht="12.75" customHeight="1">
      <c r="A11" s="401">
        <v>2017</v>
      </c>
      <c r="B11" s="223">
        <v>11408</v>
      </c>
      <c r="C11" s="423">
        <v>3298</v>
      </c>
      <c r="D11" s="99">
        <v>978</v>
      </c>
      <c r="E11" s="99">
        <v>190</v>
      </c>
      <c r="F11" s="99">
        <v>197</v>
      </c>
      <c r="G11" s="427">
        <v>49</v>
      </c>
      <c r="H11" s="539">
        <v>623</v>
      </c>
      <c r="I11" s="540"/>
    </row>
    <row r="12" spans="1:9" s="132" customFormat="1" ht="12.75" customHeight="1">
      <c r="A12" s="401">
        <v>2018</v>
      </c>
      <c r="B12" s="223">
        <v>11215</v>
      </c>
      <c r="C12" s="423">
        <v>3273</v>
      </c>
      <c r="D12" s="99">
        <v>958</v>
      </c>
      <c r="E12" s="99">
        <v>204</v>
      </c>
      <c r="F12" s="99">
        <v>229</v>
      </c>
      <c r="G12" s="423">
        <v>62</v>
      </c>
      <c r="H12" s="539">
        <v>613</v>
      </c>
      <c r="I12" s="540"/>
    </row>
    <row r="13" spans="1:9" s="132" customFormat="1" ht="12.75" customHeight="1">
      <c r="A13" s="401">
        <v>2019</v>
      </c>
      <c r="B13" s="223">
        <v>11299</v>
      </c>
      <c r="C13" s="423">
        <v>3245</v>
      </c>
      <c r="D13" s="99">
        <v>833</v>
      </c>
      <c r="E13" s="99">
        <v>206</v>
      </c>
      <c r="F13" s="99">
        <v>187</v>
      </c>
      <c r="G13" s="423">
        <v>80</v>
      </c>
      <c r="H13" s="539">
        <v>643</v>
      </c>
      <c r="I13" s="540"/>
    </row>
    <row r="14" spans="1:9" s="132" customFormat="1" ht="12.75" customHeight="1">
      <c r="A14" s="401">
        <v>2020</v>
      </c>
      <c r="B14" s="223">
        <v>10847</v>
      </c>
      <c r="C14" s="423">
        <v>3109</v>
      </c>
      <c r="D14" s="99">
        <v>952</v>
      </c>
      <c r="E14" s="99">
        <v>198</v>
      </c>
      <c r="F14" s="99">
        <v>206</v>
      </c>
      <c r="G14" s="423">
        <v>54</v>
      </c>
      <c r="H14" s="539">
        <v>709</v>
      </c>
      <c r="I14" s="540"/>
    </row>
    <row r="15" spans="1:9" s="132" customFormat="1" ht="12.75" customHeight="1">
      <c r="A15" s="401">
        <v>2021</v>
      </c>
      <c r="B15" s="426">
        <v>10763</v>
      </c>
      <c r="C15" s="425">
        <v>3200</v>
      </c>
      <c r="D15" s="424">
        <v>850</v>
      </c>
      <c r="E15" s="424">
        <v>142</v>
      </c>
      <c r="F15" s="99">
        <v>214</v>
      </c>
      <c r="G15" s="423">
        <v>55</v>
      </c>
      <c r="H15" s="539">
        <v>706</v>
      </c>
      <c r="I15" s="540"/>
    </row>
    <row r="16" spans="1:9" s="132" customFormat="1" ht="12.75" customHeight="1">
      <c r="A16" s="401">
        <v>2022</v>
      </c>
      <c r="B16" s="223">
        <v>10695</v>
      </c>
      <c r="C16" s="423">
        <v>3302</v>
      </c>
      <c r="D16" s="99">
        <v>930</v>
      </c>
      <c r="E16" s="99">
        <v>163</v>
      </c>
      <c r="F16" s="99">
        <v>227</v>
      </c>
      <c r="G16" s="423">
        <v>70</v>
      </c>
      <c r="H16" s="539">
        <v>738</v>
      </c>
      <c r="I16" s="540"/>
    </row>
    <row r="17" spans="1:9" ht="12.75" customHeight="1">
      <c r="A17" s="46"/>
      <c r="B17" s="215"/>
      <c r="C17" s="214"/>
      <c r="D17" s="214"/>
      <c r="E17" s="214"/>
      <c r="F17" s="214"/>
      <c r="G17" s="214"/>
      <c r="H17" s="559"/>
      <c r="I17" s="560"/>
    </row>
    <row r="18" spans="2:10" ht="24" customHeight="1">
      <c r="B18" s="561" t="s">
        <v>522</v>
      </c>
      <c r="C18" s="562"/>
      <c r="D18" s="562"/>
      <c r="E18" s="562"/>
      <c r="F18" s="563"/>
      <c r="G18" s="561" t="s">
        <v>490</v>
      </c>
      <c r="H18" s="562"/>
      <c r="I18" s="562"/>
      <c r="J18" s="69"/>
    </row>
    <row r="19" spans="1:10" ht="34.5" customHeight="1">
      <c r="A19" s="116" t="s">
        <v>61</v>
      </c>
      <c r="B19" s="116" t="s">
        <v>521</v>
      </c>
      <c r="C19" s="116" t="s">
        <v>516</v>
      </c>
      <c r="D19" s="116" t="s">
        <v>520</v>
      </c>
      <c r="E19" s="116" t="s">
        <v>519</v>
      </c>
      <c r="F19" s="116" t="s">
        <v>518</v>
      </c>
      <c r="G19" s="116" t="s">
        <v>517</v>
      </c>
      <c r="H19" s="206" t="s">
        <v>37</v>
      </c>
      <c r="I19" s="127" t="s">
        <v>516</v>
      </c>
      <c r="J19" s="69"/>
    </row>
    <row r="20" spans="1:10" ht="12.75" customHeight="1">
      <c r="A20" s="50"/>
      <c r="B20" s="222"/>
      <c r="C20" s="222"/>
      <c r="D20" s="50"/>
      <c r="E20" s="50"/>
      <c r="F20" s="50"/>
      <c r="G20" s="222"/>
      <c r="H20" s="241"/>
      <c r="I20" s="242"/>
      <c r="J20" s="69"/>
    </row>
    <row r="21" spans="1:10" ht="12.75" customHeight="1">
      <c r="A21" s="401">
        <v>2015</v>
      </c>
      <c r="B21" s="190" t="s">
        <v>182</v>
      </c>
      <c r="C21" s="99">
        <v>749</v>
      </c>
      <c r="D21" s="99">
        <v>60</v>
      </c>
      <c r="E21" s="190" t="s">
        <v>182</v>
      </c>
      <c r="F21" s="99">
        <v>96</v>
      </c>
      <c r="G21" s="99">
        <v>900</v>
      </c>
      <c r="H21" s="99">
        <v>3930</v>
      </c>
      <c r="I21" s="51">
        <v>7</v>
      </c>
      <c r="J21" s="69"/>
    </row>
    <row r="22" spans="1:10" ht="12.75" customHeight="1">
      <c r="A22" s="401">
        <v>2016</v>
      </c>
      <c r="B22" s="190" t="s">
        <v>182</v>
      </c>
      <c r="C22" s="99">
        <v>750</v>
      </c>
      <c r="D22" s="99">
        <v>49</v>
      </c>
      <c r="E22" s="99">
        <v>2</v>
      </c>
      <c r="F22" s="99">
        <v>92</v>
      </c>
      <c r="G22" s="99">
        <v>1079</v>
      </c>
      <c r="H22" s="99">
        <v>4113</v>
      </c>
      <c r="I22" s="51">
        <v>17</v>
      </c>
      <c r="J22" s="69"/>
    </row>
    <row r="23" spans="1:10" ht="12.75" customHeight="1">
      <c r="A23" s="401">
        <v>2017</v>
      </c>
      <c r="B23" s="190" t="s">
        <v>182</v>
      </c>
      <c r="C23" s="99">
        <v>798</v>
      </c>
      <c r="D23" s="99">
        <v>62</v>
      </c>
      <c r="E23" s="99">
        <v>4</v>
      </c>
      <c r="F23" s="99">
        <v>91</v>
      </c>
      <c r="G23" s="99">
        <v>1155</v>
      </c>
      <c r="H23" s="99">
        <v>3947</v>
      </c>
      <c r="I23" s="51">
        <v>16</v>
      </c>
      <c r="J23" s="69"/>
    </row>
    <row r="24" spans="1:10" ht="12.75" customHeight="1">
      <c r="A24" s="401">
        <v>2018</v>
      </c>
      <c r="B24" s="190" t="s">
        <v>182</v>
      </c>
      <c r="C24" s="99">
        <v>785</v>
      </c>
      <c r="D24" s="99">
        <v>77</v>
      </c>
      <c r="E24" s="99">
        <v>2</v>
      </c>
      <c r="F24" s="99">
        <v>78</v>
      </c>
      <c r="G24" s="99">
        <v>1089</v>
      </c>
      <c r="H24" s="99">
        <v>3823</v>
      </c>
      <c r="I24" s="51">
        <v>22</v>
      </c>
      <c r="J24" s="69"/>
    </row>
    <row r="25" spans="1:10" ht="12.75" customHeight="1">
      <c r="A25" s="401">
        <v>2019</v>
      </c>
      <c r="B25" s="190" t="s">
        <v>182</v>
      </c>
      <c r="C25" s="99">
        <v>774</v>
      </c>
      <c r="D25" s="99">
        <v>35</v>
      </c>
      <c r="E25" s="99">
        <v>1</v>
      </c>
      <c r="F25" s="99">
        <v>85</v>
      </c>
      <c r="G25" s="99">
        <v>1436</v>
      </c>
      <c r="H25" s="99">
        <v>3755</v>
      </c>
      <c r="I25" s="51">
        <v>19</v>
      </c>
      <c r="J25" s="69"/>
    </row>
    <row r="26" spans="1:10" ht="12.75" customHeight="1">
      <c r="A26" s="401">
        <v>2020</v>
      </c>
      <c r="B26" s="408" t="s">
        <v>182</v>
      </c>
      <c r="C26" s="99">
        <v>637</v>
      </c>
      <c r="D26" s="99">
        <v>79</v>
      </c>
      <c r="E26" s="99">
        <v>2</v>
      </c>
      <c r="F26" s="99">
        <v>83</v>
      </c>
      <c r="G26" s="99">
        <v>1159</v>
      </c>
      <c r="H26" s="99">
        <v>3641</v>
      </c>
      <c r="I26" s="51">
        <v>18</v>
      </c>
      <c r="J26" s="69"/>
    </row>
    <row r="27" spans="1:10" ht="12.75" customHeight="1">
      <c r="A27" s="401">
        <v>2021</v>
      </c>
      <c r="B27" s="408" t="s">
        <v>182</v>
      </c>
      <c r="C27" s="99">
        <v>632</v>
      </c>
      <c r="D27" s="99">
        <v>55</v>
      </c>
      <c r="E27" s="99">
        <v>2</v>
      </c>
      <c r="F27" s="99">
        <v>86</v>
      </c>
      <c r="G27" s="99">
        <v>1204</v>
      </c>
      <c r="H27" s="99">
        <v>3597</v>
      </c>
      <c r="I27" s="51">
        <v>20</v>
      </c>
      <c r="J27" s="69"/>
    </row>
    <row r="28" spans="1:10" ht="12.75" customHeight="1">
      <c r="A28" s="401">
        <v>2022</v>
      </c>
      <c r="B28" s="408" t="s">
        <v>182</v>
      </c>
      <c r="C28" s="99">
        <v>623</v>
      </c>
      <c r="D28" s="99">
        <v>74</v>
      </c>
      <c r="E28" s="99">
        <v>4</v>
      </c>
      <c r="F28" s="99">
        <v>79</v>
      </c>
      <c r="G28" s="99">
        <v>1187</v>
      </c>
      <c r="H28" s="99">
        <v>3280</v>
      </c>
      <c r="I28" s="51">
        <v>18</v>
      </c>
      <c r="J28" s="69"/>
    </row>
    <row r="29" spans="1:10" ht="12.75" customHeight="1">
      <c r="A29" s="46"/>
      <c r="B29" s="46"/>
      <c r="C29" s="296"/>
      <c r="D29" s="296"/>
      <c r="E29" s="296"/>
      <c r="F29" s="296"/>
      <c r="G29" s="46"/>
      <c r="H29" s="236"/>
      <c r="I29" s="422"/>
      <c r="J29" s="69"/>
    </row>
    <row r="30" spans="2:10" ht="12.75" customHeight="1">
      <c r="B30" s="421"/>
      <c r="C30" s="421"/>
      <c r="D30" s="421"/>
      <c r="E30" s="421"/>
      <c r="F30" s="421"/>
      <c r="G30" s="421"/>
      <c r="I30" s="69"/>
      <c r="J30" s="69"/>
    </row>
    <row r="31" s="132" customFormat="1" ht="12.75" customHeight="1">
      <c r="A31" s="105" t="s">
        <v>515</v>
      </c>
    </row>
    <row r="32" s="132" customFormat="1" ht="12.75" customHeight="1">
      <c r="A32" s="71" t="s">
        <v>514</v>
      </c>
    </row>
    <row r="33" s="132" customFormat="1" ht="12.75" customHeight="1">
      <c r="A33" s="71" t="s">
        <v>513</v>
      </c>
    </row>
    <row r="34" s="132" customFormat="1" ht="12.75" customHeight="1">
      <c r="A34" s="105" t="s">
        <v>512</v>
      </c>
    </row>
    <row r="35" s="132" customFormat="1" ht="12.75" customHeight="1">
      <c r="A35" s="290" t="s">
        <v>511</v>
      </c>
    </row>
    <row r="36" spans="1:7" s="132" customFormat="1" ht="12.75" customHeight="1">
      <c r="A36" s="105" t="s">
        <v>510</v>
      </c>
      <c r="B36" s="420"/>
      <c r="C36" s="420"/>
      <c r="D36" s="420"/>
      <c r="E36" s="420"/>
      <c r="F36" s="420"/>
      <c r="G36" s="420"/>
    </row>
    <row r="37" s="132" customFormat="1" ht="12.75" customHeight="1">
      <c r="A37" s="105" t="s">
        <v>509</v>
      </c>
    </row>
    <row r="38" ht="12.75" customHeight="1">
      <c r="A38" s="105" t="s">
        <v>508</v>
      </c>
    </row>
    <row r="39" ht="12.75" customHeight="1">
      <c r="A39" s="70" t="s">
        <v>507</v>
      </c>
    </row>
    <row r="40" ht="12.75" customHeight="1">
      <c r="A40" s="70" t="s">
        <v>506</v>
      </c>
    </row>
    <row r="41" ht="12" customHeight="1">
      <c r="A41" s="105" t="s">
        <v>505</v>
      </c>
    </row>
    <row r="42" ht="11.25" customHeight="1">
      <c r="A42" s="419" t="s">
        <v>504</v>
      </c>
    </row>
    <row r="43" ht="12.75">
      <c r="A43" s="418"/>
    </row>
    <row r="44" ht="12.75" customHeight="1">
      <c r="A44" s="70"/>
    </row>
    <row r="45" ht="12.75">
      <c r="A45" s="70"/>
    </row>
  </sheetData>
  <sheetProtection/>
  <mergeCells count="15">
    <mergeCell ref="H14:I14"/>
    <mergeCell ref="H13:I13"/>
    <mergeCell ref="H8:I8"/>
    <mergeCell ref="H17:I17"/>
    <mergeCell ref="H12:I12"/>
    <mergeCell ref="B18:F18"/>
    <mergeCell ref="G18:I18"/>
    <mergeCell ref="H15:I15"/>
    <mergeCell ref="H16:I16"/>
    <mergeCell ref="C6:G6"/>
    <mergeCell ref="H6:I6"/>
    <mergeCell ref="H7:I7"/>
    <mergeCell ref="H11:I11"/>
    <mergeCell ref="H10:I10"/>
    <mergeCell ref="H9:I9"/>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8.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41.57421875" style="431" customWidth="1"/>
    <col min="2" max="5" width="10.28125" style="431" customWidth="1"/>
    <col min="6" max="6" width="9.140625" style="431" customWidth="1"/>
    <col min="7" max="16384" width="9.140625" style="431" customWidth="1"/>
  </cols>
  <sheetData>
    <row r="1" spans="1:5" ht="15.75" customHeight="1">
      <c r="A1" s="450" t="s">
        <v>563</v>
      </c>
      <c r="B1" s="449"/>
      <c r="C1" s="449"/>
      <c r="D1" s="449"/>
      <c r="E1" s="449"/>
    </row>
    <row r="2" spans="1:5" ht="15.75" customHeight="1">
      <c r="A2" s="450" t="s">
        <v>562</v>
      </c>
      <c r="B2" s="449"/>
      <c r="C2" s="449"/>
      <c r="D2" s="449"/>
      <c r="E2" s="449"/>
    </row>
    <row r="3" spans="1:5" ht="12.75" customHeight="1" thickBot="1">
      <c r="A3" s="448"/>
      <c r="B3" s="447"/>
      <c r="C3" s="447"/>
      <c r="D3" s="447"/>
      <c r="E3" s="447"/>
    </row>
    <row r="4" spans="1:5" ht="24" customHeight="1" thickTop="1">
      <c r="A4" s="38" t="s">
        <v>0</v>
      </c>
      <c r="B4" s="207">
        <v>2019</v>
      </c>
      <c r="C4" s="207">
        <v>2020</v>
      </c>
      <c r="D4" s="207">
        <v>2021</v>
      </c>
      <c r="E4" s="207">
        <v>2022</v>
      </c>
    </row>
    <row r="5" spans="1:5" ht="12.75" customHeight="1">
      <c r="A5" s="39"/>
      <c r="B5" s="203"/>
      <c r="C5" s="203"/>
      <c r="D5" s="203"/>
      <c r="E5" s="203"/>
    </row>
    <row r="6" spans="1:5" ht="12.75" customHeight="1">
      <c r="A6" s="84" t="s">
        <v>561</v>
      </c>
      <c r="B6" s="173">
        <v>319</v>
      </c>
      <c r="C6" s="173">
        <v>317</v>
      </c>
      <c r="D6" s="173">
        <v>316</v>
      </c>
      <c r="E6" s="173">
        <v>319</v>
      </c>
    </row>
    <row r="7" spans="1:5" ht="12.75" customHeight="1">
      <c r="A7" s="443" t="s">
        <v>560</v>
      </c>
      <c r="B7" s="173">
        <v>102</v>
      </c>
      <c r="C7" s="173">
        <v>100</v>
      </c>
      <c r="D7" s="173">
        <v>99</v>
      </c>
      <c r="E7" s="173">
        <v>98</v>
      </c>
    </row>
    <row r="8" spans="1:5" ht="12.75" customHeight="1">
      <c r="A8" s="443" t="s">
        <v>559</v>
      </c>
      <c r="B8" s="173">
        <v>89</v>
      </c>
      <c r="C8" s="173">
        <v>89</v>
      </c>
      <c r="D8" s="173">
        <v>87</v>
      </c>
      <c r="E8" s="173">
        <v>88</v>
      </c>
    </row>
    <row r="9" spans="1:5" ht="12.75" customHeight="1">
      <c r="A9" s="443" t="s">
        <v>558</v>
      </c>
      <c r="B9" s="173">
        <v>52</v>
      </c>
      <c r="C9" s="173">
        <v>52</v>
      </c>
      <c r="D9" s="173">
        <v>52</v>
      </c>
      <c r="E9" s="173">
        <v>51</v>
      </c>
    </row>
    <row r="10" spans="1:5" ht="12.75" customHeight="1">
      <c r="A10" s="443" t="s">
        <v>557</v>
      </c>
      <c r="B10" s="173">
        <v>76</v>
      </c>
      <c r="C10" s="173">
        <v>76</v>
      </c>
      <c r="D10" s="173">
        <v>78</v>
      </c>
      <c r="E10" s="173">
        <v>82</v>
      </c>
    </row>
    <row r="11" spans="1:5" ht="12.75" customHeight="1">
      <c r="A11" s="39"/>
      <c r="B11" s="446"/>
      <c r="C11" s="446"/>
      <c r="D11" s="446"/>
      <c r="E11" s="446"/>
    </row>
    <row r="12" spans="1:5" ht="12.75" customHeight="1">
      <c r="A12" s="84" t="s">
        <v>556</v>
      </c>
      <c r="B12" s="173"/>
      <c r="C12" s="173"/>
      <c r="D12" s="173"/>
      <c r="E12" s="173"/>
    </row>
    <row r="13" spans="1:5" ht="12.75" customHeight="1">
      <c r="A13" s="445" t="s">
        <v>555</v>
      </c>
      <c r="B13" s="173"/>
      <c r="C13" s="173"/>
      <c r="D13" s="173"/>
      <c r="E13" s="173"/>
    </row>
    <row r="14" spans="1:5" ht="12.75" customHeight="1">
      <c r="A14" s="444" t="s">
        <v>551</v>
      </c>
      <c r="B14" s="173">
        <v>6093</v>
      </c>
      <c r="C14" s="173">
        <v>6093</v>
      </c>
      <c r="D14" s="173">
        <v>6093</v>
      </c>
      <c r="E14" s="173">
        <v>6093</v>
      </c>
    </row>
    <row r="15" spans="1:5" ht="12.75" customHeight="1">
      <c r="A15" s="444" t="s">
        <v>550</v>
      </c>
      <c r="B15" s="173">
        <v>17109</v>
      </c>
      <c r="C15" s="173">
        <v>17109</v>
      </c>
      <c r="D15" s="173">
        <v>17109</v>
      </c>
      <c r="E15" s="173">
        <v>17109</v>
      </c>
    </row>
    <row r="16" spans="1:5" ht="12.75" customHeight="1">
      <c r="A16" s="445" t="s">
        <v>554</v>
      </c>
      <c r="B16" s="173"/>
      <c r="C16" s="173"/>
      <c r="D16" s="173"/>
      <c r="E16" s="173"/>
    </row>
    <row r="17" spans="1:5" ht="12.75" customHeight="1">
      <c r="A17" s="444" t="s">
        <v>551</v>
      </c>
      <c r="B17" s="173">
        <v>3824</v>
      </c>
      <c r="C17" s="173">
        <v>3824</v>
      </c>
      <c r="D17" s="173">
        <v>3824</v>
      </c>
      <c r="E17" s="173">
        <v>3824</v>
      </c>
    </row>
    <row r="18" spans="1:5" ht="12.75" customHeight="1">
      <c r="A18" s="444" t="s">
        <v>550</v>
      </c>
      <c r="B18" s="173">
        <v>10376</v>
      </c>
      <c r="C18" s="173">
        <v>10399</v>
      </c>
      <c r="D18" s="173">
        <v>10399</v>
      </c>
      <c r="E18" s="173">
        <v>10399</v>
      </c>
    </row>
    <row r="19" spans="1:5" ht="12.75" customHeight="1">
      <c r="A19" s="445" t="s">
        <v>553</v>
      </c>
      <c r="B19" s="173"/>
      <c r="C19" s="173"/>
      <c r="D19" s="173"/>
      <c r="E19" s="173"/>
    </row>
    <row r="20" spans="1:5" ht="12.75" customHeight="1">
      <c r="A20" s="444" t="s">
        <v>551</v>
      </c>
      <c r="B20" s="173">
        <v>3720</v>
      </c>
      <c r="C20" s="173">
        <v>3720</v>
      </c>
      <c r="D20" s="173">
        <v>3720</v>
      </c>
      <c r="E20" s="173">
        <v>3720</v>
      </c>
    </row>
    <row r="21" spans="1:5" ht="12.75" customHeight="1">
      <c r="A21" s="444" t="s">
        <v>550</v>
      </c>
      <c r="B21" s="173">
        <v>10272</v>
      </c>
      <c r="C21" s="173">
        <v>10272</v>
      </c>
      <c r="D21" s="173">
        <v>10272</v>
      </c>
      <c r="E21" s="173">
        <v>10272</v>
      </c>
    </row>
    <row r="22" spans="1:5" ht="12.75" customHeight="1">
      <c r="A22" s="445" t="s">
        <v>552</v>
      </c>
      <c r="B22" s="173"/>
      <c r="C22" s="173"/>
      <c r="D22" s="173"/>
      <c r="E22" s="173"/>
    </row>
    <row r="23" spans="1:5" ht="12.75" customHeight="1">
      <c r="A23" s="444" t="s">
        <v>551</v>
      </c>
      <c r="B23" s="173">
        <v>1614</v>
      </c>
      <c r="C23" s="173">
        <v>1614</v>
      </c>
      <c r="D23" s="173">
        <v>1614</v>
      </c>
      <c r="E23" s="173">
        <v>1614</v>
      </c>
    </row>
    <row r="24" spans="1:5" ht="12.75" customHeight="1">
      <c r="A24" s="444" t="s">
        <v>550</v>
      </c>
      <c r="B24" s="173">
        <v>4182</v>
      </c>
      <c r="C24" s="173">
        <v>4182</v>
      </c>
      <c r="D24" s="173">
        <v>4182</v>
      </c>
      <c r="E24" s="173">
        <v>4182</v>
      </c>
    </row>
    <row r="25" spans="1:5" ht="12.75" customHeight="1">
      <c r="A25" s="39"/>
      <c r="B25" s="173"/>
      <c r="C25" s="173"/>
      <c r="D25" s="173"/>
      <c r="E25" s="173"/>
    </row>
    <row r="26" spans="1:5" ht="12.75" customHeight="1">
      <c r="A26" s="84" t="s">
        <v>549</v>
      </c>
      <c r="B26" s="173"/>
      <c r="C26" s="173"/>
      <c r="D26" s="173"/>
      <c r="E26" s="173"/>
    </row>
    <row r="27" spans="1:5" ht="12.75" customHeight="1">
      <c r="A27" s="443" t="s">
        <v>548</v>
      </c>
      <c r="B27" s="442">
        <v>1595984</v>
      </c>
      <c r="C27" s="442">
        <v>1595198</v>
      </c>
      <c r="D27" s="442">
        <f>1519801494.18/1000</f>
        <v>1519801.4941800002</v>
      </c>
      <c r="E27" s="442">
        <v>1515553</v>
      </c>
    </row>
    <row r="28" spans="1:5" ht="12.75" customHeight="1">
      <c r="A28" s="443" t="s">
        <v>547</v>
      </c>
      <c r="B28" s="442">
        <v>1599592</v>
      </c>
      <c r="C28" s="442">
        <v>1596088</v>
      </c>
      <c r="D28" s="442">
        <f>1501067973.66/1000</f>
        <v>1501067.9736600001</v>
      </c>
      <c r="E28" s="442">
        <v>1553960</v>
      </c>
    </row>
    <row r="29" spans="1:5" ht="12.75" customHeight="1">
      <c r="A29" s="39"/>
      <c r="B29" s="173"/>
      <c r="C29" s="173"/>
      <c r="D29" s="173"/>
      <c r="E29" s="173"/>
    </row>
    <row r="30" spans="1:7" ht="12.75" customHeight="1">
      <c r="A30" s="39" t="s">
        <v>546</v>
      </c>
      <c r="B30" s="173">
        <v>9911</v>
      </c>
      <c r="C30" s="173">
        <v>9557</v>
      </c>
      <c r="D30" s="173">
        <v>9201</v>
      </c>
      <c r="E30" s="173">
        <v>9082</v>
      </c>
      <c r="F30" s="441"/>
      <c r="G30" s="440"/>
    </row>
    <row r="31" spans="1:7" ht="12.75" customHeight="1">
      <c r="A31" s="88" t="s">
        <v>545</v>
      </c>
      <c r="B31" s="173">
        <v>8650</v>
      </c>
      <c r="C31" s="173">
        <v>6833</v>
      </c>
      <c r="D31" s="173">
        <v>8076</v>
      </c>
      <c r="E31" s="173">
        <v>8016</v>
      </c>
      <c r="F31" s="441"/>
      <c r="G31" s="440"/>
    </row>
    <row r="32" spans="1:7" ht="12.75" customHeight="1">
      <c r="A32" s="439" t="s">
        <v>543</v>
      </c>
      <c r="B32" s="173">
        <v>5907</v>
      </c>
      <c r="C32" s="173">
        <v>5691</v>
      </c>
      <c r="D32" s="173">
        <v>5383</v>
      </c>
      <c r="E32" s="173">
        <v>5333</v>
      </c>
      <c r="G32" s="440"/>
    </row>
    <row r="33" spans="1:5" ht="12.75" customHeight="1">
      <c r="A33" s="439" t="s">
        <v>542</v>
      </c>
      <c r="B33" s="173">
        <v>2743</v>
      </c>
      <c r="C33" s="173">
        <v>1142</v>
      </c>
      <c r="D33" s="173">
        <v>2693</v>
      </c>
      <c r="E33" s="173">
        <v>2683</v>
      </c>
    </row>
    <row r="34" spans="1:5" ht="12.75" customHeight="1">
      <c r="A34" s="88" t="s">
        <v>544</v>
      </c>
      <c r="B34" s="173">
        <v>1261</v>
      </c>
      <c r="C34" s="173">
        <v>2724</v>
      </c>
      <c r="D34" s="173">
        <v>1125</v>
      </c>
      <c r="E34" s="173">
        <v>1066</v>
      </c>
    </row>
    <row r="35" spans="1:5" ht="12.75" customHeight="1">
      <c r="A35" s="439" t="s">
        <v>543</v>
      </c>
      <c r="B35" s="173">
        <v>1227</v>
      </c>
      <c r="C35" s="173">
        <v>2694</v>
      </c>
      <c r="D35" s="173">
        <v>1061</v>
      </c>
      <c r="E35" s="173">
        <v>1004</v>
      </c>
    </row>
    <row r="36" spans="1:5" ht="12.75" customHeight="1">
      <c r="A36" s="439" t="s">
        <v>542</v>
      </c>
      <c r="B36" s="173">
        <v>34</v>
      </c>
      <c r="C36" s="173">
        <v>30</v>
      </c>
      <c r="D36" s="173">
        <v>64</v>
      </c>
      <c r="E36" s="173">
        <v>62</v>
      </c>
    </row>
    <row r="37" spans="1:5" ht="12.75" customHeight="1">
      <c r="A37" s="72"/>
      <c r="B37" s="438"/>
      <c r="C37" s="438"/>
      <c r="D37" s="438"/>
      <c r="E37" s="438"/>
    </row>
    <row r="38" spans="1:5" ht="12.75" customHeight="1">
      <c r="A38" s="39"/>
      <c r="B38" s="39"/>
      <c r="C38" s="39"/>
      <c r="D38" s="39"/>
      <c r="E38" s="39"/>
    </row>
    <row r="39" spans="1:5" ht="12.75" customHeight="1">
      <c r="A39" s="435" t="s">
        <v>541</v>
      </c>
      <c r="B39" s="39"/>
      <c r="C39" s="39"/>
      <c r="D39" s="39"/>
      <c r="E39" s="39"/>
    </row>
    <row r="40" spans="1:5" ht="12.75" customHeight="1">
      <c r="A40" s="434" t="s">
        <v>540</v>
      </c>
      <c r="B40" s="39"/>
      <c r="C40" s="39"/>
      <c r="D40" s="39"/>
      <c r="E40" s="39"/>
    </row>
    <row r="41" spans="1:5" ht="12.75" customHeight="1">
      <c r="A41" s="437" t="s">
        <v>539</v>
      </c>
      <c r="B41" s="39"/>
      <c r="C41" s="39"/>
      <c r="D41" s="39"/>
      <c r="E41" s="39"/>
    </row>
    <row r="42" spans="1:5" ht="12.75" customHeight="1">
      <c r="A42" s="436" t="s">
        <v>538</v>
      </c>
      <c r="B42" s="39"/>
      <c r="C42" s="39"/>
      <c r="D42" s="39"/>
      <c r="E42" s="39"/>
    </row>
    <row r="43" spans="1:5" ht="12.75" customHeight="1">
      <c r="A43" s="435" t="s">
        <v>537</v>
      </c>
      <c r="B43" s="39"/>
      <c r="C43" s="39"/>
      <c r="D43" s="39"/>
      <c r="E43" s="39"/>
    </row>
    <row r="44" spans="1:5" ht="12.75" customHeight="1">
      <c r="A44" s="434" t="s">
        <v>536</v>
      </c>
      <c r="B44" s="39"/>
      <c r="C44" s="39"/>
      <c r="D44" s="39"/>
      <c r="E44" s="39"/>
    </row>
    <row r="45" spans="1:5" ht="12.75" customHeight="1">
      <c r="A45" s="434" t="s">
        <v>535</v>
      </c>
      <c r="B45" s="39"/>
      <c r="C45" s="39"/>
      <c r="D45" s="39"/>
      <c r="E45" s="39"/>
    </row>
    <row r="46" spans="1:5" ht="12.75" customHeight="1">
      <c r="A46" s="433" t="s">
        <v>534</v>
      </c>
      <c r="B46" s="39"/>
      <c r="C46" s="39"/>
      <c r="D46" s="39"/>
      <c r="E46" s="39"/>
    </row>
    <row r="47" ht="12.75" customHeight="1">
      <c r="A47" s="432" t="s">
        <v>533</v>
      </c>
    </row>
    <row r="48" ht="12.75" customHeight="1">
      <c r="A48" s="432" t="s">
        <v>532</v>
      </c>
    </row>
    <row r="49" ht="12.75" customHeight="1">
      <c r="A49" s="432" t="s">
        <v>531</v>
      </c>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s="431" customFormat="1" ht="12.75" customHeight="1"/>
    <row r="66" s="431" customFormat="1" ht="12.75" customHeight="1"/>
    <row r="67" s="431" customFormat="1" ht="12.75" customHeight="1"/>
    <row r="68" s="431" customFormat="1" ht="12.75" customHeight="1"/>
    <row r="69" s="431" customFormat="1" ht="12.75" customHeight="1"/>
    <row r="70" s="431" customFormat="1" ht="12.75" customHeight="1"/>
    <row r="71" s="431" customFormat="1" ht="12.75" customHeight="1"/>
    <row r="72" s="431" customFormat="1" ht="12.75" customHeight="1"/>
    <row r="73" s="431" customFormat="1" ht="12.75" customHeight="1"/>
    <row r="74" s="431" customFormat="1" ht="12.75" customHeight="1"/>
    <row r="75" s="431" customFormat="1" ht="12.75" customHeight="1"/>
    <row r="76" s="431" customFormat="1" ht="12.75" customHeight="1"/>
    <row r="77" s="431" customFormat="1" ht="12.75" customHeight="1"/>
    <row r="78" s="431" customFormat="1" ht="12.75" customHeight="1"/>
    <row r="79" s="431" customFormat="1" ht="12.75" customHeight="1"/>
    <row r="80" s="431" customFormat="1" ht="12.75" customHeight="1"/>
    <row r="81" s="431" customFormat="1" ht="12.75" customHeight="1"/>
    <row r="82" s="431" customFormat="1" ht="12.75" customHeight="1"/>
    <row r="83" s="431" customFormat="1" ht="12.75" customHeight="1"/>
    <row r="84" s="431" customFormat="1" ht="12.75" customHeight="1"/>
    <row r="85" s="431" customFormat="1" ht="12.75" customHeight="1"/>
    <row r="86" s="431" customFormat="1" ht="12.75" customHeight="1"/>
    <row r="87" s="431" customFormat="1" ht="12.75" customHeight="1"/>
    <row r="88" s="431" customFormat="1" ht="12.75" customHeight="1"/>
    <row r="89" s="431" customFormat="1" ht="12.75" customHeight="1"/>
    <row r="90" s="431" customFormat="1" ht="12.75" customHeight="1"/>
    <row r="91" s="431" customFormat="1" ht="12.75" customHeight="1"/>
    <row r="92" s="431" customFormat="1" ht="12.75" customHeight="1"/>
    <row r="93" s="431" customFormat="1" ht="12.75" customHeight="1"/>
    <row r="94" s="431" customFormat="1" ht="12.75" customHeight="1"/>
    <row r="95" s="431" customFormat="1" ht="12.75" customHeight="1"/>
    <row r="96" s="431" customFormat="1" ht="12.75" customHeight="1"/>
    <row r="97" s="431" customFormat="1" ht="12.75" customHeight="1"/>
    <row r="98" s="431" customFormat="1" ht="12.75" customHeight="1"/>
    <row r="99" s="431" customFormat="1" ht="12.75" customHeight="1"/>
    <row r="100" s="431" customFormat="1" ht="12.75" customHeight="1"/>
    <row r="101" s="431" customFormat="1" ht="12.75" customHeight="1"/>
    <row r="102" s="431" customFormat="1" ht="12.75" customHeight="1"/>
    <row r="103" s="431" customFormat="1" ht="12.75" customHeight="1"/>
    <row r="104" s="431" customFormat="1" ht="12.75" customHeight="1"/>
    <row r="105" s="431" customFormat="1" ht="12.75" customHeight="1"/>
    <row r="106" s="431" customFormat="1" ht="12.75" customHeight="1"/>
    <row r="107" s="431" customFormat="1" ht="12.75" customHeight="1"/>
    <row r="108" s="431" customFormat="1" ht="12.75" customHeight="1"/>
    <row r="109" s="431" customFormat="1" ht="12.75" customHeight="1"/>
    <row r="110" s="431" customFormat="1" ht="12.75" customHeight="1"/>
    <row r="111" s="431" customFormat="1" ht="12.75" customHeight="1"/>
    <row r="112" s="431" customFormat="1" ht="12.75" customHeight="1"/>
    <row r="113" s="431" customFormat="1" ht="12.75" customHeight="1"/>
    <row r="114" s="431" customFormat="1" ht="12.75" customHeight="1"/>
    <row r="115" s="431" customFormat="1" ht="12.75" customHeight="1"/>
    <row r="116" s="431" customFormat="1" ht="12.75" customHeight="1"/>
    <row r="117" s="431" customFormat="1" ht="12.75" customHeight="1"/>
    <row r="118" s="431" customFormat="1" ht="12.75" customHeight="1"/>
    <row r="119" s="431" customFormat="1" ht="12.75" customHeight="1"/>
    <row r="120" s="431" customFormat="1" ht="12.75" customHeight="1"/>
    <row r="121" s="431" customFormat="1" ht="12.75" customHeight="1"/>
    <row r="122" s="431" customFormat="1" ht="12.75" customHeight="1"/>
    <row r="123" s="431" customFormat="1" ht="12.75" customHeight="1"/>
    <row r="124" s="431" customFormat="1" ht="12.75" customHeight="1"/>
    <row r="125" s="431" customFormat="1" ht="12.75" customHeight="1"/>
    <row r="126" s="431" customFormat="1" ht="12.75" customHeight="1"/>
    <row r="127" s="431" customFormat="1" ht="12.75" customHeight="1"/>
    <row r="128" s="431" customFormat="1" ht="12.75" customHeight="1"/>
    <row r="129" s="431" customFormat="1" ht="12.75" customHeight="1"/>
    <row r="130" s="431" customFormat="1" ht="12.75" customHeight="1"/>
    <row r="131" s="431" customFormat="1" ht="12.75" customHeight="1"/>
    <row r="132" s="431" customFormat="1" ht="12.75" customHeight="1"/>
    <row r="133" s="431" customFormat="1" ht="12.75" customHeight="1"/>
    <row r="134" s="431" customFormat="1" ht="12.75" customHeight="1"/>
    <row r="135" s="431" customFormat="1" ht="12.75" customHeight="1"/>
    <row r="136" s="431" customFormat="1" ht="12.75" customHeight="1"/>
    <row r="137" s="431" customFormat="1" ht="12.75" customHeight="1"/>
    <row r="138" s="431" customFormat="1" ht="12.75" customHeight="1"/>
    <row r="139" s="431" customFormat="1" ht="12.75" customHeight="1"/>
    <row r="140" s="431" customFormat="1" ht="12.75" customHeight="1"/>
    <row r="141" s="431" customFormat="1" ht="12.75" customHeight="1"/>
    <row r="142" s="431" customFormat="1" ht="12.75" customHeight="1"/>
    <row r="143" s="431" customFormat="1" ht="12.75" customHeight="1"/>
    <row r="144" s="431" customFormat="1" ht="12.75" customHeight="1"/>
    <row r="145" s="431" customFormat="1" ht="12.75" customHeight="1"/>
    <row r="146" s="431" customFormat="1" ht="12.75" customHeight="1"/>
    <row r="147" s="431" customFormat="1" ht="12.75" customHeight="1"/>
    <row r="148" s="431" customFormat="1" ht="12.75" customHeight="1"/>
    <row r="149" s="431" customFormat="1" ht="12.75" customHeight="1"/>
    <row r="150" s="431" customFormat="1" ht="12.75" customHeight="1"/>
    <row r="151" s="431" customFormat="1" ht="12.75" customHeight="1"/>
    <row r="152" s="431" customFormat="1" ht="12.75" customHeight="1"/>
    <row r="153" s="431" customFormat="1" ht="12.75" customHeight="1"/>
    <row r="154" s="431" customFormat="1" ht="12.75" customHeight="1"/>
    <row r="155" s="431" customFormat="1" ht="12.75" customHeight="1"/>
  </sheetData>
  <sheetProtection/>
  <printOptions/>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worksheet>
</file>

<file path=xl/worksheets/sheet29.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9.00390625" style="39" customWidth="1"/>
    <col min="2" max="2" width="10.7109375" style="39" customWidth="1"/>
    <col min="3" max="3" width="11.28125" style="39" customWidth="1"/>
    <col min="4" max="7" width="10.7109375" style="39" customWidth="1"/>
    <col min="8" max="16384" width="9.140625" style="39" customWidth="1"/>
  </cols>
  <sheetData>
    <row r="1" spans="1:7" ht="15" customHeight="1">
      <c r="A1" s="63" t="s">
        <v>592</v>
      </c>
      <c r="B1" s="69"/>
      <c r="C1" s="69"/>
      <c r="D1" s="69"/>
      <c r="E1" s="69"/>
      <c r="F1" s="69"/>
      <c r="G1" s="69"/>
    </row>
    <row r="2" spans="1:7" ht="15" customHeight="1">
      <c r="A2" s="63" t="s">
        <v>591</v>
      </c>
      <c r="B2" s="69"/>
      <c r="C2" s="69"/>
      <c r="D2" s="69"/>
      <c r="E2" s="69"/>
      <c r="F2" s="69"/>
      <c r="G2" s="69"/>
    </row>
    <row r="3" spans="1:7" ht="12.75" customHeight="1">
      <c r="A3" s="210"/>
      <c r="B3" s="69"/>
      <c r="C3" s="69"/>
      <c r="D3" s="69"/>
      <c r="E3" s="69"/>
      <c r="F3" s="69"/>
      <c r="G3" s="69"/>
    </row>
    <row r="4" spans="1:7" ht="12.75" customHeight="1">
      <c r="A4" s="209" t="s">
        <v>590</v>
      </c>
      <c r="B4" s="233"/>
      <c r="C4" s="233"/>
      <c r="D4" s="233"/>
      <c r="E4" s="233"/>
      <c r="F4" s="233"/>
      <c r="G4" s="233"/>
    </row>
    <row r="5" spans="1:7" ht="12.75" customHeight="1">
      <c r="A5" s="209" t="s">
        <v>589</v>
      </c>
      <c r="B5" s="233"/>
      <c r="C5" s="233"/>
      <c r="D5" s="233"/>
      <c r="E5" s="233"/>
      <c r="F5" s="233"/>
      <c r="G5" s="233"/>
    </row>
    <row r="6" spans="1:7" ht="12.75" customHeight="1" thickBot="1">
      <c r="A6" s="101"/>
      <c r="B6" s="101"/>
      <c r="C6" s="101"/>
      <c r="D6" s="101"/>
      <c r="E6" s="101"/>
      <c r="F6" s="101"/>
      <c r="G6" s="101"/>
    </row>
    <row r="7" spans="1:7" ht="24" customHeight="1" thickTop="1">
      <c r="A7" s="564" t="s">
        <v>588</v>
      </c>
      <c r="B7" s="227" t="s">
        <v>587</v>
      </c>
      <c r="C7" s="227"/>
      <c r="D7" s="228"/>
      <c r="E7" s="227" t="s">
        <v>586</v>
      </c>
      <c r="F7" s="227"/>
      <c r="G7" s="227"/>
    </row>
    <row r="8" spans="1:7" ht="24" customHeight="1">
      <c r="A8" s="565"/>
      <c r="B8" s="294" t="s">
        <v>1</v>
      </c>
      <c r="C8" s="116" t="s">
        <v>585</v>
      </c>
      <c r="D8" s="116" t="s">
        <v>584</v>
      </c>
      <c r="E8" s="116" t="s">
        <v>583</v>
      </c>
      <c r="F8" s="116" t="s">
        <v>582</v>
      </c>
      <c r="G8" s="127" t="s">
        <v>526</v>
      </c>
    </row>
    <row r="9" spans="1:7" ht="12.75" customHeight="1">
      <c r="A9" s="456"/>
      <c r="B9" s="461"/>
      <c r="C9" s="460"/>
      <c r="D9" s="459"/>
      <c r="E9" s="382"/>
      <c r="F9" s="459"/>
      <c r="G9" s="380"/>
    </row>
    <row r="10" spans="1:7" ht="12.75" customHeight="1">
      <c r="A10" s="50" t="s">
        <v>581</v>
      </c>
      <c r="B10" s="49">
        <v>9390</v>
      </c>
      <c r="C10" s="99">
        <v>8225</v>
      </c>
      <c r="D10" s="148">
        <v>1165</v>
      </c>
      <c r="E10" s="99">
        <v>401</v>
      </c>
      <c r="F10" s="99">
        <v>1708</v>
      </c>
      <c r="G10" s="51">
        <v>502</v>
      </c>
    </row>
    <row r="11" spans="1:7" ht="12.75" customHeight="1">
      <c r="A11" s="456" t="s">
        <v>575</v>
      </c>
      <c r="B11" s="49">
        <v>2855</v>
      </c>
      <c r="C11" s="99">
        <v>2855</v>
      </c>
      <c r="D11" s="458" t="s">
        <v>573</v>
      </c>
      <c r="E11" s="148">
        <v>243</v>
      </c>
      <c r="F11" s="99">
        <v>651</v>
      </c>
      <c r="G11" s="458" t="s">
        <v>573</v>
      </c>
    </row>
    <row r="12" spans="1:7" ht="12.75" customHeight="1">
      <c r="A12" s="456" t="s">
        <v>572</v>
      </c>
      <c r="B12" s="49">
        <v>2389</v>
      </c>
      <c r="C12" s="99">
        <v>1810</v>
      </c>
      <c r="D12" s="148">
        <v>579</v>
      </c>
      <c r="E12" s="99">
        <v>76</v>
      </c>
      <c r="F12" s="99">
        <v>390</v>
      </c>
      <c r="G12" s="51">
        <v>249</v>
      </c>
    </row>
    <row r="13" spans="1:7" ht="12.75" customHeight="1">
      <c r="A13" s="456" t="s">
        <v>571</v>
      </c>
      <c r="B13" s="49">
        <v>4146</v>
      </c>
      <c r="C13" s="99">
        <v>3560</v>
      </c>
      <c r="D13" s="148">
        <v>586</v>
      </c>
      <c r="E13" s="99">
        <v>82</v>
      </c>
      <c r="F13" s="99">
        <v>667</v>
      </c>
      <c r="G13" s="51">
        <v>253</v>
      </c>
    </row>
    <row r="14" spans="1:7" ht="12.75" customHeight="1">
      <c r="A14" s="456"/>
      <c r="B14" s="49"/>
      <c r="C14" s="99"/>
      <c r="D14" s="99"/>
      <c r="E14" s="99"/>
      <c r="F14" s="99"/>
      <c r="G14" s="51"/>
    </row>
    <row r="15" spans="1:7" ht="12.75" customHeight="1">
      <c r="A15" s="50" t="s">
        <v>580</v>
      </c>
      <c r="B15" s="49">
        <v>9354</v>
      </c>
      <c r="C15" s="99">
        <v>8308</v>
      </c>
      <c r="D15" s="148">
        <v>1046</v>
      </c>
      <c r="E15" s="99">
        <v>340</v>
      </c>
      <c r="F15" s="99">
        <v>1595</v>
      </c>
      <c r="G15" s="51">
        <v>476</v>
      </c>
    </row>
    <row r="16" spans="1:7" ht="12.75" customHeight="1">
      <c r="A16" s="456" t="s">
        <v>575</v>
      </c>
      <c r="B16" s="49">
        <v>3040</v>
      </c>
      <c r="C16" s="99">
        <v>3040</v>
      </c>
      <c r="D16" s="458" t="s">
        <v>573</v>
      </c>
      <c r="E16" s="148">
        <v>194</v>
      </c>
      <c r="F16" s="99">
        <v>596</v>
      </c>
      <c r="G16" s="458" t="s">
        <v>573</v>
      </c>
    </row>
    <row r="17" spans="1:7" ht="12.75" customHeight="1">
      <c r="A17" s="456" t="s">
        <v>572</v>
      </c>
      <c r="B17" s="49">
        <v>2228</v>
      </c>
      <c r="C17" s="99">
        <v>1723</v>
      </c>
      <c r="D17" s="148">
        <v>505</v>
      </c>
      <c r="E17" s="99">
        <v>72</v>
      </c>
      <c r="F17" s="99">
        <v>350</v>
      </c>
      <c r="G17" s="51">
        <v>232</v>
      </c>
    </row>
    <row r="18" spans="1:7" ht="12.75" customHeight="1">
      <c r="A18" s="456" t="s">
        <v>571</v>
      </c>
      <c r="B18" s="49">
        <v>4086</v>
      </c>
      <c r="C18" s="99">
        <v>3545</v>
      </c>
      <c r="D18" s="148">
        <v>541</v>
      </c>
      <c r="E18" s="99">
        <v>74</v>
      </c>
      <c r="F18" s="99">
        <v>649</v>
      </c>
      <c r="G18" s="51">
        <v>244</v>
      </c>
    </row>
    <row r="19" spans="1:7" ht="12.75" customHeight="1">
      <c r="A19" s="456"/>
      <c r="B19" s="49"/>
      <c r="C19" s="99"/>
      <c r="D19" s="99"/>
      <c r="E19" s="99"/>
      <c r="F19" s="99"/>
      <c r="G19" s="51"/>
    </row>
    <row r="20" spans="1:7" ht="12.75" customHeight="1">
      <c r="A20" s="50" t="s">
        <v>579</v>
      </c>
      <c r="B20" s="400">
        <v>9311</v>
      </c>
      <c r="C20" s="195">
        <v>8241</v>
      </c>
      <c r="D20" s="217">
        <v>1070</v>
      </c>
      <c r="E20" s="195">
        <v>197</v>
      </c>
      <c r="F20" s="195">
        <v>1569</v>
      </c>
      <c r="G20" s="51">
        <v>402</v>
      </c>
    </row>
    <row r="21" spans="1:7" ht="12.75" customHeight="1">
      <c r="A21" s="456" t="s">
        <v>575</v>
      </c>
      <c r="B21" s="400">
        <v>2974</v>
      </c>
      <c r="C21" s="195">
        <v>2974</v>
      </c>
      <c r="D21" s="457" t="s">
        <v>573</v>
      </c>
      <c r="E21" s="195">
        <v>88</v>
      </c>
      <c r="F21" s="195">
        <v>621</v>
      </c>
      <c r="G21" s="78" t="s">
        <v>573</v>
      </c>
    </row>
    <row r="22" spans="1:7" ht="12.75" customHeight="1">
      <c r="A22" s="456" t="s">
        <v>572</v>
      </c>
      <c r="B22" s="49">
        <v>2167</v>
      </c>
      <c r="C22" s="99">
        <v>1572</v>
      </c>
      <c r="D22" s="99">
        <v>595</v>
      </c>
      <c r="E22" s="99">
        <v>44</v>
      </c>
      <c r="F22" s="99">
        <v>362</v>
      </c>
      <c r="G22" s="51">
        <v>200</v>
      </c>
    </row>
    <row r="23" spans="1:7" ht="12.75" customHeight="1">
      <c r="A23" s="456" t="s">
        <v>571</v>
      </c>
      <c r="B23" s="49">
        <v>4170</v>
      </c>
      <c r="C23" s="99">
        <v>3695</v>
      </c>
      <c r="D23" s="99">
        <v>475</v>
      </c>
      <c r="E23" s="99">
        <v>65</v>
      </c>
      <c r="F23" s="99">
        <v>586</v>
      </c>
      <c r="G23" s="51">
        <v>202</v>
      </c>
    </row>
    <row r="24" spans="1:7" ht="12.75" customHeight="1">
      <c r="A24" s="456"/>
      <c r="B24" s="49"/>
      <c r="C24" s="99"/>
      <c r="D24" s="99"/>
      <c r="E24" s="99"/>
      <c r="F24" s="99"/>
      <c r="G24" s="51"/>
    </row>
    <row r="25" spans="1:7" ht="12.75" customHeight="1">
      <c r="A25" s="50" t="s">
        <v>578</v>
      </c>
      <c r="B25" s="400">
        <v>9503</v>
      </c>
      <c r="C25" s="195">
        <v>8460</v>
      </c>
      <c r="D25" s="217">
        <v>1043</v>
      </c>
      <c r="E25" s="195">
        <v>165</v>
      </c>
      <c r="F25" s="195">
        <v>1592</v>
      </c>
      <c r="G25" s="216">
        <v>373</v>
      </c>
    </row>
    <row r="26" spans="1:7" ht="12.75" customHeight="1">
      <c r="A26" s="456" t="s">
        <v>575</v>
      </c>
      <c r="B26" s="400">
        <v>3127</v>
      </c>
      <c r="C26" s="195">
        <v>3127</v>
      </c>
      <c r="D26" s="457" t="s">
        <v>573</v>
      </c>
      <c r="E26" s="195">
        <v>57</v>
      </c>
      <c r="F26" s="195">
        <v>665</v>
      </c>
      <c r="G26" s="78" t="s">
        <v>573</v>
      </c>
    </row>
    <row r="27" spans="1:7" ht="12.75" customHeight="1">
      <c r="A27" s="456" t="s">
        <v>572</v>
      </c>
      <c r="B27" s="49">
        <v>2203</v>
      </c>
      <c r="C27" s="99">
        <v>1635</v>
      </c>
      <c r="D27" s="99">
        <v>568</v>
      </c>
      <c r="E27" s="99">
        <v>43</v>
      </c>
      <c r="F27" s="99">
        <v>341</v>
      </c>
      <c r="G27" s="51">
        <v>171</v>
      </c>
    </row>
    <row r="28" spans="1:7" ht="12.75" customHeight="1">
      <c r="A28" s="456" t="s">
        <v>571</v>
      </c>
      <c r="B28" s="400">
        <v>4173</v>
      </c>
      <c r="C28" s="195">
        <v>3698</v>
      </c>
      <c r="D28" s="217">
        <v>475</v>
      </c>
      <c r="E28" s="195">
        <v>65</v>
      </c>
      <c r="F28" s="195">
        <v>586</v>
      </c>
      <c r="G28" s="216">
        <v>202</v>
      </c>
    </row>
    <row r="29" spans="1:7" ht="12.75" customHeight="1">
      <c r="A29" s="456"/>
      <c r="B29" s="49"/>
      <c r="C29" s="99"/>
      <c r="D29" s="99"/>
      <c r="E29" s="99"/>
      <c r="F29" s="99"/>
      <c r="G29" s="51"/>
    </row>
    <row r="30" spans="1:7" ht="12.75" customHeight="1">
      <c r="A30" s="50" t="s">
        <v>577</v>
      </c>
      <c r="B30" s="400">
        <v>9657</v>
      </c>
      <c r="C30" s="195">
        <v>8470</v>
      </c>
      <c r="D30" s="217">
        <v>1187</v>
      </c>
      <c r="E30" s="195">
        <v>171</v>
      </c>
      <c r="F30" s="195">
        <v>1484</v>
      </c>
      <c r="G30" s="216">
        <v>443</v>
      </c>
    </row>
    <row r="31" spans="1:7" ht="12.75" customHeight="1">
      <c r="A31" s="456" t="s">
        <v>575</v>
      </c>
      <c r="B31" s="400">
        <v>2861</v>
      </c>
      <c r="C31" s="195">
        <v>2861</v>
      </c>
      <c r="D31" s="457" t="s">
        <v>573</v>
      </c>
      <c r="E31" s="195">
        <v>39</v>
      </c>
      <c r="F31" s="195">
        <v>649</v>
      </c>
      <c r="G31" s="78" t="s">
        <v>573</v>
      </c>
    </row>
    <row r="32" spans="1:7" ht="12.75" customHeight="1">
      <c r="A32" s="456" t="s">
        <v>572</v>
      </c>
      <c r="B32" s="49">
        <v>2210</v>
      </c>
      <c r="C32" s="99">
        <v>1543</v>
      </c>
      <c r="D32" s="99">
        <v>667</v>
      </c>
      <c r="E32" s="99">
        <v>62</v>
      </c>
      <c r="F32" s="99">
        <v>337</v>
      </c>
      <c r="G32" s="51">
        <v>244</v>
      </c>
    </row>
    <row r="33" spans="1:7" ht="12.75" customHeight="1">
      <c r="A33" s="456" t="s">
        <v>571</v>
      </c>
      <c r="B33" s="400">
        <v>4586</v>
      </c>
      <c r="C33" s="195">
        <v>4066</v>
      </c>
      <c r="D33" s="217">
        <v>520</v>
      </c>
      <c r="E33" s="195">
        <v>70</v>
      </c>
      <c r="F33" s="195">
        <v>498</v>
      </c>
      <c r="G33" s="216">
        <v>199</v>
      </c>
    </row>
    <row r="34" spans="1:7" ht="12.75" customHeight="1">
      <c r="A34" s="456"/>
      <c r="B34" s="400"/>
      <c r="C34" s="195"/>
      <c r="D34" s="217"/>
      <c r="E34" s="195"/>
      <c r="F34" s="195"/>
      <c r="G34" s="216"/>
    </row>
    <row r="35" spans="1:7" ht="12.75" customHeight="1">
      <c r="A35" s="50" t="s">
        <v>576</v>
      </c>
      <c r="B35" s="400">
        <v>9961</v>
      </c>
      <c r="C35" s="195">
        <v>8450</v>
      </c>
      <c r="D35" s="195">
        <v>1511</v>
      </c>
      <c r="E35" s="195">
        <v>136</v>
      </c>
      <c r="F35" s="195">
        <v>1402</v>
      </c>
      <c r="G35" s="378">
        <v>365</v>
      </c>
    </row>
    <row r="36" spans="1:7" ht="12.75" customHeight="1">
      <c r="A36" s="456" t="s">
        <v>575</v>
      </c>
      <c r="B36" s="400">
        <v>2716</v>
      </c>
      <c r="C36" s="195">
        <v>2716</v>
      </c>
      <c r="D36" s="79" t="s">
        <v>574</v>
      </c>
      <c r="E36" s="195">
        <v>30</v>
      </c>
      <c r="F36" s="195">
        <v>610</v>
      </c>
      <c r="G36" s="78" t="s">
        <v>573</v>
      </c>
    </row>
    <row r="37" spans="1:7" ht="12.75" customHeight="1">
      <c r="A37" s="456" t="s">
        <v>572</v>
      </c>
      <c r="B37" s="49">
        <v>2369</v>
      </c>
      <c r="C37" s="99">
        <v>1583</v>
      </c>
      <c r="D37" s="99">
        <v>786</v>
      </c>
      <c r="E37" s="99">
        <v>31</v>
      </c>
      <c r="F37" s="99">
        <v>293</v>
      </c>
      <c r="G37" s="51">
        <v>180</v>
      </c>
    </row>
    <row r="38" spans="1:7" ht="12.75" customHeight="1">
      <c r="A38" s="456" t="s">
        <v>571</v>
      </c>
      <c r="B38" s="400">
        <v>4876</v>
      </c>
      <c r="C38" s="195">
        <v>4151</v>
      </c>
      <c r="D38" s="217">
        <v>725</v>
      </c>
      <c r="E38" s="195">
        <v>75</v>
      </c>
      <c r="F38" s="195">
        <v>499</v>
      </c>
      <c r="G38" s="216">
        <v>185</v>
      </c>
    </row>
    <row r="39" spans="1:7" ht="12.75" customHeight="1">
      <c r="A39" s="46"/>
      <c r="B39" s="92"/>
      <c r="C39" s="46"/>
      <c r="D39" s="46"/>
      <c r="E39" s="46"/>
      <c r="F39" s="46"/>
      <c r="G39" s="72"/>
    </row>
    <row r="40" ht="12.75" customHeight="1"/>
    <row r="41" spans="1:7" ht="12.75">
      <c r="A41" s="455" t="s">
        <v>570</v>
      </c>
      <c r="B41" s="454"/>
      <c r="C41" s="454"/>
      <c r="D41" s="453"/>
      <c r="E41" s="451"/>
      <c r="F41" s="452"/>
      <c r="G41" s="451"/>
    </row>
    <row r="42" ht="12.75">
      <c r="A42" s="375" t="s">
        <v>569</v>
      </c>
    </row>
    <row r="43" ht="12.75">
      <c r="A43" s="40" t="s">
        <v>568</v>
      </c>
    </row>
    <row r="44" ht="12.75">
      <c r="A44" s="105" t="s">
        <v>567</v>
      </c>
    </row>
    <row r="45" ht="12.75">
      <c r="A45" s="105" t="s">
        <v>566</v>
      </c>
    </row>
    <row r="46" ht="12.75">
      <c r="A46" s="375" t="s">
        <v>565</v>
      </c>
    </row>
    <row r="47" ht="12.75">
      <c r="A47" s="70" t="s">
        <v>564</v>
      </c>
    </row>
  </sheetData>
  <sheetProtection/>
  <mergeCells count="1">
    <mergeCell ref="A7:A8"/>
  </mergeCells>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3.xml><?xml version="1.0" encoding="utf-8"?>
<worksheet xmlns="http://schemas.openxmlformats.org/spreadsheetml/2006/main" xmlns:r="http://schemas.openxmlformats.org/officeDocument/2006/relationships">
  <dimension ref="A1:E87"/>
  <sheetViews>
    <sheetView zoomScalePageLayoutView="0" workbookViewId="0" topLeftCell="A1">
      <selection activeCell="A1" sqref="A1"/>
    </sheetView>
  </sheetViews>
  <sheetFormatPr defaultColWidth="9.140625" defaultRowHeight="12.75"/>
  <cols>
    <col min="1" max="1" width="36.57421875" style="0" customWidth="1"/>
    <col min="2" max="4" width="15.7109375" style="0" customWidth="1"/>
  </cols>
  <sheetData>
    <row r="1" spans="1:5" s="2" customFormat="1" ht="15.75" customHeight="1">
      <c r="A1" s="18" t="s">
        <v>26</v>
      </c>
      <c r="B1" s="1"/>
      <c r="C1" s="1"/>
      <c r="D1" s="1"/>
      <c r="E1"/>
    </row>
    <row r="2" spans="1:5" s="2" customFormat="1" ht="15.75" customHeight="1">
      <c r="A2" s="31" t="s">
        <v>30</v>
      </c>
      <c r="B2" s="1"/>
      <c r="C2" s="1"/>
      <c r="D2" s="1"/>
      <c r="E2"/>
    </row>
    <row r="3" spans="1:4" ht="12.75" customHeight="1">
      <c r="A3" s="33"/>
      <c r="B3" s="33"/>
      <c r="C3" s="33"/>
      <c r="D3" s="33"/>
    </row>
    <row r="4" spans="1:4" ht="12.75" customHeight="1">
      <c r="A4" s="33" t="s">
        <v>23</v>
      </c>
      <c r="B4" s="33"/>
      <c r="C4" s="33"/>
      <c r="D4" s="33"/>
    </row>
    <row r="5" spans="1:4" ht="12.75" customHeight="1" thickBot="1">
      <c r="A5" s="3"/>
      <c r="B5" s="3"/>
      <c r="C5" s="3"/>
      <c r="D5" s="3"/>
    </row>
    <row r="6" spans="1:5" s="7" customFormat="1" ht="24" customHeight="1" thickTop="1">
      <c r="A6" s="4" t="s">
        <v>0</v>
      </c>
      <c r="B6" s="5" t="s">
        <v>1</v>
      </c>
      <c r="C6" s="4" t="s">
        <v>2</v>
      </c>
      <c r="D6" s="6" t="s">
        <v>3</v>
      </c>
      <c r="E6"/>
    </row>
    <row r="7" spans="1:3" ht="12.75" customHeight="1">
      <c r="A7" s="8"/>
      <c r="B7" s="9"/>
      <c r="C7" s="8"/>
    </row>
    <row r="8" spans="1:3" ht="12.75" customHeight="1">
      <c r="A8" s="10" t="s">
        <v>24</v>
      </c>
      <c r="B8" s="9"/>
      <c r="C8" s="8"/>
    </row>
    <row r="9" spans="1:3" ht="12.75" customHeight="1">
      <c r="A9" s="8"/>
      <c r="B9" s="9"/>
      <c r="C9" s="8"/>
    </row>
    <row r="10" spans="1:4" ht="12.75" customHeight="1">
      <c r="A10" s="10" t="s">
        <v>4</v>
      </c>
      <c r="B10" s="19">
        <v>333721</v>
      </c>
      <c r="C10" s="20">
        <v>170395</v>
      </c>
      <c r="D10" s="21">
        <v>163326</v>
      </c>
    </row>
    <row r="11" spans="1:4" ht="12.75" customHeight="1">
      <c r="A11" s="10"/>
      <c r="B11" s="22"/>
      <c r="C11" s="23"/>
      <c r="D11" s="24"/>
    </row>
    <row r="12" spans="1:4" ht="12.75" customHeight="1">
      <c r="A12" s="8" t="s">
        <v>5</v>
      </c>
      <c r="B12" s="22">
        <v>17064</v>
      </c>
      <c r="C12" s="25">
        <v>9803</v>
      </c>
      <c r="D12" s="26">
        <v>7261</v>
      </c>
    </row>
    <row r="13" spans="1:4" ht="12.75" customHeight="1">
      <c r="A13" s="32" t="s">
        <v>6</v>
      </c>
      <c r="B13" s="22">
        <v>5068</v>
      </c>
      <c r="C13" s="25">
        <v>2502</v>
      </c>
      <c r="D13" s="26">
        <v>2566</v>
      </c>
    </row>
    <row r="14" spans="1:4" ht="12.75" customHeight="1">
      <c r="A14" s="32" t="s">
        <v>25</v>
      </c>
      <c r="B14" s="22">
        <v>11996</v>
      </c>
      <c r="C14" s="25">
        <v>7301</v>
      </c>
      <c r="D14" s="26">
        <v>4695</v>
      </c>
    </row>
    <row r="15" spans="1:4" ht="12.75" customHeight="1">
      <c r="A15" s="32"/>
      <c r="B15" s="22"/>
      <c r="C15" s="25"/>
      <c r="D15" s="26"/>
    </row>
    <row r="16" spans="1:4" ht="12.75" customHeight="1">
      <c r="A16" s="8" t="s">
        <v>7</v>
      </c>
      <c r="B16" s="22">
        <v>16655</v>
      </c>
      <c r="C16" s="25">
        <v>8157</v>
      </c>
      <c r="D16" s="26">
        <v>8498</v>
      </c>
    </row>
    <row r="17" spans="1:4" ht="12.75" customHeight="1">
      <c r="A17" s="12" t="s">
        <v>6</v>
      </c>
      <c r="B17" s="22">
        <v>12501</v>
      </c>
      <c r="C17" s="25">
        <v>6103</v>
      </c>
      <c r="D17" s="26">
        <v>6398</v>
      </c>
    </row>
    <row r="18" spans="1:4" ht="12.75" customHeight="1">
      <c r="A18" s="32" t="s">
        <v>25</v>
      </c>
      <c r="B18" s="22">
        <v>4154</v>
      </c>
      <c r="C18" s="25">
        <v>2054</v>
      </c>
      <c r="D18" s="26">
        <v>2100</v>
      </c>
    </row>
    <row r="19" spans="1:4" ht="12.75" customHeight="1">
      <c r="A19" s="32"/>
      <c r="B19" s="22"/>
      <c r="C19" s="25"/>
      <c r="D19" s="26"/>
    </row>
    <row r="20" spans="1:4" ht="12.75" customHeight="1">
      <c r="A20" s="8" t="s">
        <v>8</v>
      </c>
      <c r="B20" s="22">
        <v>67965</v>
      </c>
      <c r="C20" s="25">
        <v>34600</v>
      </c>
      <c r="D20" s="26">
        <v>33365</v>
      </c>
    </row>
    <row r="21" spans="1:4" ht="12.75" customHeight="1">
      <c r="A21" s="12" t="s">
        <v>6</v>
      </c>
      <c r="B21" s="22">
        <v>54212</v>
      </c>
      <c r="C21" s="25">
        <v>27453</v>
      </c>
      <c r="D21" s="26">
        <v>26759</v>
      </c>
    </row>
    <row r="22" spans="1:4" ht="12.75" customHeight="1">
      <c r="A22" s="32" t="s">
        <v>25</v>
      </c>
      <c r="B22" s="22">
        <v>13753</v>
      </c>
      <c r="C22" s="25">
        <v>7147</v>
      </c>
      <c r="D22" s="26">
        <v>6606</v>
      </c>
    </row>
    <row r="23" spans="1:4" ht="12.75" customHeight="1">
      <c r="A23" s="32"/>
      <c r="B23" s="22"/>
      <c r="C23" s="25"/>
      <c r="D23" s="26"/>
    </row>
    <row r="24" spans="1:4" ht="12.75" customHeight="1">
      <c r="A24" s="8" t="s">
        <v>9</v>
      </c>
      <c r="B24" s="22">
        <v>68049</v>
      </c>
      <c r="C24" s="25">
        <v>36891</v>
      </c>
      <c r="D24" s="26">
        <v>31158</v>
      </c>
    </row>
    <row r="25" spans="1:4" ht="12.75" customHeight="1">
      <c r="A25" s="12" t="s">
        <v>6</v>
      </c>
      <c r="B25" s="22">
        <v>53095</v>
      </c>
      <c r="C25" s="25">
        <v>29186</v>
      </c>
      <c r="D25" s="26">
        <v>23909</v>
      </c>
    </row>
    <row r="26" spans="1:4" ht="12.75" customHeight="1">
      <c r="A26" s="32" t="s">
        <v>25</v>
      </c>
      <c r="B26" s="22">
        <v>14954</v>
      </c>
      <c r="C26" s="25">
        <v>7705</v>
      </c>
      <c r="D26" s="26">
        <v>7249</v>
      </c>
    </row>
    <row r="27" spans="1:4" ht="12.75" customHeight="1">
      <c r="A27" s="32"/>
      <c r="B27" s="22"/>
      <c r="C27" s="25"/>
      <c r="D27" s="26"/>
    </row>
    <row r="28" spans="1:4" ht="12.75" customHeight="1">
      <c r="A28" s="8" t="s">
        <v>10</v>
      </c>
      <c r="B28" s="22">
        <v>66720</v>
      </c>
      <c r="C28" s="25">
        <v>34858</v>
      </c>
      <c r="D28" s="26">
        <v>31862</v>
      </c>
    </row>
    <row r="29" spans="1:4" ht="12.75" customHeight="1">
      <c r="A29" s="12" t="s">
        <v>6</v>
      </c>
      <c r="B29" s="22">
        <v>51993</v>
      </c>
      <c r="C29" s="25">
        <v>28110</v>
      </c>
      <c r="D29" s="26">
        <v>23883</v>
      </c>
    </row>
    <row r="30" spans="1:4" ht="12.75" customHeight="1">
      <c r="A30" s="32" t="s">
        <v>25</v>
      </c>
      <c r="B30" s="22">
        <v>14727</v>
      </c>
      <c r="C30" s="25">
        <v>6748</v>
      </c>
      <c r="D30" s="26">
        <v>7979</v>
      </c>
    </row>
    <row r="31" spans="1:4" ht="12.75" customHeight="1">
      <c r="A31" s="32"/>
      <c r="B31" s="22"/>
      <c r="C31" s="25"/>
      <c r="D31" s="26"/>
    </row>
    <row r="32" spans="1:4" ht="12.75" customHeight="1">
      <c r="A32" s="8" t="s">
        <v>11</v>
      </c>
      <c r="B32" s="22">
        <v>73048</v>
      </c>
      <c r="C32" s="25">
        <v>35421</v>
      </c>
      <c r="D32" s="26">
        <v>37627</v>
      </c>
    </row>
    <row r="33" spans="1:4" ht="12.75" customHeight="1">
      <c r="A33" s="12" t="s">
        <v>6</v>
      </c>
      <c r="B33" s="22">
        <v>55125</v>
      </c>
      <c r="C33" s="25">
        <v>28270</v>
      </c>
      <c r="D33" s="26">
        <v>26855</v>
      </c>
    </row>
    <row r="34" spans="1:4" ht="12.75" customHeight="1">
      <c r="A34" s="32" t="s">
        <v>25</v>
      </c>
      <c r="B34" s="22">
        <v>17923</v>
      </c>
      <c r="C34" s="25">
        <v>7151</v>
      </c>
      <c r="D34" s="26">
        <v>10772</v>
      </c>
    </row>
    <row r="35" spans="1:4" ht="12.75" customHeight="1">
      <c r="A35" s="32"/>
      <c r="B35" s="22"/>
      <c r="C35" s="25"/>
      <c r="D35" s="26"/>
    </row>
    <row r="36" spans="1:4" ht="12.75" customHeight="1">
      <c r="A36" s="8" t="s">
        <v>12</v>
      </c>
      <c r="B36" s="22">
        <v>24220</v>
      </c>
      <c r="C36" s="25">
        <v>10665</v>
      </c>
      <c r="D36" s="26">
        <v>13555</v>
      </c>
    </row>
    <row r="37" spans="1:4" ht="12.75" customHeight="1">
      <c r="A37" s="12" t="s">
        <v>6</v>
      </c>
      <c r="B37" s="22">
        <v>15727</v>
      </c>
      <c r="C37" s="25">
        <v>6898</v>
      </c>
      <c r="D37" s="26">
        <v>8829</v>
      </c>
    </row>
    <row r="38" spans="1:4" ht="12.75" customHeight="1">
      <c r="A38" s="32" t="s">
        <v>25</v>
      </c>
      <c r="B38" s="22">
        <v>8493</v>
      </c>
      <c r="C38" s="25">
        <v>3767</v>
      </c>
      <c r="D38" s="26">
        <v>4726</v>
      </c>
    </row>
    <row r="39" spans="1:4" ht="12.75" customHeight="1">
      <c r="A39" s="13"/>
      <c r="B39" s="19"/>
      <c r="C39" s="34"/>
      <c r="D39" s="30"/>
    </row>
    <row r="40" ht="12.75" customHeight="1"/>
    <row r="41" ht="12.75" customHeight="1">
      <c r="A41" s="35" t="s">
        <v>27</v>
      </c>
    </row>
    <row r="42" ht="12.75" customHeight="1">
      <c r="A42" s="35"/>
    </row>
    <row r="43" ht="15.75" customHeight="1">
      <c r="A43" s="18" t="s">
        <v>26</v>
      </c>
    </row>
    <row r="44" ht="15.75" customHeight="1">
      <c r="A44" s="31" t="s">
        <v>31</v>
      </c>
    </row>
    <row r="45" ht="12.75" customHeight="1" thickBot="1"/>
    <row r="46" spans="1:4" ht="24" customHeight="1" thickTop="1">
      <c r="A46" s="36" t="s">
        <v>0</v>
      </c>
      <c r="B46" s="37" t="s">
        <v>1</v>
      </c>
      <c r="C46" s="36" t="s">
        <v>2</v>
      </c>
      <c r="D46" s="38" t="s">
        <v>3</v>
      </c>
    </row>
    <row r="47" spans="1:3" ht="12.75" customHeight="1">
      <c r="A47" s="8"/>
      <c r="B47" s="9"/>
      <c r="C47" s="8"/>
    </row>
    <row r="48" spans="1:4" ht="12.75" customHeight="1">
      <c r="A48" s="10" t="s">
        <v>13</v>
      </c>
      <c r="B48" s="27"/>
      <c r="C48" s="28"/>
      <c r="D48" s="29"/>
    </row>
    <row r="49" spans="1:4" ht="12.75" customHeight="1">
      <c r="A49" s="8"/>
      <c r="B49" s="27"/>
      <c r="C49" s="28"/>
      <c r="D49" s="29"/>
    </row>
    <row r="50" spans="1:4" ht="12.75" customHeight="1">
      <c r="A50" s="10" t="s">
        <v>4</v>
      </c>
      <c r="B50" s="19">
        <v>333721</v>
      </c>
      <c r="C50" s="20">
        <v>170395</v>
      </c>
      <c r="D50" s="30">
        <v>163326</v>
      </c>
    </row>
    <row r="51" spans="1:4" ht="12.75" customHeight="1">
      <c r="A51" s="10"/>
      <c r="B51" s="22"/>
      <c r="C51" s="23"/>
      <c r="D51" s="24"/>
    </row>
    <row r="52" spans="1:5" ht="12.75" customHeight="1">
      <c r="A52" s="8" t="s">
        <v>14</v>
      </c>
      <c r="B52" s="22">
        <v>13761</v>
      </c>
      <c r="C52" s="23">
        <v>7833</v>
      </c>
      <c r="D52" s="26">
        <v>5928</v>
      </c>
      <c r="E52" s="29"/>
    </row>
    <row r="53" spans="1:5" ht="12.75" customHeight="1">
      <c r="A53" s="12" t="s">
        <v>6</v>
      </c>
      <c r="B53" s="22">
        <v>4094</v>
      </c>
      <c r="C53" s="23">
        <v>2023</v>
      </c>
      <c r="D53" s="26">
        <v>2071</v>
      </c>
      <c r="E53" s="29"/>
    </row>
    <row r="54" spans="1:5" ht="12.75" customHeight="1">
      <c r="A54" s="32" t="s">
        <v>25</v>
      </c>
      <c r="B54" s="22">
        <v>9667</v>
      </c>
      <c r="C54" s="23">
        <v>5810</v>
      </c>
      <c r="D54" s="26">
        <v>3857</v>
      </c>
      <c r="E54" s="29"/>
    </row>
    <row r="55" spans="1:5" ht="12.75" customHeight="1">
      <c r="A55" s="32"/>
      <c r="B55" s="22"/>
      <c r="C55" s="23"/>
      <c r="D55" s="26"/>
      <c r="E55" s="29"/>
    </row>
    <row r="56" spans="1:5" ht="12.75" customHeight="1">
      <c r="A56" s="8" t="s">
        <v>15</v>
      </c>
      <c r="B56" s="22">
        <v>79068</v>
      </c>
      <c r="C56" s="23">
        <v>40872</v>
      </c>
      <c r="D56" s="26">
        <v>38196</v>
      </c>
      <c r="E56" s="29"/>
    </row>
    <row r="57" spans="1:5" ht="12.75" customHeight="1">
      <c r="A57" s="12" t="s">
        <v>6</v>
      </c>
      <c r="B57" s="22">
        <v>61094</v>
      </c>
      <c r="C57" s="23">
        <v>31357</v>
      </c>
      <c r="D57" s="26">
        <v>29737</v>
      </c>
      <c r="E57" s="29"/>
    </row>
    <row r="58" spans="1:5" ht="12.75" customHeight="1">
      <c r="A58" s="32" t="s">
        <v>25</v>
      </c>
      <c r="B58" s="22">
        <v>17974</v>
      </c>
      <c r="C58" s="23">
        <v>9515</v>
      </c>
      <c r="D58" s="26">
        <v>8459</v>
      </c>
      <c r="E58" s="29"/>
    </row>
    <row r="59" spans="1:5" ht="12.75" customHeight="1">
      <c r="A59" s="32"/>
      <c r="B59" s="22"/>
      <c r="C59" s="23"/>
      <c r="D59" s="26"/>
      <c r="E59" s="29"/>
    </row>
    <row r="60" spans="1:5" ht="12.75" customHeight="1">
      <c r="A60" s="8" t="s">
        <v>16</v>
      </c>
      <c r="B60" s="22">
        <v>89385</v>
      </c>
      <c r="C60" s="23">
        <v>46952</v>
      </c>
      <c r="D60" s="26">
        <v>42433</v>
      </c>
      <c r="E60" s="29"/>
    </row>
    <row r="61" spans="1:5" ht="12.75" customHeight="1">
      <c r="A61" s="12" t="s">
        <v>6</v>
      </c>
      <c r="B61" s="22">
        <v>70158</v>
      </c>
      <c r="C61" s="23">
        <v>37402</v>
      </c>
      <c r="D61" s="26">
        <v>32756</v>
      </c>
      <c r="E61" s="29"/>
    </row>
    <row r="62" spans="1:5" ht="12.75" customHeight="1">
      <c r="A62" s="32" t="s">
        <v>25</v>
      </c>
      <c r="B62" s="22">
        <v>19227</v>
      </c>
      <c r="C62" s="23">
        <v>9550</v>
      </c>
      <c r="D62" s="26">
        <v>9677</v>
      </c>
      <c r="E62" s="29"/>
    </row>
    <row r="63" spans="1:5" ht="12.75" customHeight="1">
      <c r="A63" s="32"/>
      <c r="B63" s="22"/>
      <c r="C63" s="23"/>
      <c r="D63" s="26"/>
      <c r="E63" s="29"/>
    </row>
    <row r="64" spans="1:5" ht="12.75" customHeight="1">
      <c r="A64" s="8" t="s">
        <v>17</v>
      </c>
      <c r="B64" s="22">
        <v>45422</v>
      </c>
      <c r="C64" s="23">
        <v>23819</v>
      </c>
      <c r="D64" s="26">
        <v>21603</v>
      </c>
      <c r="E64" s="29"/>
    </row>
    <row r="65" spans="1:5" ht="12.75" customHeight="1">
      <c r="A65" s="12" t="s">
        <v>6</v>
      </c>
      <c r="B65" s="22">
        <v>34607</v>
      </c>
      <c r="C65" s="23">
        <v>18697</v>
      </c>
      <c r="D65" s="26">
        <v>15910</v>
      </c>
      <c r="E65" s="29"/>
    </row>
    <row r="66" spans="1:5" ht="12.75" customHeight="1">
      <c r="A66" s="32" t="s">
        <v>25</v>
      </c>
      <c r="B66" s="22">
        <v>10815</v>
      </c>
      <c r="C66" s="23">
        <v>5122</v>
      </c>
      <c r="D66" s="26">
        <v>5693</v>
      </c>
      <c r="E66" s="29"/>
    </row>
    <row r="67" spans="1:5" ht="12.75" customHeight="1">
      <c r="A67" s="32"/>
      <c r="B67" s="22"/>
      <c r="C67" s="23"/>
      <c r="D67" s="26"/>
      <c r="E67" s="29"/>
    </row>
    <row r="68" spans="1:5" ht="12" customHeight="1">
      <c r="A68" s="8" t="s">
        <v>18</v>
      </c>
      <c r="B68" s="22">
        <v>19026</v>
      </c>
      <c r="C68" s="23">
        <v>9345</v>
      </c>
      <c r="D68" s="26">
        <v>9681</v>
      </c>
      <c r="E68" s="29"/>
    </row>
    <row r="69" spans="1:5" ht="12.75" customHeight="1">
      <c r="A69" s="12" t="s">
        <v>6</v>
      </c>
      <c r="B69" s="22">
        <v>14377</v>
      </c>
      <c r="C69" s="23">
        <v>7634</v>
      </c>
      <c r="D69" s="26">
        <v>6743</v>
      </c>
      <c r="E69" s="29"/>
    </row>
    <row r="70" spans="1:5" ht="12.75" customHeight="1">
      <c r="A70" s="32" t="s">
        <v>25</v>
      </c>
      <c r="B70" s="22">
        <v>4649</v>
      </c>
      <c r="C70" s="23">
        <v>1711</v>
      </c>
      <c r="D70" s="26">
        <v>2938</v>
      </c>
      <c r="E70" s="29"/>
    </row>
    <row r="71" spans="1:5" ht="12.75" customHeight="1">
      <c r="A71" s="32"/>
      <c r="B71" s="22"/>
      <c r="C71" s="23"/>
      <c r="D71" s="26"/>
      <c r="E71" s="29"/>
    </row>
    <row r="72" spans="1:5" ht="12.75" customHeight="1">
      <c r="A72" s="8" t="s">
        <v>19</v>
      </c>
      <c r="B72" s="22">
        <v>32430</v>
      </c>
      <c r="C72" s="23">
        <v>15123</v>
      </c>
      <c r="D72" s="26">
        <v>17307</v>
      </c>
      <c r="E72" s="29"/>
    </row>
    <row r="73" spans="1:5" ht="12.75" customHeight="1">
      <c r="A73" s="12" t="s">
        <v>6</v>
      </c>
      <c r="B73" s="22">
        <v>23587</v>
      </c>
      <c r="C73" s="23">
        <v>12261</v>
      </c>
      <c r="D73" s="26">
        <v>11326</v>
      </c>
      <c r="E73" s="29"/>
    </row>
    <row r="74" spans="1:5" ht="12.75" customHeight="1">
      <c r="A74" s="32" t="s">
        <v>25</v>
      </c>
      <c r="B74" s="22">
        <v>8843</v>
      </c>
      <c r="C74" s="23">
        <v>2862</v>
      </c>
      <c r="D74" s="26">
        <v>5981</v>
      </c>
      <c r="E74" s="29"/>
    </row>
    <row r="75" spans="1:5" ht="12.75" customHeight="1">
      <c r="A75" s="32"/>
      <c r="B75" s="22"/>
      <c r="C75" s="23"/>
      <c r="D75" s="26"/>
      <c r="E75" s="29"/>
    </row>
    <row r="76" spans="1:5" ht="12.75" customHeight="1">
      <c r="A76" s="8" t="s">
        <v>20</v>
      </c>
      <c r="B76" s="22">
        <v>27426</v>
      </c>
      <c r="C76" s="23">
        <v>13821</v>
      </c>
      <c r="D76" s="26">
        <v>13605</v>
      </c>
      <c r="E76" s="29"/>
    </row>
    <row r="77" spans="1:5" ht="12.75" customHeight="1">
      <c r="A77" s="12" t="s">
        <v>6</v>
      </c>
      <c r="B77" s="22">
        <v>20706</v>
      </c>
      <c r="C77" s="23">
        <v>10410</v>
      </c>
      <c r="D77" s="26">
        <v>10296</v>
      </c>
      <c r="E77" s="29"/>
    </row>
    <row r="78" spans="1:5" ht="12.75" customHeight="1">
      <c r="A78" s="32" t="s">
        <v>25</v>
      </c>
      <c r="B78" s="22">
        <v>6720</v>
      </c>
      <c r="C78" s="23">
        <v>3411</v>
      </c>
      <c r="D78" s="26">
        <v>3309</v>
      </c>
      <c r="E78" s="29"/>
    </row>
    <row r="79" spans="1:5" ht="12.75" customHeight="1">
      <c r="A79" s="32"/>
      <c r="B79" s="22"/>
      <c r="C79" s="23"/>
      <c r="D79" s="26"/>
      <c r="E79" s="29"/>
    </row>
    <row r="80" spans="1:5" ht="12.75" customHeight="1">
      <c r="A80" s="8" t="s">
        <v>21</v>
      </c>
      <c r="B80" s="22">
        <v>27203</v>
      </c>
      <c r="C80" s="23">
        <v>12630</v>
      </c>
      <c r="D80" s="26">
        <v>14573</v>
      </c>
      <c r="E80" s="29"/>
    </row>
    <row r="81" spans="1:5" ht="12.75" customHeight="1">
      <c r="A81" s="12" t="s">
        <v>6</v>
      </c>
      <c r="B81" s="22">
        <v>19098</v>
      </c>
      <c r="C81" s="23">
        <v>8738</v>
      </c>
      <c r="D81" s="26">
        <v>10360</v>
      </c>
      <c r="E81" s="29"/>
    </row>
    <row r="82" spans="1:5" ht="12.75" customHeight="1">
      <c r="A82" s="32" t="s">
        <v>25</v>
      </c>
      <c r="B82" s="22">
        <v>8105</v>
      </c>
      <c r="C82" s="23">
        <v>3892</v>
      </c>
      <c r="D82" s="26">
        <v>4213</v>
      </c>
      <c r="E82" s="29"/>
    </row>
    <row r="83" spans="1:4" ht="12.75" customHeight="1">
      <c r="A83" s="13"/>
      <c r="B83" s="14"/>
      <c r="C83" s="15"/>
      <c r="D83" s="11"/>
    </row>
    <row r="84" ht="12.75" customHeight="1"/>
    <row r="85" ht="12.75" customHeight="1">
      <c r="A85" s="16" t="s">
        <v>28</v>
      </c>
    </row>
    <row r="86" ht="12.75" customHeight="1">
      <c r="A86" s="16" t="s">
        <v>29</v>
      </c>
    </row>
    <row r="87" ht="12.75" customHeight="1">
      <c r="A87" s="17" t="s">
        <v>22</v>
      </c>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2" max="255" man="1"/>
  </rowBreaks>
</worksheet>
</file>

<file path=xl/worksheets/sheet30.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32.7109375" style="39" customWidth="1"/>
    <col min="2" max="3" width="16.7109375" style="39" customWidth="1"/>
    <col min="4" max="4" width="17.7109375" style="39" customWidth="1"/>
    <col min="5" max="5" width="9.7109375" style="39" bestFit="1" customWidth="1"/>
    <col min="6" max="16384" width="9.140625" style="39" customWidth="1"/>
  </cols>
  <sheetData>
    <row r="1" spans="1:4" ht="15.75" customHeight="1">
      <c r="A1" s="307" t="s">
        <v>616</v>
      </c>
      <c r="B1" s="69"/>
      <c r="C1" s="69"/>
      <c r="D1" s="69"/>
    </row>
    <row r="2" spans="1:4" ht="15.75" customHeight="1">
      <c r="A2" s="307" t="s">
        <v>615</v>
      </c>
      <c r="B2" s="69"/>
      <c r="C2" s="69"/>
      <c r="D2" s="69"/>
    </row>
    <row r="3" spans="1:4" ht="12.75" customHeight="1" thickBot="1">
      <c r="A3" s="464"/>
      <c r="B3" s="67"/>
      <c r="C3" s="67"/>
      <c r="D3" s="67"/>
    </row>
    <row r="4" spans="1:4" s="7" customFormat="1" ht="45" customHeight="1" thickTop="1">
      <c r="A4" s="83"/>
      <c r="B4" s="83"/>
      <c r="C4" s="463" t="s">
        <v>614</v>
      </c>
      <c r="D4" s="227"/>
    </row>
    <row r="5" spans="1:4" s="114" customFormat="1" ht="34.5" customHeight="1">
      <c r="A5" s="116" t="s">
        <v>613</v>
      </c>
      <c r="B5" s="116" t="s">
        <v>612</v>
      </c>
      <c r="C5" s="116" t="s">
        <v>1</v>
      </c>
      <c r="D5" s="127" t="s">
        <v>611</v>
      </c>
    </row>
    <row r="6" spans="1:3" s="114" customFormat="1" ht="12.75" customHeight="1">
      <c r="A6" s="462"/>
      <c r="B6" s="462"/>
      <c r="C6" s="462"/>
    </row>
    <row r="7" spans="1:9" s="132" customFormat="1" ht="12.75" customHeight="1">
      <c r="A7" s="268" t="s">
        <v>610</v>
      </c>
      <c r="B7" s="99"/>
      <c r="C7" s="99"/>
      <c r="D7" s="51"/>
      <c r="F7" s="39"/>
      <c r="G7" s="39"/>
      <c r="H7" s="39"/>
      <c r="I7" s="39"/>
    </row>
    <row r="8" spans="1:4" ht="12.75" customHeight="1">
      <c r="A8" s="50"/>
      <c r="B8" s="99"/>
      <c r="C8" s="99"/>
      <c r="D8" s="51"/>
    </row>
    <row r="9" spans="1:4" ht="12.75" customHeight="1">
      <c r="A9" s="50" t="s">
        <v>608</v>
      </c>
      <c r="B9" s="99">
        <v>8645</v>
      </c>
      <c r="C9" s="99">
        <v>6505</v>
      </c>
      <c r="D9" s="51">
        <v>4129</v>
      </c>
    </row>
    <row r="10" spans="1:4" ht="12.75" customHeight="1">
      <c r="A10" s="50" t="s">
        <v>607</v>
      </c>
      <c r="B10" s="99">
        <v>10485</v>
      </c>
      <c r="C10" s="99">
        <v>8412</v>
      </c>
      <c r="D10" s="51">
        <v>6005</v>
      </c>
    </row>
    <row r="11" spans="1:4" ht="12.75" customHeight="1">
      <c r="A11" s="50" t="s">
        <v>606</v>
      </c>
      <c r="B11" s="99">
        <v>6369</v>
      </c>
      <c r="C11" s="99">
        <v>4811</v>
      </c>
      <c r="D11" s="51">
        <v>2542</v>
      </c>
    </row>
    <row r="12" spans="1:4" ht="12.75" customHeight="1">
      <c r="A12" s="50"/>
      <c r="B12" s="99"/>
      <c r="C12" s="99"/>
      <c r="D12" s="51"/>
    </row>
    <row r="13" spans="1:4" ht="12.75" customHeight="1">
      <c r="A13" s="50" t="s">
        <v>605</v>
      </c>
      <c r="B13" s="99"/>
      <c r="C13" s="99"/>
      <c r="D13" s="51"/>
    </row>
    <row r="14" spans="1:4" ht="12.75" customHeight="1">
      <c r="A14" s="96" t="s">
        <v>604</v>
      </c>
      <c r="B14" s="99">
        <v>4116</v>
      </c>
      <c r="C14" s="99">
        <v>3601</v>
      </c>
      <c r="D14" s="51">
        <v>3463</v>
      </c>
    </row>
    <row r="15" spans="1:4" ht="12.75" customHeight="1">
      <c r="A15" s="96" t="s">
        <v>603</v>
      </c>
      <c r="B15" s="99">
        <v>2276</v>
      </c>
      <c r="C15" s="99">
        <v>1694</v>
      </c>
      <c r="D15" s="51">
        <v>1587</v>
      </c>
    </row>
    <row r="16" spans="1:4" ht="12.75" customHeight="1">
      <c r="A16" s="96" t="s">
        <v>602</v>
      </c>
      <c r="B16" s="99">
        <v>-1840</v>
      </c>
      <c r="C16" s="99">
        <v>-1907</v>
      </c>
      <c r="D16" s="51">
        <v>-1876</v>
      </c>
    </row>
    <row r="17" spans="1:4" ht="12.75" customHeight="1">
      <c r="A17" s="96"/>
      <c r="B17" s="99"/>
      <c r="C17" s="99"/>
      <c r="D17" s="51"/>
    </row>
    <row r="18" spans="1:9" s="132" customFormat="1" ht="12.75" customHeight="1">
      <c r="A18" s="268" t="s">
        <v>609</v>
      </c>
      <c r="B18" s="99"/>
      <c r="C18" s="99"/>
      <c r="D18" s="51"/>
      <c r="F18" s="39"/>
      <c r="G18" s="39"/>
      <c r="H18" s="39"/>
      <c r="I18" s="39"/>
    </row>
    <row r="19" spans="1:4" ht="12.75" customHeight="1">
      <c r="A19" s="50"/>
      <c r="B19" s="99"/>
      <c r="C19" s="99"/>
      <c r="D19" s="51"/>
    </row>
    <row r="20" spans="1:4" ht="12.75" customHeight="1">
      <c r="A20" s="50" t="s">
        <v>608</v>
      </c>
      <c r="B20" s="99">
        <v>8157</v>
      </c>
      <c r="C20" s="99">
        <v>6270</v>
      </c>
      <c r="D20" s="51">
        <v>4132</v>
      </c>
    </row>
    <row r="21" spans="1:4" ht="12.75" customHeight="1">
      <c r="A21" s="50" t="s">
        <v>607</v>
      </c>
      <c r="B21" s="99">
        <v>9686</v>
      </c>
      <c r="C21" s="99">
        <v>7635</v>
      </c>
      <c r="D21" s="51">
        <v>5451</v>
      </c>
    </row>
    <row r="22" spans="1:4" ht="12.75" customHeight="1">
      <c r="A22" s="50" t="s">
        <v>606</v>
      </c>
      <c r="B22" s="99">
        <v>5876</v>
      </c>
      <c r="C22" s="99">
        <v>4502</v>
      </c>
      <c r="D22" s="51">
        <v>2429</v>
      </c>
    </row>
    <row r="23" spans="1:4" ht="12.75" customHeight="1">
      <c r="A23" s="50"/>
      <c r="B23" s="99"/>
      <c r="C23" s="99"/>
      <c r="D23" s="51"/>
    </row>
    <row r="24" spans="1:4" ht="12.75" customHeight="1">
      <c r="A24" s="50" t="s">
        <v>605</v>
      </c>
      <c r="B24" s="99"/>
      <c r="C24" s="99"/>
      <c r="D24" s="51"/>
    </row>
    <row r="25" spans="1:4" ht="12.75" customHeight="1">
      <c r="A25" s="96" t="s">
        <v>604</v>
      </c>
      <c r="B25" s="99">
        <v>3810</v>
      </c>
      <c r="C25" s="99">
        <v>3133</v>
      </c>
      <c r="D25" s="51">
        <v>3022</v>
      </c>
    </row>
    <row r="26" spans="1:4" ht="12.75" customHeight="1">
      <c r="A26" s="96" t="s">
        <v>603</v>
      </c>
      <c r="B26" s="99">
        <v>2281</v>
      </c>
      <c r="C26" s="99">
        <v>1768</v>
      </c>
      <c r="D26" s="51">
        <v>1703</v>
      </c>
    </row>
    <row r="27" spans="1:4" ht="12.75" customHeight="1">
      <c r="A27" s="96" t="s">
        <v>602</v>
      </c>
      <c r="B27" s="99">
        <v>-1529</v>
      </c>
      <c r="C27" s="99">
        <v>-1365</v>
      </c>
      <c r="D27" s="51">
        <v>-1319</v>
      </c>
    </row>
    <row r="28" spans="1:4" ht="12.75" customHeight="1">
      <c r="A28" s="46"/>
      <c r="B28" s="46"/>
      <c r="C28" s="46"/>
      <c r="D28" s="72"/>
    </row>
    <row r="29" ht="12.75" customHeight="1"/>
    <row r="30" ht="12.75" customHeight="1">
      <c r="A30" s="375" t="s">
        <v>601</v>
      </c>
    </row>
    <row r="31" ht="12.75" customHeight="1">
      <c r="A31" s="71" t="s">
        <v>600</v>
      </c>
    </row>
    <row r="32" ht="12.75" customHeight="1">
      <c r="A32" s="375" t="s">
        <v>599</v>
      </c>
    </row>
    <row r="33" ht="12.75" customHeight="1">
      <c r="A33" s="105" t="s">
        <v>598</v>
      </c>
    </row>
    <row r="34" ht="12.75" customHeight="1">
      <c r="A34" s="375" t="s">
        <v>597</v>
      </c>
    </row>
    <row r="35" ht="12.75" customHeight="1">
      <c r="A35" s="71" t="s">
        <v>596</v>
      </c>
    </row>
    <row r="36" ht="12.75" customHeight="1">
      <c r="A36" s="105" t="s">
        <v>595</v>
      </c>
    </row>
    <row r="37" ht="12.75" customHeight="1">
      <c r="A37" s="41" t="s">
        <v>172</v>
      </c>
    </row>
    <row r="38" ht="12.75" customHeight="1">
      <c r="A38" s="71" t="s">
        <v>594</v>
      </c>
    </row>
    <row r="39" ht="12.75" customHeight="1">
      <c r="A39" s="71" t="s">
        <v>593</v>
      </c>
    </row>
    <row r="40" ht="12.75" customHeight="1">
      <c r="A40" s="7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1.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30.00390625" style="132" customWidth="1"/>
    <col min="2" max="6" width="10.8515625" style="132" customWidth="1"/>
    <col min="7" max="16384" width="9.140625" style="132" customWidth="1"/>
  </cols>
  <sheetData>
    <row r="1" spans="1:5" ht="15.75" customHeight="1">
      <c r="A1" s="63" t="s">
        <v>648</v>
      </c>
      <c r="B1" s="1"/>
      <c r="C1" s="1"/>
      <c r="D1" s="1"/>
      <c r="E1" s="1"/>
    </row>
    <row r="2" spans="1:5" ht="15.75" customHeight="1">
      <c r="A2" s="63" t="s">
        <v>647</v>
      </c>
      <c r="B2" s="1"/>
      <c r="C2" s="1"/>
      <c r="D2" s="1"/>
      <c r="E2" s="1"/>
    </row>
    <row r="3" ht="12.75" customHeight="1" thickBot="1">
      <c r="A3" s="68"/>
    </row>
    <row r="4" spans="1:6" s="7" customFormat="1" ht="24" customHeight="1" thickTop="1">
      <c r="A4" s="4" t="s">
        <v>0</v>
      </c>
      <c r="B4" s="368">
        <v>2018</v>
      </c>
      <c r="C4" s="368">
        <v>2019</v>
      </c>
      <c r="D4" s="368">
        <v>2020</v>
      </c>
      <c r="E4" s="368">
        <v>2021</v>
      </c>
      <c r="F4" s="38">
        <v>2022</v>
      </c>
    </row>
    <row r="5" spans="1:5" ht="12.75" customHeight="1">
      <c r="A5" s="261"/>
      <c r="B5" s="472"/>
      <c r="C5" s="472"/>
      <c r="D5" s="472"/>
      <c r="E5" s="472"/>
    </row>
    <row r="6" spans="1:5" ht="12.75" customHeight="1">
      <c r="A6" s="261" t="s">
        <v>646</v>
      </c>
      <c r="B6" s="472"/>
      <c r="C6" s="472"/>
      <c r="D6" s="472"/>
      <c r="E6" s="472"/>
    </row>
    <row r="7" spans="1:9" ht="12.75" customHeight="1">
      <c r="A7" s="471" t="s">
        <v>482</v>
      </c>
      <c r="B7" s="148">
        <v>51</v>
      </c>
      <c r="C7" s="148">
        <v>51</v>
      </c>
      <c r="D7" s="148">
        <v>51</v>
      </c>
      <c r="E7" s="148">
        <v>51</v>
      </c>
      <c r="F7" s="51">
        <v>51</v>
      </c>
      <c r="G7" s="256"/>
      <c r="H7" s="256"/>
      <c r="I7" s="256"/>
    </row>
    <row r="8" spans="1:9" ht="12.75" customHeight="1">
      <c r="A8" s="470" t="s">
        <v>645</v>
      </c>
      <c r="B8" s="148">
        <v>25</v>
      </c>
      <c r="C8" s="148">
        <v>25</v>
      </c>
      <c r="D8" s="148">
        <v>25</v>
      </c>
      <c r="E8" s="148">
        <v>25</v>
      </c>
      <c r="F8" s="51">
        <v>25</v>
      </c>
      <c r="G8" s="256"/>
      <c r="H8" s="256"/>
      <c r="I8" s="256"/>
    </row>
    <row r="9" spans="1:9" ht="12.75" customHeight="1">
      <c r="A9" s="470" t="s">
        <v>644</v>
      </c>
      <c r="B9" s="148">
        <v>26</v>
      </c>
      <c r="C9" s="148">
        <v>26</v>
      </c>
      <c r="D9" s="148">
        <v>26</v>
      </c>
      <c r="E9" s="148">
        <v>26</v>
      </c>
      <c r="F9" s="51">
        <v>26</v>
      </c>
      <c r="G9" s="256"/>
      <c r="H9" s="256"/>
      <c r="I9" s="256"/>
    </row>
    <row r="10" spans="1:9" ht="12.75" customHeight="1">
      <c r="A10" s="261"/>
      <c r="B10" s="148"/>
      <c r="C10" s="148"/>
      <c r="D10" s="148"/>
      <c r="E10" s="148"/>
      <c r="F10" s="51"/>
      <c r="G10" s="256"/>
      <c r="H10" s="256"/>
      <c r="I10" s="256"/>
    </row>
    <row r="11" spans="1:9" ht="12.75" customHeight="1">
      <c r="A11" s="261" t="s">
        <v>643</v>
      </c>
      <c r="B11" s="148">
        <v>566</v>
      </c>
      <c r="C11" s="148">
        <v>564.5</v>
      </c>
      <c r="D11" s="148">
        <v>565</v>
      </c>
      <c r="E11" s="148">
        <v>562.5</v>
      </c>
      <c r="F11" s="51">
        <v>563</v>
      </c>
      <c r="G11" s="256"/>
      <c r="H11" s="256"/>
      <c r="I11" s="256"/>
    </row>
    <row r="12" spans="1:9" ht="12.75" customHeight="1">
      <c r="A12" s="261"/>
      <c r="B12" s="148"/>
      <c r="C12" s="148"/>
      <c r="D12" s="148"/>
      <c r="E12" s="148"/>
      <c r="F12" s="51"/>
      <c r="G12" s="256"/>
      <c r="H12" s="256"/>
      <c r="I12" s="256"/>
    </row>
    <row r="13" spans="1:9" ht="12.75" customHeight="1">
      <c r="A13" s="261" t="s">
        <v>642</v>
      </c>
      <c r="B13" s="148">
        <v>98835</v>
      </c>
      <c r="C13" s="148">
        <v>93742</v>
      </c>
      <c r="D13" s="148">
        <v>72176</v>
      </c>
      <c r="E13" s="148">
        <v>65835</v>
      </c>
      <c r="F13" s="51">
        <v>67370</v>
      </c>
      <c r="G13" s="256"/>
      <c r="H13" s="256"/>
      <c r="I13" s="256"/>
    </row>
    <row r="14" spans="1:9" ht="12.75" customHeight="1">
      <c r="A14" s="261"/>
      <c r="B14" s="148"/>
      <c r="C14" s="148"/>
      <c r="D14" s="148"/>
      <c r="E14" s="148"/>
      <c r="F14" s="51"/>
      <c r="G14" s="256"/>
      <c r="H14" s="256"/>
      <c r="I14" s="256"/>
    </row>
    <row r="15" spans="1:9" ht="12.75" customHeight="1">
      <c r="A15" s="261" t="s">
        <v>641</v>
      </c>
      <c r="B15" s="148">
        <v>3400</v>
      </c>
      <c r="C15" s="148">
        <v>3415</v>
      </c>
      <c r="D15" s="148">
        <v>3401</v>
      </c>
      <c r="E15" s="148">
        <v>3255</v>
      </c>
      <c r="F15" s="469">
        <v>2825</v>
      </c>
      <c r="G15" s="256"/>
      <c r="H15" s="256"/>
      <c r="I15" s="256"/>
    </row>
    <row r="16" spans="1:9" ht="12.75" customHeight="1">
      <c r="A16" s="261"/>
      <c r="B16" s="148"/>
      <c r="C16" s="148"/>
      <c r="D16" s="148"/>
      <c r="E16" s="148"/>
      <c r="F16" s="51"/>
      <c r="G16" s="256"/>
      <c r="H16" s="256"/>
      <c r="I16" s="256"/>
    </row>
    <row r="17" spans="1:9" ht="12.75" customHeight="1">
      <c r="A17" s="261" t="s">
        <v>640</v>
      </c>
      <c r="B17" s="148"/>
      <c r="C17" s="148"/>
      <c r="D17" s="148"/>
      <c r="E17" s="148"/>
      <c r="F17" s="51"/>
      <c r="G17" s="256"/>
      <c r="H17" s="256"/>
      <c r="I17" s="256"/>
    </row>
    <row r="18" spans="1:9" ht="12.75" customHeight="1">
      <c r="A18" s="467" t="s">
        <v>639</v>
      </c>
      <c r="B18" s="148">
        <v>5888</v>
      </c>
      <c r="C18" s="148">
        <v>5715</v>
      </c>
      <c r="D18" s="148">
        <v>4753</v>
      </c>
      <c r="E18" s="148">
        <v>3645</v>
      </c>
      <c r="F18" s="51">
        <v>4366</v>
      </c>
      <c r="G18" s="256"/>
      <c r="H18" s="256"/>
      <c r="I18" s="256"/>
    </row>
    <row r="19" spans="1:9" ht="12.75" customHeight="1">
      <c r="A19" s="467"/>
      <c r="B19" s="148"/>
      <c r="C19" s="148"/>
      <c r="D19" s="148"/>
      <c r="E19" s="148"/>
      <c r="F19" s="51"/>
      <c r="G19" s="256"/>
      <c r="H19" s="256"/>
      <c r="I19" s="256"/>
    </row>
    <row r="20" spans="1:9" ht="12.75" customHeight="1">
      <c r="A20" s="261" t="s">
        <v>638</v>
      </c>
      <c r="B20" s="148"/>
      <c r="C20" s="148"/>
      <c r="D20" s="148"/>
      <c r="E20" s="148"/>
      <c r="F20" s="51"/>
      <c r="G20" s="256"/>
      <c r="H20" s="256"/>
      <c r="I20" s="256"/>
    </row>
    <row r="21" spans="1:9" ht="12.75" customHeight="1">
      <c r="A21" s="467" t="s">
        <v>637</v>
      </c>
      <c r="B21" s="148">
        <v>863183</v>
      </c>
      <c r="C21" s="148">
        <v>968131</v>
      </c>
      <c r="D21" s="148">
        <v>1145332</v>
      </c>
      <c r="E21" s="148">
        <v>1157403</v>
      </c>
      <c r="F21" s="51">
        <v>1181418</v>
      </c>
      <c r="G21" s="256"/>
      <c r="H21" s="256"/>
      <c r="I21" s="256"/>
    </row>
    <row r="22" spans="1:9" ht="12.75" customHeight="1">
      <c r="A22" s="467"/>
      <c r="B22" s="148"/>
      <c r="C22" s="148"/>
      <c r="D22" s="148"/>
      <c r="E22" s="148"/>
      <c r="F22" s="51"/>
      <c r="G22" s="256"/>
      <c r="H22" s="256"/>
      <c r="I22" s="256"/>
    </row>
    <row r="23" spans="1:9" ht="12.75" customHeight="1">
      <c r="A23" s="468" t="s">
        <v>636</v>
      </c>
      <c r="B23" s="466">
        <v>3456</v>
      </c>
      <c r="C23" s="466">
        <v>3436</v>
      </c>
      <c r="D23" s="466">
        <v>2598</v>
      </c>
      <c r="E23" s="466">
        <v>713</v>
      </c>
      <c r="F23" s="378">
        <v>863</v>
      </c>
      <c r="G23" s="256"/>
      <c r="H23" s="256"/>
      <c r="I23" s="256"/>
    </row>
    <row r="24" spans="1:9" ht="12.75" customHeight="1">
      <c r="A24" s="467"/>
      <c r="B24" s="148"/>
      <c r="C24" s="148"/>
      <c r="D24" s="148"/>
      <c r="E24" s="148"/>
      <c r="F24" s="51"/>
      <c r="G24" s="256"/>
      <c r="H24" s="256"/>
      <c r="I24" s="256"/>
    </row>
    <row r="25" spans="1:9" ht="12.75" customHeight="1">
      <c r="A25" s="468" t="s">
        <v>635</v>
      </c>
      <c r="B25" s="148">
        <v>480</v>
      </c>
      <c r="C25" s="148">
        <v>543</v>
      </c>
      <c r="D25" s="148">
        <v>456</v>
      </c>
      <c r="E25" s="148">
        <v>225</v>
      </c>
      <c r="F25" s="51">
        <v>251</v>
      </c>
      <c r="G25" s="256"/>
      <c r="H25" s="256"/>
      <c r="I25" s="256"/>
    </row>
    <row r="26" spans="1:9" ht="12.75" customHeight="1">
      <c r="A26" s="468"/>
      <c r="B26" s="148"/>
      <c r="C26" s="148"/>
      <c r="D26" s="148"/>
      <c r="E26" s="148"/>
      <c r="F26" s="51"/>
      <c r="G26" s="256"/>
      <c r="H26" s="256"/>
      <c r="I26" s="256"/>
    </row>
    <row r="27" spans="1:9" ht="12.75" customHeight="1">
      <c r="A27" s="468" t="s">
        <v>634</v>
      </c>
      <c r="B27" s="148">
        <v>779</v>
      </c>
      <c r="C27" s="148">
        <v>735</v>
      </c>
      <c r="D27" s="148">
        <v>735</v>
      </c>
      <c r="E27" s="148">
        <v>344</v>
      </c>
      <c r="F27" s="51">
        <v>548</v>
      </c>
      <c r="G27" s="256"/>
      <c r="H27" s="256"/>
      <c r="I27" s="256"/>
    </row>
    <row r="28" spans="1:9" ht="12.75" customHeight="1">
      <c r="A28" s="468"/>
      <c r="B28" s="148"/>
      <c r="C28" s="148"/>
      <c r="D28" s="148"/>
      <c r="E28" s="148"/>
      <c r="F28" s="51"/>
      <c r="G28" s="256"/>
      <c r="H28" s="256"/>
      <c r="I28" s="256"/>
    </row>
    <row r="29" spans="1:9" ht="12.75" customHeight="1">
      <c r="A29" s="468" t="s">
        <v>633</v>
      </c>
      <c r="B29" s="148">
        <v>51</v>
      </c>
      <c r="C29" s="148">
        <v>51</v>
      </c>
      <c r="D29" s="148">
        <v>51</v>
      </c>
      <c r="E29" s="148">
        <v>51</v>
      </c>
      <c r="F29" s="51">
        <v>51</v>
      </c>
      <c r="G29" s="256"/>
      <c r="H29" s="256"/>
      <c r="I29" s="256"/>
    </row>
    <row r="30" spans="1:9" ht="12.75" customHeight="1">
      <c r="A30" s="468" t="s">
        <v>632</v>
      </c>
      <c r="B30" s="466">
        <v>1167782</v>
      </c>
      <c r="C30" s="466">
        <v>1335616</v>
      </c>
      <c r="D30" s="466">
        <v>1140337</v>
      </c>
      <c r="E30" s="466">
        <v>74732</v>
      </c>
      <c r="F30" s="378">
        <v>158099</v>
      </c>
      <c r="G30" s="256"/>
      <c r="H30" s="256"/>
      <c r="I30" s="256"/>
    </row>
    <row r="31" spans="1:9" ht="12.75" customHeight="1">
      <c r="A31" s="468"/>
      <c r="B31" s="148"/>
      <c r="C31" s="148"/>
      <c r="D31" s="148"/>
      <c r="E31" s="148"/>
      <c r="F31" s="51"/>
      <c r="G31" s="256"/>
      <c r="H31" s="256"/>
      <c r="I31" s="256"/>
    </row>
    <row r="32" spans="1:9" ht="12.75" customHeight="1">
      <c r="A32" s="468" t="s">
        <v>631</v>
      </c>
      <c r="B32" s="148">
        <v>6108</v>
      </c>
      <c r="C32" s="148">
        <v>6503</v>
      </c>
      <c r="D32" s="148">
        <v>4870</v>
      </c>
      <c r="E32" s="148">
        <v>209</v>
      </c>
      <c r="F32" s="51">
        <v>1060</v>
      </c>
      <c r="G32" s="256"/>
      <c r="H32" s="256"/>
      <c r="I32" s="256"/>
    </row>
    <row r="33" spans="1:9" ht="12.75" customHeight="1">
      <c r="A33" s="467" t="s">
        <v>629</v>
      </c>
      <c r="B33" s="148">
        <v>147025</v>
      </c>
      <c r="C33" s="148">
        <v>153079</v>
      </c>
      <c r="D33" s="148">
        <v>115177</v>
      </c>
      <c r="E33" s="148">
        <v>2629</v>
      </c>
      <c r="F33" s="51">
        <v>18348</v>
      </c>
      <c r="G33" s="256"/>
      <c r="H33" s="256"/>
      <c r="I33" s="256"/>
    </row>
    <row r="34" spans="1:9" ht="12.75" customHeight="1">
      <c r="A34" s="467"/>
      <c r="B34" s="148"/>
      <c r="C34" s="148"/>
      <c r="D34" s="148"/>
      <c r="E34" s="148"/>
      <c r="F34" s="51"/>
      <c r="G34" s="256"/>
      <c r="H34" s="256"/>
      <c r="I34" s="256"/>
    </row>
    <row r="35" spans="1:9" ht="12.75" customHeight="1">
      <c r="A35" s="468" t="s">
        <v>630</v>
      </c>
      <c r="B35" s="466">
        <v>5145</v>
      </c>
      <c r="C35" s="466">
        <v>5257</v>
      </c>
      <c r="D35" s="466">
        <v>3582</v>
      </c>
      <c r="E35" s="79" t="s">
        <v>182</v>
      </c>
      <c r="F35" s="378">
        <v>528</v>
      </c>
      <c r="G35" s="256"/>
      <c r="H35" s="256"/>
      <c r="I35" s="256"/>
    </row>
    <row r="36" spans="1:9" ht="12.75" customHeight="1">
      <c r="A36" s="467" t="s">
        <v>629</v>
      </c>
      <c r="B36" s="466">
        <v>107647</v>
      </c>
      <c r="C36" s="466">
        <v>105230</v>
      </c>
      <c r="D36" s="466">
        <v>72274</v>
      </c>
      <c r="E36" s="79" t="s">
        <v>182</v>
      </c>
      <c r="F36" s="378">
        <v>8692</v>
      </c>
      <c r="G36" s="256"/>
      <c r="H36" s="256"/>
      <c r="I36" s="256"/>
    </row>
    <row r="37" spans="1:6" ht="12.75" customHeight="1">
      <c r="A37" s="142"/>
      <c r="B37" s="140"/>
      <c r="C37" s="140"/>
      <c r="D37" s="140"/>
      <c r="E37" s="140"/>
      <c r="F37" s="254"/>
    </row>
    <row r="38" ht="12.75" customHeight="1"/>
    <row r="39" spans="1:5" s="39" customFormat="1" ht="12.75" customHeight="1">
      <c r="A39" s="105" t="s">
        <v>628</v>
      </c>
      <c r="B39" s="132"/>
      <c r="C39" s="132"/>
      <c r="D39" s="132"/>
      <c r="E39" s="132"/>
    </row>
    <row r="40" spans="1:5" s="39" customFormat="1" ht="12.75" customHeight="1">
      <c r="A40" s="290" t="s">
        <v>627</v>
      </c>
      <c r="B40" s="132"/>
      <c r="C40" s="132"/>
      <c r="D40" s="132"/>
      <c r="E40" s="132"/>
    </row>
    <row r="41" spans="1:5" s="39" customFormat="1" ht="12.75" customHeight="1">
      <c r="A41" s="290" t="s">
        <v>626</v>
      </c>
      <c r="B41" s="132"/>
      <c r="C41" s="132"/>
      <c r="D41" s="132"/>
      <c r="E41" s="132"/>
    </row>
    <row r="42" spans="1:5" s="39" customFormat="1" ht="12.75" customHeight="1">
      <c r="A42" s="290" t="s">
        <v>625</v>
      </c>
      <c r="B42" s="132"/>
      <c r="C42" s="132"/>
      <c r="D42" s="132"/>
      <c r="E42" s="132"/>
    </row>
    <row r="43" spans="1:5" s="39" customFormat="1" ht="12.75" customHeight="1">
      <c r="A43" s="71" t="s">
        <v>624</v>
      </c>
      <c r="B43" s="132"/>
      <c r="C43" s="132"/>
      <c r="D43" s="132"/>
      <c r="E43" s="132"/>
    </row>
    <row r="44" spans="1:5" s="39" customFormat="1" ht="12.75" customHeight="1">
      <c r="A44" s="71" t="s">
        <v>623</v>
      </c>
      <c r="B44" s="132"/>
      <c r="C44" s="132"/>
      <c r="D44" s="132"/>
      <c r="E44" s="132"/>
    </row>
    <row r="45" spans="1:5" s="39" customFormat="1" ht="12.75" customHeight="1">
      <c r="A45" s="71" t="s">
        <v>622</v>
      </c>
      <c r="B45" s="132"/>
      <c r="C45" s="132"/>
      <c r="D45" s="132"/>
      <c r="E45" s="132"/>
    </row>
    <row r="46" spans="1:5" s="39" customFormat="1" ht="12.75" customHeight="1">
      <c r="A46" s="71" t="s">
        <v>621</v>
      </c>
      <c r="B46" s="132"/>
      <c r="C46" s="132"/>
      <c r="D46" s="132"/>
      <c r="E46" s="132"/>
    </row>
    <row r="47" spans="1:5" s="39" customFormat="1" ht="12.75" customHeight="1">
      <c r="A47" s="105" t="s">
        <v>620</v>
      </c>
      <c r="B47" s="132"/>
      <c r="C47" s="132"/>
      <c r="D47" s="132"/>
      <c r="E47" s="132"/>
    </row>
    <row r="48" spans="1:5" s="39" customFormat="1" ht="12.75" customHeight="1">
      <c r="A48" s="290" t="s">
        <v>619</v>
      </c>
      <c r="B48" s="132"/>
      <c r="C48" s="132"/>
      <c r="D48" s="132"/>
      <c r="E48" s="132"/>
    </row>
    <row r="49" spans="1:5" s="39" customFormat="1" ht="12.75" customHeight="1">
      <c r="A49" s="290" t="s">
        <v>618</v>
      </c>
      <c r="B49" s="132"/>
      <c r="C49" s="132"/>
      <c r="D49" s="132"/>
      <c r="E49" s="132"/>
    </row>
    <row r="50" ht="12.75">
      <c r="A50" s="465" t="s">
        <v>617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2.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8.8515625" style="132" customWidth="1"/>
    <col min="2" max="2" width="16.00390625" style="132" customWidth="1"/>
    <col min="3" max="3" width="13.28125" style="132" customWidth="1"/>
    <col min="4" max="4" width="12.00390625" style="132" customWidth="1"/>
    <col min="5" max="5" width="13.421875" style="132" customWidth="1"/>
    <col min="6" max="7" width="9.140625" style="132" customWidth="1"/>
    <col min="8" max="16384" width="9.140625" style="132" customWidth="1"/>
  </cols>
  <sheetData>
    <row r="1" spans="1:5" ht="15.75" customHeight="1">
      <c r="A1" s="63" t="s">
        <v>672</v>
      </c>
      <c r="B1" s="165"/>
      <c r="C1" s="165"/>
      <c r="D1" s="165"/>
      <c r="E1" s="165"/>
    </row>
    <row r="2" spans="1:5" ht="15.75" customHeight="1">
      <c r="A2" s="63" t="s">
        <v>484</v>
      </c>
      <c r="B2" s="165"/>
      <c r="C2" s="165"/>
      <c r="D2" s="165"/>
      <c r="E2" s="165"/>
    </row>
    <row r="3" spans="1:2" ht="12.75" customHeight="1">
      <c r="A3" s="483"/>
      <c r="B3" s="482"/>
    </row>
    <row r="4" spans="1:5" ht="12.75" customHeight="1">
      <c r="A4" s="104" t="s">
        <v>671</v>
      </c>
      <c r="B4" s="165"/>
      <c r="C4" s="165"/>
      <c r="D4" s="165"/>
      <c r="E4" s="165"/>
    </row>
    <row r="5" spans="1:5" ht="12.75" customHeight="1" thickBot="1">
      <c r="A5" s="68"/>
      <c r="B5" s="274"/>
      <c r="C5" s="274"/>
      <c r="D5" s="274"/>
      <c r="E5" s="274"/>
    </row>
    <row r="6" spans="1:9" s="114" customFormat="1" ht="24" customHeight="1" thickTop="1">
      <c r="A6" s="4" t="s">
        <v>665</v>
      </c>
      <c r="B6" s="481" t="s">
        <v>670</v>
      </c>
      <c r="C6" s="227" t="s">
        <v>669</v>
      </c>
      <c r="D6" s="570" t="s">
        <v>668</v>
      </c>
      <c r="E6" s="571"/>
      <c r="G6" s="132"/>
      <c r="H6" s="132"/>
      <c r="I6" s="132"/>
    </row>
    <row r="7" spans="1:5" ht="12.75" customHeight="1">
      <c r="A7" s="261"/>
      <c r="B7" s="261"/>
      <c r="D7" s="572"/>
      <c r="E7" s="573"/>
    </row>
    <row r="8" spans="1:6" ht="12.75" customHeight="1">
      <c r="A8" s="268" t="s">
        <v>660</v>
      </c>
      <c r="B8" s="126">
        <v>51</v>
      </c>
      <c r="C8" s="480">
        <v>563.5</v>
      </c>
      <c r="D8" s="574">
        <v>4366720</v>
      </c>
      <c r="E8" s="575"/>
      <c r="F8" s="428"/>
    </row>
    <row r="9" spans="1:5" ht="12.75" customHeight="1">
      <c r="A9" s="261"/>
      <c r="B9" s="99"/>
      <c r="C9" s="478"/>
      <c r="D9" s="576"/>
      <c r="E9" s="577"/>
    </row>
    <row r="10" spans="1:6" ht="12.75" customHeight="1">
      <c r="A10" s="261" t="s">
        <v>645</v>
      </c>
      <c r="B10" s="99">
        <v>25</v>
      </c>
      <c r="C10" s="478">
        <v>420</v>
      </c>
      <c r="D10" s="566">
        <v>2132049</v>
      </c>
      <c r="E10" s="567"/>
      <c r="F10" s="479"/>
    </row>
    <row r="11" spans="1:5" ht="12.75" customHeight="1">
      <c r="A11" s="261" t="s">
        <v>76</v>
      </c>
      <c r="B11" s="99">
        <v>12</v>
      </c>
      <c r="C11" s="478">
        <v>64.5</v>
      </c>
      <c r="D11" s="566">
        <v>479228</v>
      </c>
      <c r="E11" s="567"/>
    </row>
    <row r="12" spans="1:5" ht="12.75" customHeight="1">
      <c r="A12" s="261" t="s">
        <v>74</v>
      </c>
      <c r="B12" s="99">
        <v>6</v>
      </c>
      <c r="C12" s="478">
        <v>32</v>
      </c>
      <c r="D12" s="566">
        <v>202586</v>
      </c>
      <c r="E12" s="567"/>
    </row>
    <row r="13" spans="1:5" ht="12.75" customHeight="1">
      <c r="A13" s="261" t="s">
        <v>659</v>
      </c>
      <c r="B13" s="99">
        <v>8</v>
      </c>
      <c r="C13" s="478">
        <v>47</v>
      </c>
      <c r="D13" s="566">
        <v>309860</v>
      </c>
      <c r="E13" s="567"/>
    </row>
    <row r="14" spans="1:5" ht="12.75" customHeight="1">
      <c r="A14" s="467"/>
      <c r="B14" s="477"/>
      <c r="C14" s="477"/>
      <c r="D14" s="566"/>
      <c r="E14" s="567"/>
    </row>
    <row r="15" spans="1:5" ht="12.75" customHeight="1">
      <c r="A15" s="261" t="s">
        <v>667</v>
      </c>
      <c r="B15" s="476" t="s">
        <v>573</v>
      </c>
      <c r="C15" s="476" t="s">
        <v>573</v>
      </c>
      <c r="D15" s="566">
        <v>1181418</v>
      </c>
      <c r="E15" s="567"/>
    </row>
    <row r="16" spans="1:5" ht="12.75" customHeight="1">
      <c r="A16" s="142"/>
      <c r="B16" s="142"/>
      <c r="C16" s="254"/>
      <c r="D16" s="568"/>
      <c r="E16" s="569"/>
    </row>
    <row r="17" spans="1:9" s="7" customFormat="1" ht="24" customHeight="1">
      <c r="A17" s="83"/>
      <c r="B17" s="227" t="s">
        <v>666</v>
      </c>
      <c r="C17" s="227"/>
      <c r="D17" s="227"/>
      <c r="E17" s="227"/>
      <c r="G17" s="132"/>
      <c r="H17" s="132"/>
      <c r="I17" s="132"/>
    </row>
    <row r="18" spans="1:9" s="114" customFormat="1" ht="34.5" customHeight="1">
      <c r="A18" s="116" t="s">
        <v>665</v>
      </c>
      <c r="B18" s="116" t="s">
        <v>664</v>
      </c>
      <c r="C18" s="128" t="s">
        <v>663</v>
      </c>
      <c r="D18" s="128" t="s">
        <v>662</v>
      </c>
      <c r="E18" s="475" t="s">
        <v>661</v>
      </c>
      <c r="G18" s="132"/>
      <c r="H18" s="132"/>
      <c r="I18" s="132"/>
    </row>
    <row r="19" spans="1:4" ht="12.75" customHeight="1">
      <c r="A19" s="261"/>
      <c r="B19" s="261"/>
      <c r="C19" s="261"/>
      <c r="D19" s="261"/>
    </row>
    <row r="20" spans="1:5" ht="12.75" customHeight="1">
      <c r="A20" s="268" t="s">
        <v>660</v>
      </c>
      <c r="B20" s="126">
        <f>SUM(B22:B28)</f>
        <v>2507097</v>
      </c>
      <c r="C20" s="126">
        <f>SUM(C22:C28)</f>
        <v>952</v>
      </c>
      <c r="D20" s="126">
        <f>SUM(D22:D28)</f>
        <v>151827</v>
      </c>
      <c r="E20" s="377">
        <f>SUM(E22:E28)</f>
        <v>112719</v>
      </c>
    </row>
    <row r="21" spans="1:5" ht="12.75" customHeight="1">
      <c r="A21" s="261"/>
      <c r="B21" s="148"/>
      <c r="C21" s="148"/>
      <c r="D21" s="148"/>
      <c r="E21" s="47"/>
    </row>
    <row r="22" spans="1:5" ht="12.75" customHeight="1">
      <c r="A22" s="261" t="s">
        <v>645</v>
      </c>
      <c r="B22" s="148">
        <v>1653277</v>
      </c>
      <c r="C22" s="148">
        <v>606</v>
      </c>
      <c r="D22" s="148">
        <v>75581</v>
      </c>
      <c r="E22" s="47">
        <v>56109</v>
      </c>
    </row>
    <row r="23" spans="1:5" ht="12.75" customHeight="1">
      <c r="A23" s="261" t="s">
        <v>76</v>
      </c>
      <c r="B23" s="148">
        <v>391597</v>
      </c>
      <c r="C23" s="148">
        <v>175</v>
      </c>
      <c r="D23" s="148">
        <v>38644</v>
      </c>
      <c r="E23" s="47">
        <v>20820</v>
      </c>
    </row>
    <row r="24" spans="1:5" ht="12.75" customHeight="1">
      <c r="A24" s="261" t="s">
        <v>74</v>
      </c>
      <c r="B24" s="148">
        <v>166490</v>
      </c>
      <c r="C24" s="148">
        <v>86</v>
      </c>
      <c r="D24" s="148">
        <v>13610</v>
      </c>
      <c r="E24" s="47">
        <v>4985</v>
      </c>
    </row>
    <row r="25" spans="1:5" ht="12.75" customHeight="1">
      <c r="A25" s="261" t="s">
        <v>659</v>
      </c>
      <c r="B25" s="148">
        <v>256308</v>
      </c>
      <c r="C25" s="148">
        <v>73</v>
      </c>
      <c r="D25" s="148">
        <v>23805</v>
      </c>
      <c r="E25" s="47">
        <v>11434</v>
      </c>
    </row>
    <row r="26" spans="1:5" ht="12.75" customHeight="1">
      <c r="A26" s="467"/>
      <c r="B26" s="148"/>
      <c r="C26" s="148"/>
      <c r="D26" s="148"/>
      <c r="E26" s="47"/>
    </row>
    <row r="27" spans="1:5" ht="12.75" customHeight="1">
      <c r="A27" s="261" t="s">
        <v>658</v>
      </c>
      <c r="B27" s="148"/>
      <c r="C27" s="148"/>
      <c r="D27" s="148"/>
      <c r="E27" s="47"/>
    </row>
    <row r="28" spans="1:5" ht="12.75" customHeight="1">
      <c r="A28" s="467" t="s">
        <v>657</v>
      </c>
      <c r="B28" s="148">
        <v>39425</v>
      </c>
      <c r="C28" s="148">
        <v>12</v>
      </c>
      <c r="D28" s="148">
        <v>187</v>
      </c>
      <c r="E28" s="379">
        <v>19371</v>
      </c>
    </row>
    <row r="29" spans="1:5" ht="12.75" customHeight="1">
      <c r="A29" s="142"/>
      <c r="B29" s="142"/>
      <c r="C29" s="474"/>
      <c r="D29" s="142"/>
      <c r="E29" s="254"/>
    </row>
    <row r="30" ht="12.75" customHeight="1"/>
    <row r="31" ht="12.75" customHeight="1">
      <c r="A31" s="473" t="s">
        <v>656</v>
      </c>
    </row>
    <row r="32" ht="12.75" customHeight="1">
      <c r="A32" s="105" t="s">
        <v>655</v>
      </c>
    </row>
    <row r="33" ht="12.75" customHeight="1">
      <c r="A33" s="71" t="s">
        <v>654</v>
      </c>
    </row>
    <row r="34" ht="12.75" customHeight="1">
      <c r="A34" s="71" t="s">
        <v>653</v>
      </c>
    </row>
    <row r="35" ht="12.75" customHeight="1">
      <c r="A35" s="71" t="s">
        <v>652</v>
      </c>
    </row>
    <row r="36" ht="12.75" customHeight="1">
      <c r="A36" s="105" t="s">
        <v>651</v>
      </c>
    </row>
    <row r="37" ht="12.75" customHeight="1">
      <c r="A37" s="105" t="s">
        <v>650</v>
      </c>
    </row>
    <row r="38" ht="12.75" customHeight="1">
      <c r="A38" s="105" t="s">
        <v>649</v>
      </c>
    </row>
    <row r="39" ht="12.75" customHeight="1">
      <c r="A39" s="465" t="s">
        <v>617</v>
      </c>
    </row>
  </sheetData>
  <sheetProtection/>
  <mergeCells count="11">
    <mergeCell ref="D6:E6"/>
    <mergeCell ref="D7:E7"/>
    <mergeCell ref="D8:E8"/>
    <mergeCell ref="D9:E9"/>
    <mergeCell ref="D10:E10"/>
    <mergeCell ref="D11:E11"/>
    <mergeCell ref="D12:E12"/>
    <mergeCell ref="D13:E13"/>
    <mergeCell ref="D14:E14"/>
    <mergeCell ref="D15:E15"/>
    <mergeCell ref="D16:E16"/>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3.xml><?xml version="1.0" encoding="utf-8"?>
<worksheet xmlns="http://schemas.openxmlformats.org/spreadsheetml/2006/main" xmlns:r="http://schemas.openxmlformats.org/officeDocument/2006/relationships">
  <dimension ref="A1:I38"/>
  <sheetViews>
    <sheetView workbookViewId="0" topLeftCell="A1">
      <selection activeCell="A1" sqref="A1"/>
    </sheetView>
  </sheetViews>
  <sheetFormatPr defaultColWidth="8.8515625" defaultRowHeight="12.75"/>
  <cols>
    <col min="1" max="1" width="25.57421875" style="132" customWidth="1"/>
    <col min="2" max="5" width="10.7109375" style="132" customWidth="1"/>
    <col min="6" max="6" width="12.140625" style="132" customWidth="1"/>
    <col min="7" max="9" width="10.7109375" style="132" customWidth="1"/>
    <col min="10" max="16384" width="8.8515625" style="132" customWidth="1"/>
  </cols>
  <sheetData>
    <row r="1" spans="1:9" s="63" customFormat="1" ht="15.75" customHeight="1">
      <c r="A1" s="502" t="s">
        <v>698</v>
      </c>
      <c r="B1" s="502"/>
      <c r="C1" s="502"/>
      <c r="D1" s="502"/>
      <c r="E1" s="502"/>
      <c r="F1" s="502"/>
      <c r="G1" s="502"/>
      <c r="H1" s="502"/>
      <c r="I1" s="502"/>
    </row>
    <row r="2" spans="1:9" s="63" customFormat="1" ht="15.75" customHeight="1">
      <c r="A2" s="501" t="s">
        <v>697</v>
      </c>
      <c r="B2" s="500"/>
      <c r="C2" s="500"/>
      <c r="D2" s="500"/>
      <c r="E2" s="500"/>
      <c r="F2" s="500"/>
      <c r="G2" s="500"/>
      <c r="H2" s="500"/>
      <c r="I2" s="500"/>
    </row>
    <row r="3" s="211" customFormat="1" ht="6" customHeight="1"/>
    <row r="4" s="211" customFormat="1" ht="12.75" customHeight="1">
      <c r="A4" s="499" t="s">
        <v>696</v>
      </c>
    </row>
    <row r="5" spans="1:9" s="211" customFormat="1" ht="6" customHeight="1" thickBot="1">
      <c r="A5" s="498"/>
      <c r="B5" s="498"/>
      <c r="C5" s="498"/>
      <c r="D5" s="498"/>
      <c r="E5" s="498"/>
      <c r="F5" s="498"/>
      <c r="G5" s="498"/>
      <c r="H5" s="498"/>
      <c r="I5" s="498"/>
    </row>
    <row r="6" spans="1:9" s="7" customFormat="1" ht="51.75" customHeight="1" thickTop="1">
      <c r="A6" s="497"/>
      <c r="B6" s="578" t="s">
        <v>695</v>
      </c>
      <c r="C6" s="579"/>
      <c r="D6" s="578" t="s">
        <v>694</v>
      </c>
      <c r="E6" s="579"/>
      <c r="F6" s="578" t="s">
        <v>693</v>
      </c>
      <c r="G6" s="579"/>
      <c r="H6" s="578" t="s">
        <v>692</v>
      </c>
      <c r="I6" s="580"/>
    </row>
    <row r="7" spans="1:9" s="7" customFormat="1" ht="24" customHeight="1">
      <c r="A7" s="4" t="s">
        <v>691</v>
      </c>
      <c r="B7" s="404">
        <v>2021</v>
      </c>
      <c r="C7" s="404">
        <v>2022</v>
      </c>
      <c r="D7" s="404">
        <v>2021</v>
      </c>
      <c r="E7" s="404">
        <v>2022</v>
      </c>
      <c r="F7" s="361">
        <v>2021</v>
      </c>
      <c r="G7" s="361">
        <v>2022</v>
      </c>
      <c r="H7" s="361">
        <v>2021</v>
      </c>
      <c r="I7" s="361">
        <v>2022</v>
      </c>
    </row>
    <row r="8" spans="1:9" ht="6" customHeight="1">
      <c r="A8" s="261"/>
      <c r="B8" s="261"/>
      <c r="C8" s="261"/>
      <c r="D8" s="496"/>
      <c r="E8" s="496"/>
      <c r="F8" s="496"/>
      <c r="G8" s="496"/>
      <c r="H8" s="496"/>
      <c r="I8" s="496"/>
    </row>
    <row r="9" spans="1:9" ht="12.75" customHeight="1">
      <c r="A9" s="470" t="s">
        <v>690</v>
      </c>
      <c r="B9" s="265">
        <v>2920935</v>
      </c>
      <c r="C9" s="265">
        <v>3204660</v>
      </c>
      <c r="D9" s="265">
        <v>73025</v>
      </c>
      <c r="E9" s="265">
        <v>102095</v>
      </c>
      <c r="F9" s="265">
        <v>2438848</v>
      </c>
      <c r="G9" s="265">
        <v>2269679</v>
      </c>
      <c r="H9" s="264">
        <v>1681795</v>
      </c>
      <c r="I9" s="264">
        <v>1690400</v>
      </c>
    </row>
    <row r="10" spans="1:9" ht="6" customHeight="1">
      <c r="A10" s="261"/>
      <c r="B10" s="259"/>
      <c r="C10" s="259"/>
      <c r="D10" s="259"/>
      <c r="E10" s="259"/>
      <c r="F10" s="493"/>
      <c r="G10" s="493"/>
      <c r="H10" s="493"/>
      <c r="I10" s="493"/>
    </row>
    <row r="11" spans="1:9" ht="12.75" customHeight="1">
      <c r="A11" s="261" t="s">
        <v>689</v>
      </c>
      <c r="B11" s="259">
        <v>2387032</v>
      </c>
      <c r="C11" s="259">
        <v>2719346</v>
      </c>
      <c r="D11" s="259">
        <v>55745</v>
      </c>
      <c r="E11" s="259">
        <v>81030</v>
      </c>
      <c r="F11" s="493">
        <v>1170074</v>
      </c>
      <c r="G11" s="493">
        <v>1310036</v>
      </c>
      <c r="H11" s="493">
        <v>1231361</v>
      </c>
      <c r="I11" s="493">
        <v>1293745</v>
      </c>
    </row>
    <row r="12" spans="1:9" ht="12.75" customHeight="1">
      <c r="A12" s="467" t="s">
        <v>688</v>
      </c>
      <c r="B12" s="258">
        <v>2343326</v>
      </c>
      <c r="C12" s="258">
        <v>2673974</v>
      </c>
      <c r="D12" s="259">
        <v>54989</v>
      </c>
      <c r="E12" s="259">
        <v>79158</v>
      </c>
      <c r="F12" s="493">
        <v>1110612</v>
      </c>
      <c r="G12" s="493">
        <v>1237446</v>
      </c>
      <c r="H12" s="493">
        <v>722937</v>
      </c>
      <c r="I12" s="493">
        <v>678341</v>
      </c>
    </row>
    <row r="13" spans="1:9" ht="12.75" customHeight="1">
      <c r="A13" s="467" t="s">
        <v>687</v>
      </c>
      <c r="B13" s="258">
        <v>36301</v>
      </c>
      <c r="C13" s="258">
        <v>36849</v>
      </c>
      <c r="D13" s="259">
        <v>536</v>
      </c>
      <c r="E13" s="259">
        <v>1712</v>
      </c>
      <c r="F13" s="493">
        <v>56831</v>
      </c>
      <c r="G13" s="493">
        <v>69910</v>
      </c>
      <c r="H13" s="493">
        <v>413588</v>
      </c>
      <c r="I13" s="493">
        <v>503213</v>
      </c>
    </row>
    <row r="14" spans="1:9" ht="12.75" customHeight="1">
      <c r="A14" s="467" t="s">
        <v>686</v>
      </c>
      <c r="B14" s="258">
        <v>7405</v>
      </c>
      <c r="C14" s="258">
        <v>8523</v>
      </c>
      <c r="D14" s="259">
        <v>220</v>
      </c>
      <c r="E14" s="259">
        <v>160</v>
      </c>
      <c r="F14" s="493">
        <v>2631</v>
      </c>
      <c r="G14" s="493">
        <v>2680</v>
      </c>
      <c r="H14" s="493">
        <v>94836</v>
      </c>
      <c r="I14" s="493">
        <v>112191</v>
      </c>
    </row>
    <row r="15" spans="1:9" ht="6" customHeight="1">
      <c r="A15" s="467"/>
      <c r="B15" s="258"/>
      <c r="C15" s="258"/>
      <c r="D15" s="259"/>
      <c r="E15" s="259"/>
      <c r="F15" s="493"/>
      <c r="G15" s="493"/>
      <c r="H15" s="493"/>
      <c r="I15" s="493"/>
    </row>
    <row r="16" spans="1:9" ht="12.75" customHeight="1">
      <c r="A16" s="261" t="s">
        <v>685</v>
      </c>
      <c r="B16" s="258">
        <v>35110</v>
      </c>
      <c r="C16" s="258">
        <v>33615</v>
      </c>
      <c r="D16" s="259">
        <v>3486</v>
      </c>
      <c r="E16" s="259">
        <v>771</v>
      </c>
      <c r="F16" s="493">
        <v>377206</v>
      </c>
      <c r="G16" s="493">
        <v>389662</v>
      </c>
      <c r="H16" s="493">
        <v>77002</v>
      </c>
      <c r="I16" s="493">
        <v>59676</v>
      </c>
    </row>
    <row r="17" spans="1:9" ht="12.75" customHeight="1">
      <c r="A17" s="261" t="s">
        <v>684</v>
      </c>
      <c r="B17" s="258">
        <v>195088</v>
      </c>
      <c r="C17" s="258">
        <v>161231</v>
      </c>
      <c r="D17" s="259">
        <v>4800</v>
      </c>
      <c r="E17" s="259">
        <v>10529</v>
      </c>
      <c r="F17" s="493">
        <v>376036</v>
      </c>
      <c r="G17" s="493">
        <v>25521</v>
      </c>
      <c r="H17" s="495" t="s">
        <v>183</v>
      </c>
      <c r="I17" s="493">
        <v>445</v>
      </c>
    </row>
    <row r="18" spans="1:9" ht="12.75" customHeight="1">
      <c r="A18" s="261" t="s">
        <v>683</v>
      </c>
      <c r="B18" s="258">
        <v>25406</v>
      </c>
      <c r="C18" s="258">
        <v>28672</v>
      </c>
      <c r="D18" s="259">
        <v>2186</v>
      </c>
      <c r="E18" s="259">
        <v>2164</v>
      </c>
      <c r="F18" s="493">
        <v>178896</v>
      </c>
      <c r="G18" s="493">
        <v>100969</v>
      </c>
      <c r="H18" s="493">
        <v>11491</v>
      </c>
      <c r="I18" s="493">
        <v>15515</v>
      </c>
    </row>
    <row r="19" spans="1:9" ht="6" customHeight="1">
      <c r="A19" s="261"/>
      <c r="B19" s="258"/>
      <c r="C19" s="258"/>
      <c r="D19" s="259"/>
      <c r="E19" s="259"/>
      <c r="F19" s="493"/>
      <c r="G19" s="493"/>
      <c r="H19" s="493"/>
      <c r="I19" s="493"/>
    </row>
    <row r="20" spans="1:9" ht="12.75" customHeight="1">
      <c r="A20" s="261" t="s">
        <v>682</v>
      </c>
      <c r="B20" s="259">
        <v>278299</v>
      </c>
      <c r="C20" s="259">
        <v>261796</v>
      </c>
      <c r="D20" s="259">
        <v>6808</v>
      </c>
      <c r="E20" s="259">
        <v>7601</v>
      </c>
      <c r="F20" s="493">
        <v>336636</v>
      </c>
      <c r="G20" s="493">
        <v>443491</v>
      </c>
      <c r="H20" s="493">
        <v>361941</v>
      </c>
      <c r="I20" s="493">
        <v>321019</v>
      </c>
    </row>
    <row r="21" spans="1:9" ht="12.75" customHeight="1">
      <c r="A21" s="467" t="s">
        <v>75</v>
      </c>
      <c r="B21" s="258">
        <v>57577</v>
      </c>
      <c r="C21" s="258">
        <v>57160</v>
      </c>
      <c r="D21" s="259">
        <v>1069</v>
      </c>
      <c r="E21" s="259">
        <v>1393</v>
      </c>
      <c r="F21" s="493">
        <v>44745</v>
      </c>
      <c r="G21" s="493">
        <v>45245</v>
      </c>
      <c r="H21" s="493">
        <v>53903</v>
      </c>
      <c r="I21" s="493">
        <v>39146</v>
      </c>
    </row>
    <row r="22" spans="1:9" ht="12.75" customHeight="1">
      <c r="A22" s="467" t="s">
        <v>489</v>
      </c>
      <c r="B22" s="258">
        <v>61652</v>
      </c>
      <c r="C22" s="258">
        <v>61134</v>
      </c>
      <c r="D22" s="259">
        <v>1035</v>
      </c>
      <c r="E22" s="259">
        <v>1730</v>
      </c>
      <c r="F22" s="493">
        <v>45187</v>
      </c>
      <c r="G22" s="493">
        <v>60197</v>
      </c>
      <c r="H22" s="493">
        <v>54427</v>
      </c>
      <c r="I22" s="493">
        <v>54276</v>
      </c>
    </row>
    <row r="23" spans="1:9" ht="12.75" customHeight="1">
      <c r="A23" s="467" t="s">
        <v>141</v>
      </c>
      <c r="B23" s="258">
        <v>66343</v>
      </c>
      <c r="C23" s="258">
        <v>47077</v>
      </c>
      <c r="D23" s="259">
        <v>2714</v>
      </c>
      <c r="E23" s="259">
        <v>2013</v>
      </c>
      <c r="F23" s="493">
        <v>83319</v>
      </c>
      <c r="G23" s="493">
        <v>90797</v>
      </c>
      <c r="H23" s="493">
        <v>208832</v>
      </c>
      <c r="I23" s="493">
        <v>196015</v>
      </c>
    </row>
    <row r="24" spans="1:9" ht="12.75" customHeight="1">
      <c r="A24" s="467" t="s">
        <v>149</v>
      </c>
      <c r="B24" s="258">
        <v>42936</v>
      </c>
      <c r="C24" s="258">
        <v>43307</v>
      </c>
      <c r="D24" s="259">
        <v>1052</v>
      </c>
      <c r="E24" s="259">
        <v>1633</v>
      </c>
      <c r="F24" s="493">
        <v>80235</v>
      </c>
      <c r="G24" s="493">
        <v>128403</v>
      </c>
      <c r="H24" s="493">
        <v>8651</v>
      </c>
      <c r="I24" s="493">
        <v>6819</v>
      </c>
    </row>
    <row r="25" spans="1:9" ht="12.75" customHeight="1">
      <c r="A25" s="467" t="s">
        <v>74</v>
      </c>
      <c r="B25" s="258">
        <v>47539</v>
      </c>
      <c r="C25" s="258">
        <v>50913</v>
      </c>
      <c r="D25" s="259">
        <v>881</v>
      </c>
      <c r="E25" s="259">
        <v>798</v>
      </c>
      <c r="F25" s="493">
        <v>39336</v>
      </c>
      <c r="G25" s="493">
        <v>37085</v>
      </c>
      <c r="H25" s="493">
        <v>10439</v>
      </c>
      <c r="I25" s="495" t="s">
        <v>183</v>
      </c>
    </row>
    <row r="26" spans="1:9" ht="12.75" customHeight="1">
      <c r="A26" s="494" t="s">
        <v>681</v>
      </c>
      <c r="B26" s="258">
        <v>2252</v>
      </c>
      <c r="C26" s="258">
        <v>2205</v>
      </c>
      <c r="D26" s="258">
        <v>57</v>
      </c>
      <c r="E26" s="258">
        <v>34</v>
      </c>
      <c r="F26" s="258">
        <v>43814</v>
      </c>
      <c r="G26" s="258">
        <v>81764</v>
      </c>
      <c r="H26" s="493">
        <v>25689</v>
      </c>
      <c r="I26" s="493">
        <v>24763</v>
      </c>
    </row>
    <row r="27" spans="1:9" ht="6" customHeight="1">
      <c r="A27" s="492"/>
      <c r="B27" s="491"/>
      <c r="C27" s="491"/>
      <c r="D27" s="491"/>
      <c r="E27" s="491"/>
      <c r="F27" s="491"/>
      <c r="G27" s="491"/>
      <c r="H27" s="490"/>
      <c r="I27" s="490"/>
    </row>
    <row r="28" spans="1:9" ht="6" customHeight="1">
      <c r="A28" s="487"/>
      <c r="B28" s="256"/>
      <c r="C28" s="256"/>
      <c r="D28" s="486"/>
      <c r="E28" s="486"/>
      <c r="F28" s="485"/>
      <c r="G28" s="484"/>
      <c r="H28" s="256"/>
      <c r="I28" s="484"/>
    </row>
    <row r="29" spans="1:9" ht="12.75" customHeight="1">
      <c r="A29" s="488" t="s">
        <v>336</v>
      </c>
      <c r="B29" s="489"/>
      <c r="C29" s="489"/>
      <c r="D29" s="489"/>
      <c r="E29" s="489"/>
      <c r="F29" s="489"/>
      <c r="G29" s="489"/>
      <c r="H29" s="489"/>
      <c r="I29" s="489"/>
    </row>
    <row r="30" ht="12.75" customHeight="1">
      <c r="A30" s="488" t="s">
        <v>680</v>
      </c>
    </row>
    <row r="31" spans="1:9" ht="12.75" customHeight="1">
      <c r="A31" s="488" t="s">
        <v>679</v>
      </c>
      <c r="H31" s="276"/>
      <c r="I31" s="276"/>
    </row>
    <row r="32" spans="1:9" ht="12.75" customHeight="1">
      <c r="A32" s="488" t="s">
        <v>678</v>
      </c>
      <c r="H32" s="276"/>
      <c r="I32" s="276"/>
    </row>
    <row r="33" spans="1:9" ht="12.75" customHeight="1">
      <c r="A33" s="488" t="s">
        <v>677</v>
      </c>
      <c r="H33" s="276"/>
      <c r="I33" s="276"/>
    </row>
    <row r="34" spans="1:9" ht="12.75" customHeight="1">
      <c r="A34" s="488" t="s">
        <v>676</v>
      </c>
      <c r="E34" s="256"/>
      <c r="F34" s="256"/>
      <c r="H34" s="276"/>
      <c r="I34" s="276"/>
    </row>
    <row r="35" spans="1:9" ht="12.75" customHeight="1">
      <c r="A35" s="488" t="s">
        <v>675</v>
      </c>
      <c r="E35" s="256"/>
      <c r="F35" s="256"/>
      <c r="G35" s="256"/>
      <c r="H35" s="276"/>
      <c r="I35" s="276"/>
    </row>
    <row r="36" spans="1:9" ht="12.75" customHeight="1">
      <c r="A36" s="488" t="s">
        <v>674</v>
      </c>
      <c r="F36" s="256"/>
      <c r="H36" s="276"/>
      <c r="I36" s="276"/>
    </row>
    <row r="37" spans="1:8" ht="12.75" customHeight="1">
      <c r="A37" s="278" t="s">
        <v>673</v>
      </c>
      <c r="H37" s="256"/>
    </row>
    <row r="38" spans="1:9" ht="12.75" customHeight="1">
      <c r="A38" s="487"/>
      <c r="B38" s="256"/>
      <c r="C38" s="256"/>
      <c r="D38" s="486"/>
      <c r="E38" s="486"/>
      <c r="F38" s="485"/>
      <c r="G38" s="484"/>
      <c r="H38" s="256"/>
      <c r="I38" s="484"/>
    </row>
  </sheetData>
  <sheetProtection/>
  <mergeCells count="4">
    <mergeCell ref="B6:C6"/>
    <mergeCell ref="D6:E6"/>
    <mergeCell ref="F6:G6"/>
    <mergeCell ref="H6:I6"/>
  </mergeCells>
  <printOptions horizontalCentered="1"/>
  <pageMargins left="1" right="1" top="1" bottom="1" header="0.5" footer="0.5"/>
  <pageSetup horizontalDpi="300" verticalDpi="300" orientation="landscape" r:id="rId1"/>
  <headerFooter alignWithMargins="0">
    <oddFooter>&amp;L&amp;"Arial,Italic"&amp;9      The State of Hawaii Data Book 2022&amp;R&amp;"Arial,Regular"&amp;9      http://dbedt.hawaii.gov/</oddFooter>
  </headerFooter>
</worksheet>
</file>

<file path=xl/worksheets/sheet4.xml><?xml version="1.0" encoding="utf-8"?>
<worksheet xmlns="http://schemas.openxmlformats.org/spreadsheetml/2006/main" xmlns:r="http://schemas.openxmlformats.org/officeDocument/2006/relationships">
  <dimension ref="A1:E78"/>
  <sheetViews>
    <sheetView workbookViewId="0" topLeftCell="A1">
      <selection activeCell="A1" sqref="A1"/>
    </sheetView>
  </sheetViews>
  <sheetFormatPr defaultColWidth="9.140625" defaultRowHeight="12.75"/>
  <cols>
    <col min="1" max="1" width="38.140625" style="39" customWidth="1"/>
    <col min="2" max="4" width="15.28125" style="39" customWidth="1"/>
    <col min="5" max="5" width="13.00390625" style="39" customWidth="1"/>
    <col min="6" max="16384" width="9.140625" style="39" customWidth="1"/>
  </cols>
  <sheetData>
    <row r="1" spans="1:4" ht="15.75" customHeight="1">
      <c r="A1" s="63" t="s">
        <v>50</v>
      </c>
      <c r="B1" s="69"/>
      <c r="C1" s="69"/>
      <c r="D1" s="69"/>
    </row>
    <row r="2" spans="1:4" ht="12.75" customHeight="1">
      <c r="A2" s="1"/>
      <c r="B2" s="69"/>
      <c r="C2" s="69"/>
      <c r="D2" s="69"/>
    </row>
    <row r="3" ht="12.75" customHeight="1">
      <c r="A3" t="s">
        <v>23</v>
      </c>
    </row>
    <row r="4" spans="1:4" ht="12.75" customHeight="1" thickBot="1">
      <c r="A4" s="68"/>
      <c r="B4" s="67"/>
      <c r="C4" s="67"/>
      <c r="D4" s="67"/>
    </row>
    <row r="5" spans="1:4" s="7" customFormat="1" ht="24" customHeight="1" thickTop="1">
      <c r="A5" s="4" t="s">
        <v>44</v>
      </c>
      <c r="B5" s="5" t="s">
        <v>1</v>
      </c>
      <c r="C5" s="4" t="s">
        <v>2</v>
      </c>
      <c r="D5" s="6" t="s">
        <v>3</v>
      </c>
    </row>
    <row r="6" spans="1:4" ht="12.75" customHeight="1">
      <c r="A6" s="50"/>
      <c r="B6" s="61"/>
      <c r="C6" s="66"/>
      <c r="D6" s="65"/>
    </row>
    <row r="7" spans="1:4" ht="12.75" customHeight="1">
      <c r="A7" s="54" t="s">
        <v>49</v>
      </c>
      <c r="B7" s="57">
        <v>1137352</v>
      </c>
      <c r="C7" s="56">
        <v>567757</v>
      </c>
      <c r="D7" s="55">
        <v>569595</v>
      </c>
    </row>
    <row r="8" spans="1:4" ht="12.75" customHeight="1">
      <c r="A8" s="54"/>
      <c r="B8" s="49"/>
      <c r="C8" s="53"/>
      <c r="D8" s="52"/>
    </row>
    <row r="9" spans="1:4" ht="12.75" customHeight="1">
      <c r="A9" s="50" t="s">
        <v>41</v>
      </c>
      <c r="B9" s="49">
        <v>35260</v>
      </c>
      <c r="C9" s="48">
        <v>16184</v>
      </c>
      <c r="D9" s="51">
        <v>19076</v>
      </c>
    </row>
    <row r="10" spans="1:4" ht="12.75" customHeight="1">
      <c r="A10" s="50" t="s">
        <v>40</v>
      </c>
      <c r="B10" s="49">
        <v>44569</v>
      </c>
      <c r="C10" s="48">
        <v>26921</v>
      </c>
      <c r="D10" s="51">
        <v>17648</v>
      </c>
    </row>
    <row r="11" spans="1:4" ht="12.75" customHeight="1">
      <c r="A11" s="50" t="s">
        <v>39</v>
      </c>
      <c r="B11" s="49">
        <v>319107</v>
      </c>
      <c r="C11" s="48">
        <v>169340</v>
      </c>
      <c r="D11" s="51">
        <v>149767</v>
      </c>
    </row>
    <row r="12" spans="1:4" ht="12.75" customHeight="1">
      <c r="A12" s="50" t="s">
        <v>38</v>
      </c>
      <c r="B12" s="49">
        <v>241219</v>
      </c>
      <c r="C12" s="48">
        <v>127624</v>
      </c>
      <c r="D12" s="51">
        <v>113595</v>
      </c>
    </row>
    <row r="13" spans="1:4" ht="12.75" customHeight="1">
      <c r="A13" s="50" t="s">
        <v>37</v>
      </c>
      <c r="B13" s="49">
        <v>120590</v>
      </c>
      <c r="C13" s="48">
        <v>56751</v>
      </c>
      <c r="D13" s="51">
        <v>63839</v>
      </c>
    </row>
    <row r="14" spans="1:4" ht="12.75" customHeight="1">
      <c r="A14" s="50" t="s">
        <v>36</v>
      </c>
      <c r="B14" s="49">
        <v>241678</v>
      </c>
      <c r="C14" s="48">
        <v>108883</v>
      </c>
      <c r="D14" s="51">
        <v>132795</v>
      </c>
    </row>
    <row r="15" spans="1:4" ht="12.75" customHeight="1">
      <c r="A15" s="50" t="s">
        <v>35</v>
      </c>
      <c r="B15" s="49">
        <v>134929</v>
      </c>
      <c r="C15" s="48">
        <v>62054</v>
      </c>
      <c r="D15" s="47">
        <v>72875</v>
      </c>
    </row>
    <row r="16" spans="1:4" ht="12.75" customHeight="1">
      <c r="A16" s="50"/>
      <c r="B16" s="49"/>
      <c r="C16" s="58"/>
      <c r="D16" s="47"/>
    </row>
    <row r="17" spans="1:4" ht="12.75" customHeight="1">
      <c r="A17" s="54" t="s">
        <v>48</v>
      </c>
      <c r="B17" s="57">
        <v>115665</v>
      </c>
      <c r="C17" s="56">
        <v>63808</v>
      </c>
      <c r="D17" s="55">
        <v>51857</v>
      </c>
    </row>
    <row r="18" spans="1:4" ht="12.75" customHeight="1">
      <c r="A18" s="54"/>
      <c r="B18" s="49"/>
      <c r="C18" s="53"/>
      <c r="D18" s="52"/>
    </row>
    <row r="19" spans="1:4" ht="12.75" customHeight="1">
      <c r="A19" s="50" t="s">
        <v>41</v>
      </c>
      <c r="B19" s="49">
        <v>1333</v>
      </c>
      <c r="C19" s="48">
        <v>540</v>
      </c>
      <c r="D19" s="51">
        <v>793</v>
      </c>
    </row>
    <row r="20" spans="1:4" ht="12.75" customHeight="1">
      <c r="A20" s="50" t="s">
        <v>40</v>
      </c>
      <c r="B20" s="49">
        <v>6285</v>
      </c>
      <c r="C20" s="48">
        <v>3408</v>
      </c>
      <c r="D20" s="51">
        <v>2877</v>
      </c>
    </row>
    <row r="21" spans="1:4" ht="12.75" customHeight="1">
      <c r="A21" s="50" t="s">
        <v>39</v>
      </c>
      <c r="B21" s="49">
        <v>50012</v>
      </c>
      <c r="C21" s="48">
        <v>31202</v>
      </c>
      <c r="D21" s="51">
        <v>18810</v>
      </c>
    </row>
    <row r="22" spans="1:4" ht="12.75" customHeight="1">
      <c r="A22" s="50" t="s">
        <v>38</v>
      </c>
      <c r="B22" s="49">
        <v>34328</v>
      </c>
      <c r="C22" s="48">
        <v>19623</v>
      </c>
      <c r="D22" s="51">
        <v>14705</v>
      </c>
    </row>
    <row r="23" spans="1:4" ht="12.75" customHeight="1">
      <c r="A23" s="50" t="s">
        <v>37</v>
      </c>
      <c r="B23" s="49">
        <v>7781</v>
      </c>
      <c r="C23" s="48">
        <v>3328</v>
      </c>
      <c r="D23" s="51">
        <v>4453</v>
      </c>
    </row>
    <row r="24" spans="1:4" ht="12.75" customHeight="1">
      <c r="A24" s="50" t="s">
        <v>36</v>
      </c>
      <c r="B24" s="49">
        <v>14829</v>
      </c>
      <c r="C24" s="48">
        <v>5514</v>
      </c>
      <c r="D24" s="51">
        <v>9315</v>
      </c>
    </row>
    <row r="25" spans="1:4" ht="12.75" customHeight="1">
      <c r="A25" s="50" t="s">
        <v>35</v>
      </c>
      <c r="B25" s="49">
        <v>1097</v>
      </c>
      <c r="C25" s="48">
        <v>193</v>
      </c>
      <c r="D25" s="47">
        <v>904</v>
      </c>
    </row>
    <row r="26" spans="1:4" ht="12.75" customHeight="1">
      <c r="A26" s="50"/>
      <c r="B26" s="49"/>
      <c r="C26" s="58"/>
      <c r="D26" s="47"/>
    </row>
    <row r="27" spans="1:4" ht="12.75" customHeight="1">
      <c r="A27" s="54" t="s">
        <v>47</v>
      </c>
      <c r="B27" s="57">
        <v>197767</v>
      </c>
      <c r="C27" s="56">
        <v>102341</v>
      </c>
      <c r="D27" s="55">
        <v>95426</v>
      </c>
    </row>
    <row r="28" spans="1:4" ht="12.75" customHeight="1">
      <c r="A28" s="54"/>
      <c r="B28" s="49"/>
      <c r="C28" s="53"/>
      <c r="D28" s="52"/>
    </row>
    <row r="29" spans="1:4" ht="12.75" customHeight="1">
      <c r="A29" s="50" t="s">
        <v>41</v>
      </c>
      <c r="B29" s="49">
        <v>2544</v>
      </c>
      <c r="C29" s="48">
        <v>1846</v>
      </c>
      <c r="D29" s="51">
        <v>698</v>
      </c>
    </row>
    <row r="30" spans="1:4" ht="12.75" customHeight="1">
      <c r="A30" s="50" t="s">
        <v>40</v>
      </c>
      <c r="B30" s="49">
        <v>6331</v>
      </c>
      <c r="C30" s="48">
        <v>4018</v>
      </c>
      <c r="D30" s="51">
        <v>2313</v>
      </c>
    </row>
    <row r="31" spans="1:4" ht="12.75" customHeight="1">
      <c r="A31" s="50" t="s">
        <v>39</v>
      </c>
      <c r="B31" s="49">
        <v>55044</v>
      </c>
      <c r="C31" s="48">
        <v>30991</v>
      </c>
      <c r="D31" s="51">
        <v>24053</v>
      </c>
    </row>
    <row r="32" spans="1:4" ht="12.75" customHeight="1">
      <c r="A32" s="50" t="s">
        <v>38</v>
      </c>
      <c r="B32" s="49">
        <v>45151</v>
      </c>
      <c r="C32" s="48">
        <v>26556</v>
      </c>
      <c r="D32" s="51">
        <v>18595</v>
      </c>
    </row>
    <row r="33" spans="1:4" ht="12.75" customHeight="1">
      <c r="A33" s="50" t="s">
        <v>37</v>
      </c>
      <c r="B33" s="49">
        <v>20428</v>
      </c>
      <c r="C33" s="48">
        <v>11112</v>
      </c>
      <c r="D33" s="51">
        <v>9316</v>
      </c>
    </row>
    <row r="34" spans="1:4" ht="12.75" customHeight="1">
      <c r="A34" s="50" t="s">
        <v>36</v>
      </c>
      <c r="B34" s="49">
        <v>48666</v>
      </c>
      <c r="C34" s="48">
        <v>20137</v>
      </c>
      <c r="D34" s="51">
        <v>28529</v>
      </c>
    </row>
    <row r="35" spans="1:4" ht="12.75" customHeight="1">
      <c r="A35" s="50" t="s">
        <v>35</v>
      </c>
      <c r="B35" s="49">
        <v>19603</v>
      </c>
      <c r="C35" s="48">
        <v>7681</v>
      </c>
      <c r="D35" s="47">
        <v>11922</v>
      </c>
    </row>
    <row r="36" spans="1:4" ht="12.75" customHeight="1">
      <c r="A36" s="50"/>
      <c r="B36" s="49"/>
      <c r="C36" s="58"/>
      <c r="D36" s="47"/>
    </row>
    <row r="37" spans="1:4" ht="12.75" customHeight="1">
      <c r="A37" s="54" t="s">
        <v>46</v>
      </c>
      <c r="B37" s="57">
        <v>190893</v>
      </c>
      <c r="C37" s="56">
        <v>96476</v>
      </c>
      <c r="D37" s="55">
        <v>94417</v>
      </c>
    </row>
    <row r="38" spans="1:4" ht="12.75" customHeight="1">
      <c r="A38" s="54"/>
      <c r="B38" s="49"/>
      <c r="C38" s="53"/>
      <c r="D38" s="52"/>
    </row>
    <row r="39" spans="1:4" ht="12.75" customHeight="1">
      <c r="A39" s="50" t="s">
        <v>41</v>
      </c>
      <c r="B39" s="49">
        <v>2819</v>
      </c>
      <c r="C39" s="48">
        <v>1326</v>
      </c>
      <c r="D39" s="51">
        <v>1493</v>
      </c>
    </row>
    <row r="40" spans="1:4" ht="12.75" customHeight="1">
      <c r="A40" s="50" t="s">
        <v>40</v>
      </c>
      <c r="B40" s="49">
        <v>5872</v>
      </c>
      <c r="C40" s="48">
        <v>4489</v>
      </c>
      <c r="D40" s="51">
        <v>1383</v>
      </c>
    </row>
    <row r="41" spans="1:4" ht="12.75" customHeight="1">
      <c r="A41" s="50" t="s">
        <v>39</v>
      </c>
      <c r="B41" s="49">
        <v>43408</v>
      </c>
      <c r="C41" s="48">
        <v>24382</v>
      </c>
      <c r="D41" s="51">
        <v>19026</v>
      </c>
    </row>
    <row r="42" spans="1:5" ht="12.75" customHeight="1">
      <c r="A42" s="50" t="s">
        <v>38</v>
      </c>
      <c r="B42" s="49">
        <v>35854</v>
      </c>
      <c r="C42" s="48">
        <v>20535</v>
      </c>
      <c r="D42" s="51">
        <v>15319</v>
      </c>
      <c r="E42" s="64"/>
    </row>
    <row r="43" spans="1:4" ht="12.75" customHeight="1">
      <c r="A43" s="50" t="s">
        <v>37</v>
      </c>
      <c r="B43" s="49">
        <v>25396</v>
      </c>
      <c r="C43" s="48">
        <v>13064</v>
      </c>
      <c r="D43" s="51">
        <v>12332</v>
      </c>
    </row>
    <row r="44" spans="1:4" ht="12.75" customHeight="1">
      <c r="A44" s="50" t="s">
        <v>36</v>
      </c>
      <c r="B44" s="49">
        <v>47490</v>
      </c>
      <c r="C44" s="48">
        <v>21385</v>
      </c>
      <c r="D44" s="51">
        <v>26105</v>
      </c>
    </row>
    <row r="45" spans="1:4" ht="12.75" customHeight="1">
      <c r="A45" s="50" t="s">
        <v>35</v>
      </c>
      <c r="B45" s="49">
        <v>30054</v>
      </c>
      <c r="C45" s="48">
        <v>11295</v>
      </c>
      <c r="D45" s="47">
        <v>18759</v>
      </c>
    </row>
    <row r="46" spans="1:4" ht="12.75" customHeight="1">
      <c r="A46" s="46"/>
      <c r="B46" s="45"/>
      <c r="C46" s="44"/>
      <c r="D46" s="43"/>
    </row>
    <row r="47" spans="2:4" ht="12.75" customHeight="1">
      <c r="B47" s="64"/>
      <c r="C47" s="64"/>
      <c r="D47" s="64"/>
    </row>
    <row r="48" s="42" customFormat="1" ht="12.75" customHeight="1">
      <c r="A48" s="35" t="s">
        <v>27</v>
      </c>
    </row>
    <row r="49" s="42" customFormat="1" ht="12.75" customHeight="1">
      <c r="A49" s="35"/>
    </row>
    <row r="50" spans="1:4" ht="15.75">
      <c r="A50" s="63" t="s">
        <v>45</v>
      </c>
      <c r="B50" s="1"/>
      <c r="C50" s="1"/>
      <c r="D50" s="1"/>
    </row>
    <row r="51" spans="1:4" ht="12.75" customHeight="1" thickBot="1">
      <c r="A51" s="1"/>
      <c r="B51" s="1"/>
      <c r="C51" s="1"/>
      <c r="D51" s="1"/>
    </row>
    <row r="52" spans="1:4" s="7" customFormat="1" ht="24" customHeight="1" thickTop="1">
      <c r="A52" s="36" t="s">
        <v>44</v>
      </c>
      <c r="B52" s="62" t="s">
        <v>1</v>
      </c>
      <c r="C52" s="36" t="s">
        <v>2</v>
      </c>
      <c r="D52" s="38" t="s">
        <v>3</v>
      </c>
    </row>
    <row r="53" spans="1:4" ht="12.75" customHeight="1">
      <c r="A53" s="50"/>
      <c r="B53" s="61"/>
      <c r="C53" s="60"/>
      <c r="D53" s="59"/>
    </row>
    <row r="54" spans="1:4" ht="12.75" customHeight="1">
      <c r="A54" s="54" t="s">
        <v>43</v>
      </c>
      <c r="B54" s="57">
        <v>350460</v>
      </c>
      <c r="C54" s="56">
        <v>175512</v>
      </c>
      <c r="D54" s="55">
        <v>174948</v>
      </c>
    </row>
    <row r="55" spans="1:4" ht="12.75" customHeight="1">
      <c r="A55" s="54"/>
      <c r="B55" s="49"/>
      <c r="C55" s="53"/>
      <c r="D55" s="52"/>
    </row>
    <row r="56" spans="1:4" ht="12.75" customHeight="1">
      <c r="A56" s="50" t="s">
        <v>41</v>
      </c>
      <c r="B56" s="49">
        <v>9876</v>
      </c>
      <c r="C56" s="48">
        <v>5103</v>
      </c>
      <c r="D56" s="51">
        <v>4773</v>
      </c>
    </row>
    <row r="57" spans="1:4" ht="12.75" customHeight="1">
      <c r="A57" s="50" t="s">
        <v>40</v>
      </c>
      <c r="B57" s="49">
        <v>15094</v>
      </c>
      <c r="C57" s="48">
        <v>9454</v>
      </c>
      <c r="D57" s="51">
        <v>5640</v>
      </c>
    </row>
    <row r="58" spans="1:4" ht="12.75" customHeight="1">
      <c r="A58" s="50" t="s">
        <v>39</v>
      </c>
      <c r="B58" s="49">
        <v>91652</v>
      </c>
      <c r="C58" s="48">
        <v>48445</v>
      </c>
      <c r="D58" s="51">
        <v>43207</v>
      </c>
    </row>
    <row r="59" spans="1:4" ht="12.75" customHeight="1">
      <c r="A59" s="50" t="s">
        <v>38</v>
      </c>
      <c r="B59" s="49">
        <v>72385</v>
      </c>
      <c r="C59" s="48">
        <v>35682</v>
      </c>
      <c r="D59" s="51">
        <v>36703</v>
      </c>
    </row>
    <row r="60" spans="1:4" ht="12.75" customHeight="1">
      <c r="A60" s="50" t="s">
        <v>37</v>
      </c>
      <c r="B60" s="49">
        <v>40555</v>
      </c>
      <c r="C60" s="48">
        <v>18014</v>
      </c>
      <c r="D60" s="51">
        <v>22541</v>
      </c>
    </row>
    <row r="61" spans="1:4" ht="12.75" customHeight="1">
      <c r="A61" s="50" t="s">
        <v>36</v>
      </c>
      <c r="B61" s="49">
        <v>76114</v>
      </c>
      <c r="C61" s="48">
        <v>36306</v>
      </c>
      <c r="D61" s="51">
        <v>39808</v>
      </c>
    </row>
    <row r="62" spans="1:4" ht="12.75" customHeight="1">
      <c r="A62" s="50" t="s">
        <v>35</v>
      </c>
      <c r="B62" s="49">
        <v>44784</v>
      </c>
      <c r="C62" s="48">
        <v>22508</v>
      </c>
      <c r="D62" s="47">
        <v>22276</v>
      </c>
    </row>
    <row r="63" spans="1:4" ht="12.75" customHeight="1">
      <c r="A63" s="50"/>
      <c r="B63" s="49"/>
      <c r="C63" s="58"/>
      <c r="D63" s="47"/>
    </row>
    <row r="64" spans="1:4" ht="12.75" customHeight="1">
      <c r="A64" s="54" t="s">
        <v>42</v>
      </c>
      <c r="B64" s="57">
        <v>282567</v>
      </c>
      <c r="C64" s="56">
        <v>129620</v>
      </c>
      <c r="D64" s="55">
        <v>152947</v>
      </c>
    </row>
    <row r="65" spans="1:4" ht="12.75" customHeight="1">
      <c r="A65" s="54"/>
      <c r="B65" s="49"/>
      <c r="C65" s="53"/>
      <c r="D65" s="52"/>
    </row>
    <row r="66" spans="1:4" ht="12.75" customHeight="1">
      <c r="A66" s="50" t="s">
        <v>41</v>
      </c>
      <c r="B66" s="49">
        <v>18688</v>
      </c>
      <c r="C66" s="48">
        <v>7369</v>
      </c>
      <c r="D66" s="51">
        <v>11319</v>
      </c>
    </row>
    <row r="67" spans="1:4" ht="12.75" customHeight="1">
      <c r="A67" s="50" t="s">
        <v>40</v>
      </c>
      <c r="B67" s="49">
        <v>10987</v>
      </c>
      <c r="C67" s="48">
        <v>5552</v>
      </c>
      <c r="D67" s="51">
        <v>5435</v>
      </c>
    </row>
    <row r="68" spans="1:4" ht="12.75" customHeight="1">
      <c r="A68" s="50" t="s">
        <v>39</v>
      </c>
      <c r="B68" s="49">
        <v>78991</v>
      </c>
      <c r="C68" s="48">
        <v>34320</v>
      </c>
      <c r="D68" s="51">
        <v>44671</v>
      </c>
    </row>
    <row r="69" spans="1:4" ht="12.75" customHeight="1">
      <c r="A69" s="50" t="s">
        <v>38</v>
      </c>
      <c r="B69" s="49">
        <v>53501</v>
      </c>
      <c r="C69" s="48">
        <v>25228</v>
      </c>
      <c r="D69" s="51">
        <v>28273</v>
      </c>
    </row>
    <row r="70" spans="1:4" ht="12.75" customHeight="1">
      <c r="A70" s="50" t="s">
        <v>37</v>
      </c>
      <c r="B70" s="49">
        <v>26430</v>
      </c>
      <c r="C70" s="48">
        <v>11233</v>
      </c>
      <c r="D70" s="51">
        <v>15197</v>
      </c>
    </row>
    <row r="71" spans="1:4" ht="12.75" customHeight="1">
      <c r="A71" s="50" t="s">
        <v>36</v>
      </c>
      <c r="B71" s="49">
        <v>54579</v>
      </c>
      <c r="C71" s="48">
        <v>25541</v>
      </c>
      <c r="D71" s="51">
        <v>29038</v>
      </c>
    </row>
    <row r="72" spans="1:4" ht="12.75" customHeight="1">
      <c r="A72" s="50" t="s">
        <v>35</v>
      </c>
      <c r="B72" s="49">
        <v>39391</v>
      </c>
      <c r="C72" s="48">
        <v>20377</v>
      </c>
      <c r="D72" s="47">
        <v>19014</v>
      </c>
    </row>
    <row r="73" spans="1:4" ht="12.75" customHeight="1">
      <c r="A73" s="46"/>
      <c r="B73" s="45"/>
      <c r="C73" s="44"/>
      <c r="D73" s="43"/>
    </row>
    <row r="74" ht="12.75" customHeight="1"/>
    <row r="75" s="42" customFormat="1" ht="12.75" customHeight="1">
      <c r="A75" s="41" t="s">
        <v>34</v>
      </c>
    </row>
    <row r="76" ht="12.75" customHeight="1">
      <c r="A76" s="41" t="s">
        <v>33</v>
      </c>
    </row>
    <row r="77" ht="12.75" customHeight="1">
      <c r="A77" s="41" t="s">
        <v>32</v>
      </c>
    </row>
    <row r="78" ht="12.75">
      <c r="A78" s="4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1" max="1" width="23.00390625" style="39" customWidth="1"/>
    <col min="2" max="3" width="29.421875" style="39" customWidth="1"/>
    <col min="4" max="16384" width="9.140625" style="39" customWidth="1"/>
  </cols>
  <sheetData>
    <row r="1" spans="1:3" ht="15.75" customHeight="1">
      <c r="A1" s="90" t="s">
        <v>63</v>
      </c>
      <c r="B1" s="90"/>
      <c r="C1" s="90"/>
    </row>
    <row r="2" spans="1:3" s="88" customFormat="1" ht="15.75" customHeight="1">
      <c r="A2" s="517" t="s">
        <v>62</v>
      </c>
      <c r="B2" s="517"/>
      <c r="C2" s="517"/>
    </row>
    <row r="3" spans="1:2" s="88" customFormat="1" ht="12.75" customHeight="1" thickBot="1">
      <c r="A3" s="89"/>
      <c r="B3" s="89"/>
    </row>
    <row r="4" spans="1:7" ht="34.5" customHeight="1" thickTop="1">
      <c r="A4" s="87" t="s">
        <v>61</v>
      </c>
      <c r="B4" s="86" t="s">
        <v>60</v>
      </c>
      <c r="C4" s="85" t="s">
        <v>59</v>
      </c>
      <c r="G4" s="84"/>
    </row>
    <row r="5" spans="1:2" ht="12.75" customHeight="1">
      <c r="A5" s="83"/>
      <c r="B5" s="82"/>
    </row>
    <row r="6" spans="1:3" ht="12.75" customHeight="1">
      <c r="A6" s="81">
        <v>1940</v>
      </c>
      <c r="B6" s="76">
        <v>20.5</v>
      </c>
      <c r="C6" s="80">
        <v>5.3</v>
      </c>
    </row>
    <row r="7" spans="1:3" ht="12.75" customHeight="1">
      <c r="A7" s="81">
        <v>1950</v>
      </c>
      <c r="B7" s="76">
        <v>31.6</v>
      </c>
      <c r="C7" s="80">
        <v>6.1</v>
      </c>
    </row>
    <row r="8" spans="1:3" ht="12.75" customHeight="1">
      <c r="A8" s="81">
        <v>1960</v>
      </c>
      <c r="B8" s="76">
        <v>46.1</v>
      </c>
      <c r="C8" s="80">
        <v>9</v>
      </c>
    </row>
    <row r="9" spans="1:3" ht="12.75" customHeight="1">
      <c r="A9" s="81">
        <v>1970</v>
      </c>
      <c r="B9" s="76">
        <v>61.9</v>
      </c>
      <c r="C9" s="80">
        <v>14</v>
      </c>
    </row>
    <row r="10" spans="1:3" ht="12.75" customHeight="1">
      <c r="A10" s="81">
        <v>1980</v>
      </c>
      <c r="B10" s="76">
        <v>73.8</v>
      </c>
      <c r="C10" s="80">
        <v>20.3</v>
      </c>
    </row>
    <row r="11" spans="1:3" ht="12.75" customHeight="1">
      <c r="A11" s="81">
        <v>1990</v>
      </c>
      <c r="B11" s="76">
        <v>80.1</v>
      </c>
      <c r="C11" s="80">
        <v>22.9</v>
      </c>
    </row>
    <row r="12" spans="1:3" ht="12.75" customHeight="1">
      <c r="A12" s="81">
        <v>2000</v>
      </c>
      <c r="B12" s="76">
        <v>84.6</v>
      </c>
      <c r="C12" s="80">
        <v>26.2</v>
      </c>
    </row>
    <row r="13" spans="1:3" ht="12.75" customHeight="1">
      <c r="A13" s="77">
        <v>2005</v>
      </c>
      <c r="B13" s="76">
        <v>88.1</v>
      </c>
      <c r="C13" s="75">
        <v>27.900000000000002</v>
      </c>
    </row>
    <row r="14" spans="1:3" ht="12.75" customHeight="1">
      <c r="A14" s="77">
        <v>2006</v>
      </c>
      <c r="B14" s="76">
        <v>89</v>
      </c>
      <c r="C14" s="75">
        <v>29.7</v>
      </c>
    </row>
    <row r="15" spans="1:3" ht="12.75" customHeight="1">
      <c r="A15" s="77">
        <v>2007</v>
      </c>
      <c r="B15" s="76">
        <v>89.4</v>
      </c>
      <c r="C15" s="75">
        <v>29.2</v>
      </c>
    </row>
    <row r="16" spans="1:3" ht="12.75" customHeight="1">
      <c r="A16" s="77">
        <v>2008</v>
      </c>
      <c r="B16" s="76">
        <v>90.3</v>
      </c>
      <c r="C16" s="75">
        <v>29.1</v>
      </c>
    </row>
    <row r="17" spans="1:3" ht="12.75" customHeight="1">
      <c r="A17" s="77">
        <v>2009</v>
      </c>
      <c r="B17" s="76">
        <v>90.4</v>
      </c>
      <c r="C17" s="75">
        <v>29.599999999999998</v>
      </c>
    </row>
    <row r="18" spans="1:3" ht="12.75" customHeight="1">
      <c r="A18" s="77">
        <v>2010</v>
      </c>
      <c r="B18" s="76">
        <v>89.9</v>
      </c>
      <c r="C18" s="75">
        <v>29.5</v>
      </c>
    </row>
    <row r="19" spans="1:3" ht="12.75" customHeight="1">
      <c r="A19" s="77">
        <v>2011</v>
      </c>
      <c r="B19" s="76">
        <v>90.6</v>
      </c>
      <c r="C19" s="75">
        <v>29.1</v>
      </c>
    </row>
    <row r="20" spans="1:3" ht="12.75" customHeight="1">
      <c r="A20" s="77">
        <v>2012</v>
      </c>
      <c r="B20" s="76">
        <v>90.4</v>
      </c>
      <c r="C20" s="75">
        <v>30.1</v>
      </c>
    </row>
    <row r="21" spans="1:3" ht="12.75" customHeight="1">
      <c r="A21" s="77">
        <v>2013</v>
      </c>
      <c r="B21" s="76">
        <v>91</v>
      </c>
      <c r="C21" s="75">
        <v>31.2</v>
      </c>
    </row>
    <row r="22" spans="1:3" ht="12.75" customHeight="1">
      <c r="A22" s="77">
        <v>2014</v>
      </c>
      <c r="B22" s="76">
        <v>91.7</v>
      </c>
      <c r="C22" s="75">
        <v>31</v>
      </c>
    </row>
    <row r="23" spans="1:3" ht="12.75" customHeight="1">
      <c r="A23" s="77">
        <v>2015</v>
      </c>
      <c r="B23" s="76">
        <v>90.9</v>
      </c>
      <c r="C23" s="75">
        <v>31.4</v>
      </c>
    </row>
    <row r="24" spans="1:3" ht="12.75" customHeight="1">
      <c r="A24" s="77">
        <v>2016</v>
      </c>
      <c r="B24" s="76">
        <v>92</v>
      </c>
      <c r="C24" s="75">
        <v>31.9</v>
      </c>
    </row>
    <row r="25" spans="1:3" ht="12.75" customHeight="1">
      <c r="A25" s="77">
        <v>2017</v>
      </c>
      <c r="B25" s="76">
        <v>92.3</v>
      </c>
      <c r="C25" s="75">
        <v>32.9</v>
      </c>
    </row>
    <row r="26" spans="1:3" ht="12.75" customHeight="1">
      <c r="A26" s="77">
        <v>2018</v>
      </c>
      <c r="B26" s="76">
        <v>92</v>
      </c>
      <c r="C26" s="75">
        <v>33.5</v>
      </c>
    </row>
    <row r="27" spans="1:3" ht="12.75" customHeight="1">
      <c r="A27" s="77">
        <v>2019</v>
      </c>
      <c r="B27" s="76">
        <v>92.4</v>
      </c>
      <c r="C27" s="75">
        <v>33.6</v>
      </c>
    </row>
    <row r="28" spans="1:3" ht="12.75" customHeight="1">
      <c r="A28" s="77">
        <v>2020</v>
      </c>
      <c r="B28" s="79" t="s">
        <v>58</v>
      </c>
      <c r="C28" s="78" t="s">
        <v>58</v>
      </c>
    </row>
    <row r="29" spans="1:3" ht="12.75" customHeight="1">
      <c r="A29" s="77">
        <v>2021</v>
      </c>
      <c r="B29" s="76">
        <v>92.9</v>
      </c>
      <c r="C29" s="75">
        <v>35.3</v>
      </c>
    </row>
    <row r="30" spans="1:3" ht="12.75" customHeight="1">
      <c r="A30" s="74"/>
      <c r="B30" s="73"/>
      <c r="C30" s="72"/>
    </row>
    <row r="31" ht="12.75" customHeight="1"/>
    <row r="32" spans="1:2" ht="12.75" customHeight="1">
      <c r="A32" s="71" t="s">
        <v>57</v>
      </c>
      <c r="B32" s="71"/>
    </row>
    <row r="33" spans="1:2" ht="12.75" customHeight="1">
      <c r="A33" s="71" t="s">
        <v>56</v>
      </c>
      <c r="B33" s="71"/>
    </row>
    <row r="34" spans="1:2" ht="12.75" customHeight="1">
      <c r="A34" s="71" t="s">
        <v>55</v>
      </c>
      <c r="B34" s="71"/>
    </row>
    <row r="35" spans="1:2" ht="12.75" customHeight="1">
      <c r="A35" s="71" t="s">
        <v>54</v>
      </c>
      <c r="B35" s="71"/>
    </row>
    <row r="36" spans="1:2" ht="12.75" customHeight="1">
      <c r="A36" s="71" t="s">
        <v>53</v>
      </c>
      <c r="B36" s="71"/>
    </row>
    <row r="37" spans="1:2" ht="12.75" customHeight="1">
      <c r="A37" s="71" t="s">
        <v>52</v>
      </c>
      <c r="B37" s="71"/>
    </row>
    <row r="38" spans="1:2" ht="12.75" customHeight="1">
      <c r="A38" s="70" t="s">
        <v>51</v>
      </c>
      <c r="B38" s="70"/>
    </row>
  </sheetData>
  <sheetProtection/>
  <mergeCells count="1">
    <mergeCell ref="A2:C2"/>
  </mergeCells>
  <printOptions/>
  <pageMargins left="1" right="1" top="1" bottom="1" header="0.5" footer="0.5"/>
  <pageSetup horizontalDpi="1200" verticalDpi="1200" orientation="portrait" r:id="rId1"/>
  <headerFooter alignWithMargins="0">
    <oddFooter>&amp;L&amp;"Arial,Italic"&amp;9      The State of Hawaii Data Book 2022&amp;R&amp;9http://dbedt.hawaii.gov/</oddFooter>
  </headerFooter>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A1" sqref="A1"/>
    </sheetView>
  </sheetViews>
  <sheetFormatPr defaultColWidth="9.140625" defaultRowHeight="12.75"/>
  <cols>
    <col min="1" max="1" width="33.140625" style="39" customWidth="1"/>
    <col min="2" max="2" width="11.28125" style="39" customWidth="1"/>
    <col min="3" max="6" width="9.7109375" style="39" customWidth="1"/>
    <col min="7" max="16384" width="9.140625" style="39" customWidth="1"/>
  </cols>
  <sheetData>
    <row r="1" spans="1:6" ht="15" customHeight="1">
      <c r="A1" s="63" t="s">
        <v>79</v>
      </c>
      <c r="B1" s="69"/>
      <c r="C1" s="69"/>
      <c r="D1" s="69"/>
      <c r="E1" s="69"/>
      <c r="F1" s="69"/>
    </row>
    <row r="2" spans="1:6" ht="15" customHeight="1">
      <c r="A2" s="63" t="s">
        <v>78</v>
      </c>
      <c r="B2" s="69"/>
      <c r="C2" s="69"/>
      <c r="D2" s="69"/>
      <c r="E2" s="69"/>
      <c r="F2" s="69"/>
    </row>
    <row r="3" ht="12.75" customHeight="1">
      <c r="A3" s="2"/>
    </row>
    <row r="4" spans="1:6" ht="12.75" customHeight="1">
      <c r="A4" s="518" t="s">
        <v>23</v>
      </c>
      <c r="B4" s="518"/>
      <c r="C4" s="518"/>
      <c r="D4" s="103"/>
      <c r="E4" s="103"/>
      <c r="F4" s="103"/>
    </row>
    <row r="5" spans="1:6" ht="12.75" customHeight="1" thickBot="1">
      <c r="A5" s="102"/>
      <c r="B5" s="101"/>
      <c r="C5" s="101"/>
      <c r="D5" s="101"/>
      <c r="E5" s="101"/>
      <c r="F5" s="101"/>
    </row>
    <row r="6" spans="1:13" s="7" customFormat="1" ht="24" customHeight="1" thickTop="1">
      <c r="A6" s="4" t="s">
        <v>0</v>
      </c>
      <c r="B6" s="5" t="s">
        <v>77</v>
      </c>
      <c r="C6" s="4" t="s">
        <v>76</v>
      </c>
      <c r="D6" s="100" t="s">
        <v>75</v>
      </c>
      <c r="E6" s="4" t="s">
        <v>74</v>
      </c>
      <c r="F6" s="6" t="s">
        <v>73</v>
      </c>
      <c r="H6" s="84"/>
      <c r="I6" s="84"/>
      <c r="J6" s="84"/>
      <c r="K6" s="84"/>
      <c r="L6" s="84"/>
      <c r="M6" s="84"/>
    </row>
    <row r="7" spans="1:5" ht="12.75" customHeight="1">
      <c r="A7" s="50"/>
      <c r="B7" s="61"/>
      <c r="C7" s="50"/>
      <c r="D7" s="50"/>
      <c r="E7" s="50"/>
    </row>
    <row r="8" spans="1:8" ht="12.75" customHeight="1">
      <c r="A8" s="50" t="s">
        <v>72</v>
      </c>
      <c r="B8" s="49">
        <v>1021687</v>
      </c>
      <c r="C8" s="99">
        <v>147497</v>
      </c>
      <c r="D8" s="99">
        <v>702553</v>
      </c>
      <c r="E8" s="99">
        <v>52526</v>
      </c>
      <c r="F8" s="51">
        <v>119076</v>
      </c>
      <c r="H8" s="51"/>
    </row>
    <row r="9" spans="1:8" ht="12.75" customHeight="1">
      <c r="A9" s="50"/>
      <c r="B9" s="49"/>
      <c r="C9" s="99"/>
      <c r="D9" s="99"/>
      <c r="E9" s="99"/>
      <c r="F9" s="51"/>
      <c r="H9" s="51"/>
    </row>
    <row r="10" spans="1:6" ht="12.75" customHeight="1">
      <c r="A10" s="50" t="s">
        <v>71</v>
      </c>
      <c r="B10" s="98"/>
      <c r="C10" s="97"/>
      <c r="D10" s="97"/>
      <c r="E10" s="97"/>
      <c r="F10" s="75"/>
    </row>
    <row r="11" spans="1:6" ht="12.75" customHeight="1">
      <c r="A11" s="96" t="s">
        <v>70</v>
      </c>
      <c r="B11" s="95">
        <v>92.9</v>
      </c>
      <c r="C11" s="94">
        <v>92.9</v>
      </c>
      <c r="D11" s="94">
        <v>92.8</v>
      </c>
      <c r="E11" s="94">
        <v>92.5</v>
      </c>
      <c r="F11" s="93">
        <v>94</v>
      </c>
    </row>
    <row r="12" spans="1:6" ht="12.75" customHeight="1">
      <c r="A12" s="96" t="s">
        <v>69</v>
      </c>
      <c r="B12" s="95">
        <v>35.3</v>
      </c>
      <c r="C12" s="94">
        <v>30.7</v>
      </c>
      <c r="D12" s="94">
        <v>37.1</v>
      </c>
      <c r="E12" s="94">
        <v>36.2</v>
      </c>
      <c r="F12" s="93">
        <v>30</v>
      </c>
    </row>
    <row r="13" spans="1:6" ht="12.75" customHeight="1">
      <c r="A13" s="96" t="s">
        <v>68</v>
      </c>
      <c r="B13" s="95">
        <v>13.1</v>
      </c>
      <c r="C13" s="94">
        <v>11.7</v>
      </c>
      <c r="D13" s="94">
        <v>14</v>
      </c>
      <c r="E13" s="94">
        <v>12.3</v>
      </c>
      <c r="F13" s="93">
        <v>9.8</v>
      </c>
    </row>
    <row r="14" spans="1:6" ht="12.75" customHeight="1">
      <c r="A14" s="46"/>
      <c r="B14" s="92"/>
      <c r="C14" s="46"/>
      <c r="D14" s="46"/>
      <c r="E14" s="46"/>
      <c r="F14" s="72"/>
    </row>
    <row r="15" ht="12.75" customHeight="1"/>
    <row r="16" s="70" customFormat="1" ht="12.75" customHeight="1">
      <c r="A16" s="91" t="s">
        <v>67</v>
      </c>
    </row>
    <row r="17" s="70" customFormat="1" ht="12.75" customHeight="1">
      <c r="A17" s="91" t="s">
        <v>66</v>
      </c>
    </row>
    <row r="18" ht="12.75" customHeight="1">
      <c r="A18" s="41" t="s">
        <v>65</v>
      </c>
    </row>
    <row r="19" ht="12.75" customHeight="1">
      <c r="A19" s="41" t="s">
        <v>64</v>
      </c>
    </row>
    <row r="20" ht="12.75">
      <c r="A20" s="40"/>
    </row>
  </sheetData>
  <sheetProtection/>
  <mergeCells count="1">
    <mergeCell ref="A4:C4"/>
  </mergeCells>
  <printOptions horizontalCentered="1"/>
  <pageMargins left="1" right="1" top="1" bottom="1" header="0.5" footer="0.5"/>
  <pageSetup horizontalDpi="600" verticalDpi="600" orientation="portrait" r:id="rId1"/>
  <headerFooter alignWithMargins="0">
    <oddFooter>&amp;L&amp;"Arial,Italic"&amp;9The State of Hawaii Data Book 2022&amp;R&amp;9http://dbedt.hawaii.gov/</oddFooter>
  </headerFooter>
</worksheet>
</file>

<file path=xl/worksheets/sheet7.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5" width="16.7109375" style="39" customWidth="1"/>
    <col min="6" max="6" width="11.140625" style="39" bestFit="1" customWidth="1"/>
    <col min="7" max="16384" width="9.140625" style="39" customWidth="1"/>
  </cols>
  <sheetData>
    <row r="1" spans="1:4" s="2" customFormat="1" ht="15.75" customHeight="1">
      <c r="A1" s="63" t="s">
        <v>93</v>
      </c>
      <c r="B1" s="1"/>
      <c r="C1" s="1"/>
      <c r="D1" s="1"/>
    </row>
    <row r="2" spans="1:4" s="2" customFormat="1" ht="15.75" customHeight="1">
      <c r="A2" s="63" t="s">
        <v>92</v>
      </c>
      <c r="B2" s="1"/>
      <c r="C2" s="1"/>
      <c r="D2" s="1"/>
    </row>
    <row r="3" spans="1:4" ht="12.75" customHeight="1">
      <c r="A3" s="119"/>
      <c r="B3" s="69"/>
      <c r="C3" s="69"/>
      <c r="D3" s="69"/>
    </row>
    <row r="4" spans="1:4" ht="12.75" customHeight="1">
      <c r="A4" s="118" t="s">
        <v>91</v>
      </c>
      <c r="B4" s="69"/>
      <c r="C4" s="69"/>
      <c r="D4" s="69"/>
    </row>
    <row r="5" spans="1:4" ht="12.75" customHeight="1" thickBot="1">
      <c r="A5" s="117"/>
      <c r="B5" s="67"/>
      <c r="C5" s="67"/>
      <c r="D5" s="67"/>
    </row>
    <row r="6" spans="1:5" s="114" customFormat="1" ht="45" customHeight="1" thickTop="1">
      <c r="A6" s="116" t="s">
        <v>90</v>
      </c>
      <c r="B6" s="116" t="s">
        <v>89</v>
      </c>
      <c r="C6" s="116" t="s">
        <v>60</v>
      </c>
      <c r="D6" s="115" t="s">
        <v>88</v>
      </c>
      <c r="E6" s="115" t="s">
        <v>87</v>
      </c>
    </row>
    <row r="7" spans="2:5" ht="12.75" customHeight="1">
      <c r="B7" s="113"/>
      <c r="C7" s="113"/>
      <c r="D7" s="113"/>
      <c r="E7" s="113"/>
    </row>
    <row r="8" spans="1:5" ht="12.75" customHeight="1">
      <c r="A8" s="111" t="s">
        <v>76</v>
      </c>
      <c r="B8" s="99">
        <v>1021687</v>
      </c>
      <c r="C8" s="94">
        <v>92.9</v>
      </c>
      <c r="D8" s="112">
        <v>35.3</v>
      </c>
      <c r="E8" s="112">
        <v>13.1</v>
      </c>
    </row>
    <row r="9" spans="1:5" ht="12.75" customHeight="1">
      <c r="A9" s="111" t="s">
        <v>86</v>
      </c>
      <c r="B9" s="99">
        <v>228193464</v>
      </c>
      <c r="C9" s="94">
        <v>89.4</v>
      </c>
      <c r="D9" s="112">
        <v>35</v>
      </c>
      <c r="E9" s="112">
        <v>13.8</v>
      </c>
    </row>
    <row r="10" spans="1:5" ht="12.75" customHeight="1">
      <c r="A10" s="111"/>
      <c r="B10" s="99"/>
      <c r="C10" s="94"/>
      <c r="D10" s="112"/>
      <c r="E10" s="112"/>
    </row>
    <row r="11" spans="1:5" ht="12.75" customHeight="1">
      <c r="A11" s="111" t="s">
        <v>85</v>
      </c>
      <c r="B11" s="110">
        <v>40</v>
      </c>
      <c r="C11" s="109">
        <v>13</v>
      </c>
      <c r="D11" s="108">
        <v>21</v>
      </c>
      <c r="E11" s="107">
        <v>24</v>
      </c>
    </row>
    <row r="12" spans="1:5" ht="12.75" customHeight="1">
      <c r="A12" s="46"/>
      <c r="B12" s="46"/>
      <c r="C12" s="46"/>
      <c r="D12" s="106"/>
      <c r="E12" s="106"/>
    </row>
    <row r="13" ht="12.75" customHeight="1"/>
    <row r="14" ht="12.75" customHeight="1">
      <c r="A14" s="105" t="s">
        <v>84</v>
      </c>
    </row>
    <row r="15" ht="12.75" customHeight="1">
      <c r="A15" s="105" t="s">
        <v>83</v>
      </c>
    </row>
    <row r="16" ht="12.75" customHeight="1">
      <c r="A16" s="40" t="s">
        <v>82</v>
      </c>
    </row>
    <row r="17" ht="12.75" customHeight="1">
      <c r="A17" s="40" t="s">
        <v>81</v>
      </c>
    </row>
    <row r="18" ht="12.75" customHeight="1">
      <c r="A18" s="40" t="s">
        <v>80</v>
      </c>
    </row>
    <row r="19" ht="12.75" customHeight="1">
      <c r="A19" s="40"/>
    </row>
    <row r="20" ht="12.75" customHeight="1">
      <c r="A20" s="40"/>
    </row>
    <row r="21" ht="12.75" customHeight="1">
      <c r="A21" s="41"/>
    </row>
    <row r="22" ht="12.75" customHeight="1">
      <c r="A22" s="91"/>
    </row>
  </sheetData>
  <sheetProtection/>
  <printOptions horizontalCentered="1"/>
  <pageMargins left="1" right="1" top="1" bottom="1" header="0.5" footer="0.5"/>
  <pageSetup horizontalDpi="600" verticalDpi="600" orientation="portrait" r:id="rId1"/>
  <headerFooter alignWithMargins="0">
    <oddFooter>&amp;L&amp;"Arial,Italic"&amp;9The State of Hawaii Data Book 2022&amp;R&amp;9http://dbedt.hawaii.gov/</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7.7109375" style="39" customWidth="1"/>
    <col min="2" max="2" width="30.140625" style="39" customWidth="1"/>
    <col min="3" max="5" width="10.7109375" style="39" customWidth="1"/>
    <col min="6" max="6" width="12.7109375" style="39" customWidth="1"/>
    <col min="7" max="16384" width="9.140625" style="39" customWidth="1"/>
  </cols>
  <sheetData>
    <row r="1" spans="1:6" ht="15.75">
      <c r="A1" s="131" t="s">
        <v>115</v>
      </c>
      <c r="B1" s="69"/>
      <c r="C1" s="69"/>
      <c r="D1" s="69"/>
      <c r="E1" s="69"/>
      <c r="F1" s="69"/>
    </row>
    <row r="2" spans="1:6" ht="15.75">
      <c r="A2" s="63" t="s">
        <v>114</v>
      </c>
      <c r="B2" s="69"/>
      <c r="C2" s="69"/>
      <c r="D2" s="69"/>
      <c r="E2" s="69"/>
      <c r="F2" s="69"/>
    </row>
    <row r="3" spans="1:6" ht="12.75" customHeight="1">
      <c r="A3" s="63"/>
      <c r="B3" s="69"/>
      <c r="C3" s="69"/>
      <c r="D3" s="69"/>
      <c r="E3" s="69"/>
      <c r="F3" s="69"/>
    </row>
    <row r="4" spans="1:6" ht="12.75" customHeight="1">
      <c r="A4" s="130" t="s">
        <v>113</v>
      </c>
      <c r="B4" s="69"/>
      <c r="C4" s="69"/>
      <c r="D4" s="69"/>
      <c r="E4" s="69"/>
      <c r="F4" s="69"/>
    </row>
    <row r="5" spans="1:6" ht="12.75" customHeight="1">
      <c r="A5" s="130" t="s">
        <v>112</v>
      </c>
      <c r="B5" s="69"/>
      <c r="C5" s="69"/>
      <c r="D5" s="69"/>
      <c r="E5" s="69"/>
      <c r="F5" s="69"/>
    </row>
    <row r="6" spans="1:6" ht="12.75" customHeight="1">
      <c r="A6" s="130" t="s">
        <v>111</v>
      </c>
      <c r="B6" s="69"/>
      <c r="C6" s="69"/>
      <c r="D6" s="69"/>
      <c r="E6" s="69"/>
      <c r="F6" s="69"/>
    </row>
    <row r="7" spans="1:6" ht="12.75" customHeight="1">
      <c r="A7" s="130" t="s">
        <v>110</v>
      </c>
      <c r="B7" s="69"/>
      <c r="C7" s="69"/>
      <c r="D7" s="69"/>
      <c r="E7" s="69"/>
      <c r="F7" s="69"/>
    </row>
    <row r="8" spans="1:6" ht="12.75" customHeight="1">
      <c r="A8" s="130" t="s">
        <v>109</v>
      </c>
      <c r="B8" s="69"/>
      <c r="C8" s="69"/>
      <c r="D8" s="69"/>
      <c r="E8" s="69"/>
      <c r="F8" s="69"/>
    </row>
    <row r="9" spans="1:6" ht="12.75" customHeight="1" thickBot="1">
      <c r="A9" s="129" t="s">
        <v>108</v>
      </c>
      <c r="B9" s="101"/>
      <c r="C9" s="101"/>
      <c r="D9" s="101"/>
      <c r="E9" s="101"/>
      <c r="F9" s="101"/>
    </row>
    <row r="10" spans="1:6" s="114" customFormat="1" ht="45" customHeight="1" thickTop="1">
      <c r="A10" s="128" t="s">
        <v>107</v>
      </c>
      <c r="B10" s="116" t="s">
        <v>106</v>
      </c>
      <c r="C10" s="116" t="s">
        <v>105</v>
      </c>
      <c r="D10" s="116" t="s">
        <v>104</v>
      </c>
      <c r="E10" s="116" t="s">
        <v>103</v>
      </c>
      <c r="F10" s="127" t="s">
        <v>102</v>
      </c>
    </row>
    <row r="11" spans="1:5" ht="12.75" customHeight="1">
      <c r="A11" s="50"/>
      <c r="B11" s="50"/>
      <c r="C11" s="50"/>
      <c r="D11" s="50"/>
      <c r="E11" s="50"/>
    </row>
    <row r="12" spans="1:13" ht="12.75" customHeight="1">
      <c r="A12" s="122">
        <v>611</v>
      </c>
      <c r="B12" s="124" t="s">
        <v>101</v>
      </c>
      <c r="C12" s="126">
        <v>368</v>
      </c>
      <c r="D12" s="125">
        <v>198668</v>
      </c>
      <c r="E12" s="125">
        <v>61412</v>
      </c>
      <c r="F12" s="55">
        <v>2923</v>
      </c>
      <c r="K12" s="120"/>
      <c r="L12" s="120"/>
      <c r="M12" s="120"/>
    </row>
    <row r="13" spans="1:6" ht="12.75" customHeight="1">
      <c r="A13" s="122"/>
      <c r="B13" s="124"/>
      <c r="C13" s="99"/>
      <c r="D13" s="99"/>
      <c r="E13" s="99"/>
      <c r="F13" s="51"/>
    </row>
    <row r="14" spans="1:6" ht="25.5" customHeight="1">
      <c r="A14" s="122">
        <v>6114</v>
      </c>
      <c r="B14" s="123" t="s">
        <v>100</v>
      </c>
      <c r="C14" s="99">
        <v>31</v>
      </c>
      <c r="D14" s="99">
        <v>16582</v>
      </c>
      <c r="E14" s="99">
        <v>6550</v>
      </c>
      <c r="F14" s="51">
        <v>139</v>
      </c>
    </row>
    <row r="15" spans="1:12" ht="12.75" customHeight="1">
      <c r="A15" s="122">
        <v>6115</v>
      </c>
      <c r="B15" s="121" t="s">
        <v>99</v>
      </c>
      <c r="C15" s="99">
        <v>38</v>
      </c>
      <c r="D15" s="99">
        <v>33147</v>
      </c>
      <c r="E15" s="99">
        <v>9277</v>
      </c>
      <c r="F15" s="51">
        <v>240</v>
      </c>
      <c r="K15" s="120"/>
      <c r="L15" s="120"/>
    </row>
    <row r="16" spans="1:13" ht="12.75" customHeight="1">
      <c r="A16" s="122">
        <v>6116</v>
      </c>
      <c r="B16" s="121" t="s">
        <v>98</v>
      </c>
      <c r="C16" s="99">
        <v>272</v>
      </c>
      <c r="D16" s="99">
        <v>129907</v>
      </c>
      <c r="E16" s="99">
        <v>39552</v>
      </c>
      <c r="F16" s="51">
        <v>2399</v>
      </c>
      <c r="K16" s="120"/>
      <c r="L16" s="120"/>
      <c r="M16" s="120"/>
    </row>
    <row r="17" spans="1:12" ht="12.75" customHeight="1">
      <c r="A17" s="122">
        <v>6117</v>
      </c>
      <c r="B17" s="121" t="s">
        <v>97</v>
      </c>
      <c r="C17" s="99">
        <v>27</v>
      </c>
      <c r="D17" s="99">
        <v>19032</v>
      </c>
      <c r="E17" s="99">
        <v>6033</v>
      </c>
      <c r="F17" s="51">
        <v>145</v>
      </c>
      <c r="K17" s="120"/>
      <c r="L17" s="120"/>
    </row>
    <row r="18" spans="1:6" ht="12.75" customHeight="1">
      <c r="A18" s="46"/>
      <c r="B18" s="46"/>
      <c r="C18" s="46"/>
      <c r="D18" s="46"/>
      <c r="E18" s="46"/>
      <c r="F18" s="72"/>
    </row>
    <row r="19" ht="12.75" customHeight="1"/>
    <row r="20" ht="12.75" customHeight="1">
      <c r="A20" s="71" t="s">
        <v>96</v>
      </c>
    </row>
    <row r="21" ht="12.75" customHeight="1">
      <c r="A21" s="71" t="s">
        <v>95</v>
      </c>
    </row>
    <row r="22" ht="12.75" customHeight="1">
      <c r="A22" s="71" t="s">
        <v>94</v>
      </c>
    </row>
    <row r="23" ht="12.75" customHeight="1">
      <c r="A23" s="71"/>
    </row>
  </sheetData>
  <sheetProtection/>
  <printOptions/>
  <pageMargins left="1" right="1" top="1" bottom="1" header="0.5" footer="0.5"/>
  <pageSetup horizontalDpi="600" verticalDpi="600" orientation="portrait" r:id="rId1"/>
  <headerFooter scaleWithDoc="0" alignWithMargins="0">
    <oddFooter>&amp;L&amp;"Arial,Italic"&amp;9   The State of Hawaii Data Book 2022&amp;R&amp;9http://dbedt.hawaii.gov/</oddFooter>
  </headerFooter>
</worksheet>
</file>

<file path=xl/worksheets/sheet9.xml><?xml version="1.0" encoding="utf-8"?>
<worksheet xmlns="http://schemas.openxmlformats.org/spreadsheetml/2006/main" xmlns:r="http://schemas.openxmlformats.org/officeDocument/2006/relationships">
  <dimension ref="A1:S79"/>
  <sheetViews>
    <sheetView workbookViewId="0" topLeftCell="A1">
      <selection activeCell="A1" sqref="A1"/>
    </sheetView>
  </sheetViews>
  <sheetFormatPr defaultColWidth="9.140625" defaultRowHeight="12.75"/>
  <cols>
    <col min="1" max="1" width="7.421875" style="132" customWidth="1"/>
    <col min="2" max="2" width="42.421875" style="132" customWidth="1"/>
    <col min="3" max="3" width="10.00390625" style="132" customWidth="1"/>
    <col min="4" max="4" width="12.7109375" style="132" customWidth="1"/>
    <col min="5" max="5" width="10.140625" style="132" customWidth="1"/>
    <col min="6" max="9" width="9.140625" style="132" customWidth="1"/>
    <col min="10" max="10" width="13.57421875" style="132" customWidth="1"/>
    <col min="11" max="11" width="12.140625" style="132" customWidth="1"/>
    <col min="12" max="12" width="12.00390625" style="132" customWidth="1"/>
    <col min="13" max="13" width="10.421875" style="132" customWidth="1"/>
    <col min="14" max="16384" width="9.140625" style="132" customWidth="1"/>
  </cols>
  <sheetData>
    <row r="1" spans="1:5" ht="15.75" customHeight="1">
      <c r="A1" s="131" t="s">
        <v>125</v>
      </c>
      <c r="B1" s="165"/>
      <c r="C1" s="165"/>
      <c r="D1" s="165"/>
      <c r="E1" s="165"/>
    </row>
    <row r="2" spans="1:5" ht="15.75" customHeight="1">
      <c r="A2" s="63" t="s">
        <v>124</v>
      </c>
      <c r="B2" s="165"/>
      <c r="C2" s="165"/>
      <c r="D2" s="165"/>
      <c r="E2" s="165"/>
    </row>
    <row r="3" spans="1:5" ht="12.75" customHeight="1">
      <c r="A3" s="63"/>
      <c r="B3" s="165"/>
      <c r="C3" s="165"/>
      <c r="D3" s="165"/>
      <c r="E3" s="165"/>
    </row>
    <row r="4" spans="1:13" ht="12.75" customHeight="1">
      <c r="A4" s="130" t="s">
        <v>113</v>
      </c>
      <c r="B4" s="164"/>
      <c r="C4" s="164"/>
      <c r="D4" s="164"/>
      <c r="E4" s="164"/>
      <c r="H4" s="133"/>
      <c r="I4" s="133"/>
      <c r="J4" s="133"/>
      <c r="K4" s="133"/>
      <c r="L4" s="133"/>
      <c r="M4" s="133"/>
    </row>
    <row r="5" spans="1:13" ht="12.75" customHeight="1">
      <c r="A5" s="130" t="s">
        <v>123</v>
      </c>
      <c r="B5" s="164"/>
      <c r="C5" s="164"/>
      <c r="D5" s="164"/>
      <c r="E5" s="164"/>
      <c r="H5" s="133"/>
      <c r="I5" s="133"/>
      <c r="J5" s="133"/>
      <c r="K5" s="133"/>
      <c r="L5" s="133"/>
      <c r="M5" s="133"/>
    </row>
    <row r="6" spans="1:13" ht="12.75" customHeight="1" thickBot="1">
      <c r="A6" s="163" t="s">
        <v>108</v>
      </c>
      <c r="B6" s="162"/>
      <c r="C6" s="162"/>
      <c r="D6" s="162"/>
      <c r="E6" s="162"/>
      <c r="H6" s="133"/>
      <c r="I6" s="133"/>
      <c r="J6" s="133"/>
      <c r="K6" s="133"/>
      <c r="L6" s="133"/>
      <c r="M6" s="133"/>
    </row>
    <row r="7" spans="1:13" ht="45" customHeight="1" thickTop="1">
      <c r="A7" s="161" t="s">
        <v>107</v>
      </c>
      <c r="B7" s="86" t="s">
        <v>106</v>
      </c>
      <c r="C7" s="127" t="s">
        <v>122</v>
      </c>
      <c r="D7" s="160" t="s">
        <v>102</v>
      </c>
      <c r="E7" s="115" t="s">
        <v>103</v>
      </c>
      <c r="H7" s="133"/>
      <c r="I7" s="133"/>
      <c r="J7" s="133"/>
      <c r="K7" s="133"/>
      <c r="L7" s="133"/>
      <c r="M7" s="133"/>
    </row>
    <row r="8" spans="1:13" ht="12.75" customHeight="1">
      <c r="A8" s="159"/>
      <c r="B8" s="158"/>
      <c r="C8" s="158"/>
      <c r="D8" s="158"/>
      <c r="H8" s="133"/>
      <c r="I8" s="133"/>
      <c r="J8" s="133"/>
      <c r="K8" s="133"/>
      <c r="L8" s="133"/>
      <c r="M8" s="133"/>
    </row>
    <row r="9" spans="1:13" ht="12.75" customHeight="1">
      <c r="A9" s="157">
        <v>611</v>
      </c>
      <c r="B9" s="156" t="s">
        <v>101</v>
      </c>
      <c r="C9" s="155">
        <v>557</v>
      </c>
      <c r="D9" s="154">
        <v>14836</v>
      </c>
      <c r="E9" s="153">
        <v>157897</v>
      </c>
      <c r="H9" s="133"/>
      <c r="I9" s="133"/>
      <c r="J9" s="133"/>
      <c r="K9" s="133"/>
      <c r="L9" s="133"/>
      <c r="M9" s="133"/>
    </row>
    <row r="10" spans="1:13" ht="12.75" customHeight="1">
      <c r="A10" s="147"/>
      <c r="B10" s="146"/>
      <c r="C10" s="152"/>
      <c r="D10" s="144"/>
      <c r="E10" s="143"/>
      <c r="H10" s="133"/>
      <c r="I10" s="133"/>
      <c r="J10" s="133"/>
      <c r="K10" s="133"/>
      <c r="L10" s="133"/>
      <c r="M10" s="133"/>
    </row>
    <row r="11" spans="1:13" ht="12.75" customHeight="1">
      <c r="A11" s="147">
        <v>6111</v>
      </c>
      <c r="B11" s="146" t="s">
        <v>121</v>
      </c>
      <c r="C11" s="145">
        <v>122</v>
      </c>
      <c r="D11" s="144">
        <v>8568</v>
      </c>
      <c r="E11" s="143">
        <v>109766</v>
      </c>
      <c r="H11" s="133"/>
      <c r="I11" s="133"/>
      <c r="J11" s="133"/>
      <c r="K11" s="133"/>
      <c r="L11" s="133"/>
      <c r="M11" s="133"/>
    </row>
    <row r="12" spans="1:13" ht="12.75" customHeight="1">
      <c r="A12" s="147">
        <v>6112</v>
      </c>
      <c r="B12" s="146" t="s">
        <v>120</v>
      </c>
      <c r="C12" s="145">
        <v>3</v>
      </c>
      <c r="D12" s="144">
        <v>106</v>
      </c>
      <c r="E12" s="143">
        <v>1026</v>
      </c>
      <c r="H12" s="133"/>
      <c r="I12" s="133"/>
      <c r="J12" s="133"/>
      <c r="K12" s="133"/>
      <c r="L12" s="133"/>
      <c r="M12" s="133"/>
    </row>
    <row r="13" spans="1:13" ht="12.75" customHeight="1">
      <c r="A13" s="147">
        <v>6113</v>
      </c>
      <c r="B13" s="146" t="s">
        <v>119</v>
      </c>
      <c r="C13" s="145">
        <v>30</v>
      </c>
      <c r="D13" s="144">
        <v>3953</v>
      </c>
      <c r="E13" s="143">
        <v>32779</v>
      </c>
      <c r="H13" s="133"/>
      <c r="I13" s="133"/>
      <c r="J13" s="133"/>
      <c r="K13" s="133"/>
      <c r="L13" s="133"/>
      <c r="M13" s="133"/>
    </row>
    <row r="14" spans="1:13" ht="25.5" customHeight="1">
      <c r="A14" s="151">
        <v>6114</v>
      </c>
      <c r="B14" s="150" t="s">
        <v>118</v>
      </c>
      <c r="C14" s="149">
        <v>34</v>
      </c>
      <c r="D14" s="148">
        <v>201</v>
      </c>
      <c r="E14" s="51">
        <v>2308</v>
      </c>
      <c r="H14" s="133"/>
      <c r="I14" s="133"/>
      <c r="J14" s="133"/>
      <c r="K14" s="133"/>
      <c r="L14" s="133"/>
      <c r="M14" s="133"/>
    </row>
    <row r="15" spans="1:13" ht="12.75" customHeight="1">
      <c r="A15" s="147">
        <v>6115</v>
      </c>
      <c r="B15" s="146" t="s">
        <v>99</v>
      </c>
      <c r="C15" s="145">
        <v>45</v>
      </c>
      <c r="D15" s="144">
        <v>287</v>
      </c>
      <c r="E15" s="143">
        <v>3675</v>
      </c>
      <c r="H15" s="133"/>
      <c r="I15" s="133"/>
      <c r="J15" s="133"/>
      <c r="K15" s="133"/>
      <c r="L15" s="133"/>
      <c r="M15" s="133"/>
    </row>
    <row r="16" spans="1:13" ht="12.75" customHeight="1">
      <c r="A16" s="147">
        <v>6116</v>
      </c>
      <c r="B16" s="146" t="s">
        <v>98</v>
      </c>
      <c r="C16" s="145">
        <v>294</v>
      </c>
      <c r="D16" s="144">
        <v>1519</v>
      </c>
      <c r="E16" s="143">
        <v>6678</v>
      </c>
      <c r="H16" s="133"/>
      <c r="I16" s="133"/>
      <c r="J16" s="133"/>
      <c r="K16" s="133"/>
      <c r="L16" s="133"/>
      <c r="M16" s="133"/>
    </row>
    <row r="17" spans="1:13" ht="12.75" customHeight="1">
      <c r="A17" s="147">
        <v>6117</v>
      </c>
      <c r="B17" s="146" t="s">
        <v>97</v>
      </c>
      <c r="C17" s="145">
        <v>29</v>
      </c>
      <c r="D17" s="144">
        <v>202</v>
      </c>
      <c r="E17" s="143">
        <v>1665</v>
      </c>
      <c r="H17" s="133"/>
      <c r="I17" s="133"/>
      <c r="J17" s="133"/>
      <c r="K17" s="133"/>
      <c r="L17" s="133"/>
      <c r="M17" s="133"/>
    </row>
    <row r="18" spans="1:13" ht="12.75" customHeight="1">
      <c r="A18" s="142"/>
      <c r="B18" s="140"/>
      <c r="C18" s="141"/>
      <c r="D18" s="140"/>
      <c r="E18" s="139"/>
      <c r="H18" s="133"/>
      <c r="I18" s="133"/>
      <c r="J18" s="133"/>
      <c r="K18" s="133"/>
      <c r="L18" s="133"/>
      <c r="M18" s="133"/>
    </row>
    <row r="19" spans="8:13" ht="12.75" customHeight="1">
      <c r="H19" s="133"/>
      <c r="I19" s="133"/>
      <c r="J19" s="133"/>
      <c r="K19" s="133"/>
      <c r="L19" s="133"/>
      <c r="M19" s="133"/>
    </row>
    <row r="20" spans="1:13" ht="12.75" customHeight="1">
      <c r="A20" s="138" t="s">
        <v>117</v>
      </c>
      <c r="H20" s="133"/>
      <c r="I20" s="133"/>
      <c r="J20" s="133"/>
      <c r="K20" s="133"/>
      <c r="L20" s="133"/>
      <c r="M20" s="133"/>
    </row>
    <row r="21" spans="1:13" s="135" customFormat="1" ht="12.75" customHeight="1">
      <c r="A21" s="138" t="s">
        <v>739</v>
      </c>
      <c r="H21" s="136"/>
      <c r="I21" s="136"/>
      <c r="J21" s="136"/>
      <c r="K21" s="136"/>
      <c r="L21" s="136"/>
      <c r="M21" s="136"/>
    </row>
    <row r="22" spans="1:13" s="135" customFormat="1" ht="12.75" customHeight="1">
      <c r="A22" s="137" t="s">
        <v>116</v>
      </c>
      <c r="H22" s="136"/>
      <c r="I22" s="136"/>
      <c r="J22" s="136"/>
      <c r="K22" s="136"/>
      <c r="L22" s="136"/>
      <c r="M22" s="136"/>
    </row>
    <row r="23" spans="8:13" ht="12.75" customHeight="1">
      <c r="H23" s="133"/>
      <c r="I23" s="133"/>
      <c r="J23" s="133"/>
      <c r="K23" s="133"/>
      <c r="L23" s="133"/>
      <c r="M23" s="133"/>
    </row>
    <row r="24" spans="8:13" ht="12.75" customHeight="1">
      <c r="H24" s="133"/>
      <c r="I24" s="133"/>
      <c r="J24" s="133"/>
      <c r="K24" s="133"/>
      <c r="L24" s="133"/>
      <c r="M24" s="133"/>
    </row>
    <row r="25" spans="8:13" ht="12.75" customHeight="1">
      <c r="H25" s="133"/>
      <c r="I25" s="133"/>
      <c r="J25" s="133"/>
      <c r="K25" s="133"/>
      <c r="L25" s="133"/>
      <c r="M25" s="133"/>
    </row>
    <row r="26" spans="8:13" ht="12.75" customHeight="1">
      <c r="H26" s="133"/>
      <c r="I26" s="133"/>
      <c r="J26" s="133"/>
      <c r="K26" s="133"/>
      <c r="L26" s="133"/>
      <c r="M26" s="133"/>
    </row>
    <row r="27" spans="2:13" ht="12.75" customHeight="1">
      <c r="B27" s="134"/>
      <c r="H27" s="133"/>
      <c r="I27" s="133"/>
      <c r="J27" s="133"/>
      <c r="K27" s="133"/>
      <c r="L27" s="133"/>
      <c r="M27" s="133"/>
    </row>
    <row r="28" spans="2:13" ht="12.75" customHeight="1">
      <c r="B28" s="134"/>
      <c r="H28" s="133"/>
      <c r="I28" s="133"/>
      <c r="J28" s="133"/>
      <c r="K28" s="133"/>
      <c r="L28" s="133"/>
      <c r="M28" s="133"/>
    </row>
    <row r="29" spans="8:19" ht="12.75" customHeight="1">
      <c r="H29" s="133"/>
      <c r="I29" s="133"/>
      <c r="J29" s="133"/>
      <c r="K29" s="133"/>
      <c r="L29" s="133"/>
      <c r="M29" s="133"/>
      <c r="N29" s="133"/>
      <c r="O29" s="133"/>
      <c r="P29" s="133"/>
      <c r="Q29" s="133"/>
      <c r="R29" s="133"/>
      <c r="S29" s="133"/>
    </row>
    <row r="30" spans="8:19" ht="12.75" customHeight="1">
      <c r="H30" s="133"/>
      <c r="I30" s="133"/>
      <c r="J30" s="133"/>
      <c r="K30" s="133"/>
      <c r="L30" s="133"/>
      <c r="M30" s="133"/>
      <c r="N30" s="133"/>
      <c r="O30" s="133"/>
      <c r="P30" s="133"/>
      <c r="Q30" s="133"/>
      <c r="R30" s="133"/>
      <c r="S30" s="133"/>
    </row>
    <row r="31" spans="8:19" ht="12.75" customHeight="1">
      <c r="H31" s="133"/>
      <c r="I31" s="133"/>
      <c r="J31" s="133"/>
      <c r="K31" s="133"/>
      <c r="L31" s="133"/>
      <c r="M31" s="133"/>
      <c r="N31" s="133"/>
      <c r="O31" s="133"/>
      <c r="P31" s="133"/>
      <c r="Q31" s="133"/>
      <c r="R31" s="133"/>
      <c r="S31" s="133"/>
    </row>
    <row r="32" spans="8:19" ht="12.75" customHeight="1">
      <c r="H32" s="133"/>
      <c r="I32" s="133"/>
      <c r="J32" s="133"/>
      <c r="K32" s="133"/>
      <c r="L32" s="133"/>
      <c r="M32" s="133"/>
      <c r="N32" s="133"/>
      <c r="O32" s="133"/>
      <c r="P32" s="133"/>
      <c r="Q32" s="133"/>
      <c r="R32" s="133"/>
      <c r="S32" s="133"/>
    </row>
    <row r="33" spans="8:19" ht="12.75" customHeight="1">
      <c r="H33" s="133"/>
      <c r="I33" s="133"/>
      <c r="J33" s="133"/>
      <c r="K33" s="133"/>
      <c r="L33" s="133"/>
      <c r="M33" s="133"/>
      <c r="N33" s="133"/>
      <c r="O33" s="133"/>
      <c r="P33" s="133"/>
      <c r="Q33" s="133"/>
      <c r="R33" s="133"/>
      <c r="S33" s="133"/>
    </row>
    <row r="34" spans="8:19" ht="12.75" customHeight="1">
      <c r="H34" s="133"/>
      <c r="I34" s="133"/>
      <c r="J34" s="133"/>
      <c r="K34" s="133"/>
      <c r="L34" s="133"/>
      <c r="M34" s="133"/>
      <c r="N34" s="133"/>
      <c r="O34" s="133"/>
      <c r="P34" s="133"/>
      <c r="Q34" s="133"/>
      <c r="R34" s="133"/>
      <c r="S34" s="133"/>
    </row>
    <row r="35" spans="8:19" ht="12.75" customHeight="1">
      <c r="H35" s="133"/>
      <c r="I35" s="133"/>
      <c r="J35" s="133"/>
      <c r="K35" s="133"/>
      <c r="L35" s="133"/>
      <c r="M35" s="133"/>
      <c r="N35" s="133"/>
      <c r="O35" s="133"/>
      <c r="P35" s="133"/>
      <c r="Q35" s="133"/>
      <c r="R35" s="133"/>
      <c r="S35" s="133"/>
    </row>
    <row r="36" spans="8:19" ht="12.75" customHeight="1">
      <c r="H36" s="133"/>
      <c r="I36" s="133"/>
      <c r="J36" s="133"/>
      <c r="K36" s="133"/>
      <c r="L36" s="133"/>
      <c r="M36" s="133"/>
      <c r="N36" s="133"/>
      <c r="O36" s="133"/>
      <c r="P36" s="133"/>
      <c r="Q36" s="133"/>
      <c r="R36" s="133"/>
      <c r="S36" s="133"/>
    </row>
    <row r="37" spans="8:19" ht="12.75" customHeight="1">
      <c r="H37" s="133"/>
      <c r="I37" s="133"/>
      <c r="J37" s="133"/>
      <c r="K37" s="133"/>
      <c r="L37" s="133"/>
      <c r="M37" s="133"/>
      <c r="N37" s="133"/>
      <c r="O37" s="133"/>
      <c r="P37" s="133"/>
      <c r="Q37" s="133"/>
      <c r="R37" s="133"/>
      <c r="S37" s="133"/>
    </row>
    <row r="38" spans="8:19" ht="12.75" customHeight="1">
      <c r="H38" s="133"/>
      <c r="I38" s="133"/>
      <c r="J38" s="133"/>
      <c r="K38" s="133"/>
      <c r="L38" s="133"/>
      <c r="M38" s="133"/>
      <c r="N38" s="133"/>
      <c r="O38" s="133"/>
      <c r="P38" s="133"/>
      <c r="Q38" s="133"/>
      <c r="R38" s="133"/>
      <c r="S38" s="133"/>
    </row>
    <row r="39" ht="12.75" customHeight="1"/>
    <row r="40" ht="12.75" customHeight="1"/>
    <row r="41" spans="8:19" ht="12.75" customHeight="1">
      <c r="H41" s="133"/>
      <c r="I41" s="133"/>
      <c r="J41" s="133"/>
      <c r="K41" s="133"/>
      <c r="L41" s="133"/>
      <c r="M41" s="133"/>
      <c r="N41" s="133"/>
      <c r="O41" s="133"/>
      <c r="P41" s="133"/>
      <c r="Q41" s="133"/>
      <c r="R41" s="133"/>
      <c r="S41" s="133"/>
    </row>
    <row r="42" spans="8:19" ht="12.75" customHeight="1">
      <c r="H42" s="133"/>
      <c r="I42" s="133"/>
      <c r="J42" s="133"/>
      <c r="K42" s="133"/>
      <c r="L42" s="133"/>
      <c r="M42" s="133"/>
      <c r="N42" s="133"/>
      <c r="O42" s="133"/>
      <c r="P42" s="133"/>
      <c r="Q42" s="133"/>
      <c r="R42" s="133"/>
      <c r="S42" s="133"/>
    </row>
    <row r="43" ht="12.75" customHeight="1"/>
    <row r="44" spans="8:19" ht="12.75" customHeight="1">
      <c r="H44" s="133"/>
      <c r="I44" s="133"/>
      <c r="J44" s="133"/>
      <c r="K44" s="133"/>
      <c r="L44" s="133"/>
      <c r="M44" s="133"/>
      <c r="N44" s="133"/>
      <c r="O44" s="133"/>
      <c r="P44" s="133"/>
      <c r="Q44" s="133"/>
      <c r="R44" s="133"/>
      <c r="S44" s="133"/>
    </row>
    <row r="45" spans="8:19" ht="12.75" customHeight="1">
      <c r="H45" s="133"/>
      <c r="I45" s="133"/>
      <c r="J45" s="133"/>
      <c r="K45" s="133"/>
      <c r="L45" s="133"/>
      <c r="M45" s="133"/>
      <c r="N45" s="133"/>
      <c r="O45" s="133"/>
      <c r="P45" s="133"/>
      <c r="Q45" s="133"/>
      <c r="R45" s="133"/>
      <c r="S45" s="133"/>
    </row>
    <row r="46" spans="8:19" ht="12.75" customHeight="1">
      <c r="H46" s="133"/>
      <c r="I46" s="133"/>
      <c r="J46" s="133"/>
      <c r="K46" s="133"/>
      <c r="L46" s="133"/>
      <c r="M46" s="133"/>
      <c r="N46" s="133"/>
      <c r="O46" s="133"/>
      <c r="P46" s="133"/>
      <c r="Q46" s="133"/>
      <c r="R46" s="133"/>
      <c r="S46" s="133"/>
    </row>
    <row r="47" spans="8:19" ht="12.75" customHeight="1">
      <c r="H47" s="133"/>
      <c r="I47" s="133"/>
      <c r="J47" s="133"/>
      <c r="K47" s="133"/>
      <c r="L47" s="133"/>
      <c r="M47" s="133"/>
      <c r="N47" s="133"/>
      <c r="O47" s="133"/>
      <c r="P47" s="133"/>
      <c r="Q47" s="133"/>
      <c r="R47" s="133"/>
      <c r="S47" s="133"/>
    </row>
    <row r="48" spans="8:19" ht="12.75" customHeight="1">
      <c r="H48" s="133"/>
      <c r="I48" s="133"/>
      <c r="J48" s="133"/>
      <c r="K48" s="133"/>
      <c r="L48" s="133"/>
      <c r="M48" s="133"/>
      <c r="N48" s="133"/>
      <c r="O48" s="133"/>
      <c r="P48" s="133"/>
      <c r="Q48" s="133"/>
      <c r="R48" s="133"/>
      <c r="S48" s="133"/>
    </row>
    <row r="49" spans="8:19" ht="12.75" customHeight="1">
      <c r="H49" s="133"/>
      <c r="I49" s="133"/>
      <c r="J49" s="133"/>
      <c r="K49" s="133"/>
      <c r="L49" s="133"/>
      <c r="M49" s="133"/>
      <c r="N49" s="133"/>
      <c r="O49" s="133"/>
      <c r="P49" s="133"/>
      <c r="Q49" s="133"/>
      <c r="R49" s="133"/>
      <c r="S49" s="133"/>
    </row>
    <row r="50" spans="8:19" ht="12.75" customHeight="1">
      <c r="H50" s="133"/>
      <c r="I50" s="133"/>
      <c r="J50" s="133"/>
      <c r="K50" s="133"/>
      <c r="L50" s="133"/>
      <c r="M50" s="133"/>
      <c r="N50" s="133"/>
      <c r="O50" s="133"/>
      <c r="P50" s="133"/>
      <c r="Q50" s="133"/>
      <c r="R50" s="133"/>
      <c r="S50" s="133"/>
    </row>
    <row r="51" spans="8:19" ht="12.75" customHeight="1">
      <c r="H51" s="133"/>
      <c r="I51" s="133"/>
      <c r="J51" s="133"/>
      <c r="K51" s="133"/>
      <c r="L51" s="133"/>
      <c r="M51" s="133"/>
      <c r="N51" s="133"/>
      <c r="O51" s="133"/>
      <c r="P51" s="133"/>
      <c r="Q51" s="133"/>
      <c r="R51" s="133"/>
      <c r="S51" s="133"/>
    </row>
    <row r="52" spans="8:19" ht="12.75" customHeight="1">
      <c r="H52" s="133"/>
      <c r="I52" s="133"/>
      <c r="J52" s="133"/>
      <c r="K52" s="133"/>
      <c r="L52" s="133"/>
      <c r="M52" s="133"/>
      <c r="N52" s="133"/>
      <c r="O52" s="133"/>
      <c r="P52" s="133"/>
      <c r="Q52" s="133"/>
      <c r="R52" s="133"/>
      <c r="S52" s="133"/>
    </row>
    <row r="53" spans="8:19" ht="12.75" customHeight="1">
      <c r="H53" s="133"/>
      <c r="I53" s="133"/>
      <c r="J53" s="133"/>
      <c r="K53" s="133"/>
      <c r="L53" s="133"/>
      <c r="M53" s="133"/>
      <c r="N53" s="133"/>
      <c r="O53" s="133"/>
      <c r="P53" s="133"/>
      <c r="Q53" s="133"/>
      <c r="R53" s="133"/>
      <c r="S53" s="133"/>
    </row>
    <row r="54" spans="8:19" ht="12.75" customHeight="1">
      <c r="H54" s="133"/>
      <c r="I54" s="133"/>
      <c r="J54" s="133"/>
      <c r="K54" s="133"/>
      <c r="L54" s="133"/>
      <c r="M54" s="133"/>
      <c r="N54" s="133"/>
      <c r="O54" s="133"/>
      <c r="P54" s="133"/>
      <c r="Q54" s="133"/>
      <c r="R54" s="133"/>
      <c r="S54" s="133"/>
    </row>
    <row r="55" spans="8:19" ht="12.75" customHeight="1">
      <c r="H55" s="133"/>
      <c r="I55" s="133"/>
      <c r="J55" s="133"/>
      <c r="K55" s="133"/>
      <c r="L55" s="133"/>
      <c r="M55" s="133"/>
      <c r="N55" s="133"/>
      <c r="O55" s="133"/>
      <c r="P55" s="133"/>
      <c r="Q55" s="133"/>
      <c r="R55" s="133"/>
      <c r="S55" s="133"/>
    </row>
    <row r="56" spans="8:19" ht="12.75" customHeight="1">
      <c r="H56" s="133"/>
      <c r="I56" s="133"/>
      <c r="J56" s="133"/>
      <c r="K56" s="133"/>
      <c r="L56" s="133"/>
      <c r="M56" s="133"/>
      <c r="N56" s="133"/>
      <c r="O56" s="133"/>
      <c r="P56" s="133"/>
      <c r="Q56" s="133"/>
      <c r="R56" s="133"/>
      <c r="S56" s="133"/>
    </row>
    <row r="57" spans="8:19" ht="12.75" customHeight="1">
      <c r="H57" s="133"/>
      <c r="I57" s="133"/>
      <c r="J57" s="133"/>
      <c r="K57" s="133"/>
      <c r="L57" s="133"/>
      <c r="M57" s="133"/>
      <c r="N57" s="133"/>
      <c r="O57" s="133"/>
      <c r="P57" s="133"/>
      <c r="Q57" s="133"/>
      <c r="R57" s="133"/>
      <c r="S57" s="133"/>
    </row>
    <row r="58" spans="8:19" ht="12.75" customHeight="1">
      <c r="H58" s="133"/>
      <c r="I58" s="133"/>
      <c r="J58" s="133"/>
      <c r="K58" s="133"/>
      <c r="L58" s="133"/>
      <c r="M58" s="133"/>
      <c r="N58" s="133"/>
      <c r="O58" s="133"/>
      <c r="P58" s="133"/>
      <c r="Q58" s="133"/>
      <c r="R58" s="133"/>
      <c r="S58" s="133"/>
    </row>
    <row r="59" spans="8:19" ht="12.75" customHeight="1">
      <c r="H59" s="133"/>
      <c r="I59" s="133"/>
      <c r="J59" s="133"/>
      <c r="K59" s="133"/>
      <c r="L59" s="133"/>
      <c r="M59" s="133"/>
      <c r="N59" s="133"/>
      <c r="O59" s="133"/>
      <c r="P59" s="133"/>
      <c r="Q59" s="133"/>
      <c r="R59" s="133"/>
      <c r="S59" s="133"/>
    </row>
    <row r="60" spans="8:19" ht="12.75" customHeight="1">
      <c r="H60" s="133"/>
      <c r="I60" s="133"/>
      <c r="J60" s="133"/>
      <c r="K60" s="133"/>
      <c r="L60" s="133"/>
      <c r="M60" s="133"/>
      <c r="N60" s="133"/>
      <c r="O60" s="133"/>
      <c r="P60" s="133"/>
      <c r="Q60" s="133"/>
      <c r="R60" s="133"/>
      <c r="S60" s="133"/>
    </row>
    <row r="61" spans="8:19" ht="12.75" customHeight="1">
      <c r="H61" s="133"/>
      <c r="I61" s="133"/>
      <c r="J61" s="133"/>
      <c r="K61" s="133"/>
      <c r="L61" s="133"/>
      <c r="M61" s="133"/>
      <c r="N61" s="133"/>
      <c r="O61" s="133"/>
      <c r="P61" s="133"/>
      <c r="Q61" s="133"/>
      <c r="R61" s="133"/>
      <c r="S61" s="133"/>
    </row>
    <row r="62" spans="8:19" ht="12.75" customHeight="1">
      <c r="H62" s="133"/>
      <c r="I62" s="133"/>
      <c r="J62" s="133"/>
      <c r="K62" s="133"/>
      <c r="L62" s="133"/>
      <c r="M62" s="133"/>
      <c r="N62" s="133"/>
      <c r="O62" s="133"/>
      <c r="P62" s="133"/>
      <c r="Q62" s="133"/>
      <c r="R62" s="133"/>
      <c r="S62" s="133"/>
    </row>
    <row r="63" spans="8:19" ht="12.75" customHeight="1">
      <c r="H63" s="133"/>
      <c r="I63" s="133"/>
      <c r="J63" s="133"/>
      <c r="K63" s="133"/>
      <c r="L63" s="133"/>
      <c r="M63" s="133"/>
      <c r="N63" s="133"/>
      <c r="O63" s="133"/>
      <c r="P63" s="133"/>
      <c r="Q63" s="133"/>
      <c r="R63" s="133"/>
      <c r="S63" s="133"/>
    </row>
    <row r="64" spans="8:19" ht="12.75" customHeight="1">
      <c r="H64" s="133"/>
      <c r="I64" s="133"/>
      <c r="J64" s="133"/>
      <c r="K64" s="133"/>
      <c r="L64" s="133"/>
      <c r="M64" s="133"/>
      <c r="N64" s="133"/>
      <c r="O64" s="133"/>
      <c r="P64" s="133"/>
      <c r="Q64" s="133"/>
      <c r="R64" s="133"/>
      <c r="S64" s="133"/>
    </row>
    <row r="65" spans="8:19" ht="12.75" customHeight="1">
      <c r="H65" s="133"/>
      <c r="I65" s="133"/>
      <c r="J65" s="133"/>
      <c r="K65" s="133"/>
      <c r="L65" s="133"/>
      <c r="M65" s="133"/>
      <c r="N65" s="133"/>
      <c r="O65" s="133"/>
      <c r="P65" s="133"/>
      <c r="Q65" s="133"/>
      <c r="R65" s="133"/>
      <c r="S65" s="133"/>
    </row>
    <row r="66" spans="8:19" ht="12.75" customHeight="1">
      <c r="H66" s="133"/>
      <c r="I66" s="133"/>
      <c r="J66" s="133"/>
      <c r="K66" s="133"/>
      <c r="L66" s="133"/>
      <c r="M66" s="133"/>
      <c r="N66" s="133"/>
      <c r="O66" s="133"/>
      <c r="P66" s="133"/>
      <c r="Q66" s="133"/>
      <c r="R66" s="133"/>
      <c r="S66" s="133"/>
    </row>
    <row r="67" spans="8:19" ht="12.75" customHeight="1">
      <c r="H67" s="133"/>
      <c r="I67" s="133"/>
      <c r="J67" s="133"/>
      <c r="K67" s="133"/>
      <c r="L67" s="133"/>
      <c r="M67" s="133"/>
      <c r="N67" s="133"/>
      <c r="O67" s="133"/>
      <c r="P67" s="133"/>
      <c r="Q67" s="133"/>
      <c r="R67" s="133"/>
      <c r="S67" s="133"/>
    </row>
    <row r="68" spans="8:19" ht="12.75" customHeight="1">
      <c r="H68" s="133"/>
      <c r="I68" s="133"/>
      <c r="J68" s="133"/>
      <c r="K68" s="133"/>
      <c r="L68" s="133"/>
      <c r="M68" s="133"/>
      <c r="N68" s="133"/>
      <c r="O68" s="133"/>
      <c r="P68" s="133"/>
      <c r="Q68" s="133"/>
      <c r="R68" s="133"/>
      <c r="S68" s="133"/>
    </row>
    <row r="69" spans="8:19" ht="12.75" customHeight="1">
      <c r="H69" s="133"/>
      <c r="I69" s="133"/>
      <c r="J69" s="133"/>
      <c r="K69" s="133"/>
      <c r="L69" s="133"/>
      <c r="M69" s="133"/>
      <c r="N69" s="133"/>
      <c r="O69" s="133"/>
      <c r="P69" s="133"/>
      <c r="Q69" s="133"/>
      <c r="R69" s="133"/>
      <c r="S69" s="133"/>
    </row>
    <row r="70" spans="8:19" ht="12.75" customHeight="1">
      <c r="H70" s="133"/>
      <c r="I70" s="133"/>
      <c r="J70" s="133"/>
      <c r="K70" s="133"/>
      <c r="L70" s="133"/>
      <c r="M70" s="133"/>
      <c r="N70" s="133"/>
      <c r="O70" s="133"/>
      <c r="P70" s="133"/>
      <c r="Q70" s="133"/>
      <c r="R70" s="133"/>
      <c r="S70" s="133"/>
    </row>
    <row r="71" spans="8:19" ht="12.75" customHeight="1">
      <c r="H71" s="133"/>
      <c r="I71" s="133"/>
      <c r="J71" s="133"/>
      <c r="K71" s="133"/>
      <c r="L71" s="133"/>
      <c r="M71" s="133"/>
      <c r="N71" s="133"/>
      <c r="O71" s="133"/>
      <c r="P71" s="133"/>
      <c r="Q71" s="133"/>
      <c r="R71" s="133"/>
      <c r="S71" s="133"/>
    </row>
    <row r="72" spans="8:19" ht="12.75" customHeight="1">
      <c r="H72" s="133"/>
      <c r="I72" s="133"/>
      <c r="J72" s="133"/>
      <c r="K72" s="133"/>
      <c r="L72" s="133"/>
      <c r="M72" s="133"/>
      <c r="N72" s="133"/>
      <c r="O72" s="133"/>
      <c r="P72" s="133"/>
      <c r="Q72" s="133"/>
      <c r="R72" s="133"/>
      <c r="S72" s="133"/>
    </row>
    <row r="73" spans="8:19" ht="12.75" customHeight="1">
      <c r="H73" s="133"/>
      <c r="I73" s="133"/>
      <c r="J73" s="133"/>
      <c r="K73" s="133"/>
      <c r="L73" s="133"/>
      <c r="M73" s="133"/>
      <c r="N73" s="133"/>
      <c r="O73" s="133"/>
      <c r="P73" s="133"/>
      <c r="Q73" s="133"/>
      <c r="R73" s="133"/>
      <c r="S73" s="133"/>
    </row>
    <row r="74" spans="8:19" ht="12.75" customHeight="1">
      <c r="H74" s="133"/>
      <c r="I74" s="133"/>
      <c r="J74" s="133"/>
      <c r="K74" s="133"/>
      <c r="L74" s="133"/>
      <c r="M74" s="133"/>
      <c r="N74" s="133"/>
      <c r="O74" s="133"/>
      <c r="P74" s="133"/>
      <c r="Q74" s="133"/>
      <c r="R74" s="133"/>
      <c r="S74" s="133"/>
    </row>
    <row r="75" spans="8:19" ht="12.75" customHeight="1">
      <c r="H75" s="133"/>
      <c r="I75" s="133"/>
      <c r="J75" s="133"/>
      <c r="K75" s="133"/>
      <c r="L75" s="133"/>
      <c r="M75" s="133"/>
      <c r="N75" s="133"/>
      <c r="O75" s="133"/>
      <c r="P75" s="133"/>
      <c r="Q75" s="133"/>
      <c r="R75" s="133"/>
      <c r="S75" s="133"/>
    </row>
    <row r="76" spans="8:19" ht="12.75" customHeight="1">
      <c r="H76" s="133"/>
      <c r="I76" s="133"/>
      <c r="J76" s="133"/>
      <c r="K76" s="133"/>
      <c r="L76" s="133"/>
      <c r="M76" s="133"/>
      <c r="N76" s="133"/>
      <c r="O76" s="133"/>
      <c r="P76" s="133"/>
      <c r="Q76" s="133"/>
      <c r="R76" s="133"/>
      <c r="S76" s="133"/>
    </row>
    <row r="77" spans="8:19" ht="12.75" customHeight="1">
      <c r="H77" s="133"/>
      <c r="I77" s="133"/>
      <c r="J77" s="133"/>
      <c r="K77" s="133"/>
      <c r="L77" s="133"/>
      <c r="M77" s="133"/>
      <c r="N77" s="133"/>
      <c r="O77" s="133"/>
      <c r="P77" s="133"/>
      <c r="Q77" s="133"/>
      <c r="R77" s="133"/>
      <c r="S77" s="133"/>
    </row>
    <row r="78" spans="8:19" ht="12.75" customHeight="1">
      <c r="H78" s="133"/>
      <c r="I78" s="133"/>
      <c r="J78" s="133"/>
      <c r="K78" s="133"/>
      <c r="L78" s="133"/>
      <c r="M78" s="133"/>
      <c r="N78" s="133"/>
      <c r="O78" s="133"/>
      <c r="P78" s="133"/>
      <c r="Q78" s="133"/>
      <c r="R78" s="133"/>
      <c r="S78" s="133"/>
    </row>
    <row r="79" spans="8:19" ht="12.75" customHeight="1">
      <c r="H79" s="133"/>
      <c r="I79" s="133"/>
      <c r="J79" s="133"/>
      <c r="K79" s="133"/>
      <c r="L79" s="133"/>
      <c r="M79" s="133"/>
      <c r="N79" s="133"/>
      <c r="O79" s="133"/>
      <c r="P79" s="133"/>
      <c r="Q79" s="133"/>
      <c r="R79" s="133"/>
      <c r="S79" s="133"/>
    </row>
  </sheetData>
  <sheetProtection/>
  <printOptions horizontalCentered="1"/>
  <pageMargins left="1" right="1" top="1" bottom="1" header="0.5" footer="0.5"/>
  <pageSetup horizontalDpi="1200" verticalDpi="1200" orientation="portrait" r:id="rId1"/>
  <headerFooter alignWithMargins="0">
    <oddFooter>&amp;L&amp;"Arial,Italic"&amp;9      The State of Hawaii Data Book 2022&amp;R&amp;"Arial,Regular"&amp;9http://dbedt.hawaii.gov/</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Yang-Seon Kim</dc:creator>
  <cp:keywords/>
  <dc:description/>
  <cp:lastModifiedBy>Liddell, Carlie E.</cp:lastModifiedBy>
  <cp:lastPrinted>2023-08-14T18:29:56Z</cp:lastPrinted>
  <dcterms:created xsi:type="dcterms:W3CDTF">2017-01-10T00:39:23Z</dcterms:created>
  <dcterms:modified xsi:type="dcterms:W3CDTF">2023-08-14T18:30:48Z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y fmtid="{D5CDD505-2E9C-101B-9397-08002B2CF9AE}" pid="3" name="lcf76f155ced4ddcb4097134ff3c332f">
    <vt:lpwstr/>
  </property>
  <property fmtid="{D5CDD505-2E9C-101B-9397-08002B2CF9AE}" pid="4" name="TaxCatchAll">
    <vt:lpwstr/>
  </property>
</Properties>
</file>