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35" tabRatio="686"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 name="04.23" sheetId="25" r:id="rId25"/>
  </sheets>
  <definedNames>
    <definedName name="_xlnm.Print_Area" localSheetId="9">'04.08'!$A$1:$F$38</definedName>
    <definedName name="_xlnm.Print_Area" localSheetId="10">'04.09'!$A$1:$E$51</definedName>
  </definedNames>
  <calcPr fullCalcOnLoad="1"/>
</workbook>
</file>

<file path=xl/sharedStrings.xml><?xml version="1.0" encoding="utf-8"?>
<sst xmlns="http://schemas.openxmlformats.org/spreadsheetml/2006/main" count="868" uniqueCount="503">
  <si>
    <t>State total</t>
  </si>
  <si>
    <t>Year</t>
  </si>
  <si>
    <t>Number</t>
  </si>
  <si>
    <t>Rate 1/</t>
  </si>
  <si>
    <t>City and County of Honolulu</t>
  </si>
  <si>
    <t>Hawaii County</t>
  </si>
  <si>
    <t>Kauai County</t>
  </si>
  <si>
    <t>Maui     County</t>
  </si>
  <si>
    <t xml:space="preserve"> </t>
  </si>
  <si>
    <t xml:space="preserve">     1/  Annual rate per 1,000 resident population based on July 1 estimates by the U.S. Census Bureau, </t>
  </si>
  <si>
    <t xml:space="preserve">     Source:  Hawaii State Department of the Attorney General, Crime Prevention and Justice Assistance</t>
  </si>
  <si>
    <t>[Index Offenses include murder, rape, robbery, aggravated assault, burglary, larceny-theft, and</t>
  </si>
  <si>
    <t xml:space="preserve">  motor vehicle theft.  Excludes arson and human trafficking offenses]</t>
  </si>
  <si>
    <t>Table 4.01-- INDEX OFFENSES, BY COUNTY:  2000 TO 2020</t>
  </si>
  <si>
    <r>
      <t xml:space="preserve">as revised through June 2023.  Rates may differ from previous </t>
    </r>
    <r>
      <rPr>
        <i/>
        <sz val="10"/>
        <rFont val="Times New Roman"/>
        <family val="1"/>
      </rPr>
      <t xml:space="preserve">Data Books </t>
    </r>
    <r>
      <rPr>
        <sz val="10"/>
        <rFont val="Times New Roman"/>
        <family val="1"/>
      </rPr>
      <t>due to revisions to these</t>
    </r>
  </si>
  <si>
    <t xml:space="preserve">population figures. Rates may also differ from those released by the Department of the Attorney General due </t>
  </si>
  <si>
    <t>to these population revisions.</t>
  </si>
  <si>
    <r>
      <t xml:space="preserve">Division, </t>
    </r>
    <r>
      <rPr>
        <i/>
        <sz val="10"/>
        <rFont val="Times New Roman"/>
        <family val="1"/>
      </rPr>
      <t>Uniform Crime Reports</t>
    </r>
    <r>
      <rPr>
        <sz val="10"/>
        <rFont val="Times New Roman"/>
        <family val="1"/>
      </rPr>
      <t xml:space="preserve"> (annual) &lt;http://ag.hawaii.gov/cpja/rs/cih/&gt; accessed May 2, 2023;</t>
    </r>
  </si>
  <si>
    <t>&lt;https://www.census.gov/programs-surveys/popest.html&gt; accessed May 2, 2023; and calculations by the</t>
  </si>
  <si>
    <t>Hawaii State Department of Business, Economic, Development &amp; Tourism.</t>
  </si>
  <si>
    <t>for the United States, Regions, States, District of Columbia, and Puerto Rico,</t>
  </si>
  <si>
    <r>
      <t>U.S. Census Bureau, Population Estimates Program,</t>
    </r>
    <r>
      <rPr>
        <i/>
        <sz val="10"/>
        <rFont val="Times New Roman"/>
        <family val="1"/>
      </rPr>
      <t xml:space="preserve"> </t>
    </r>
    <r>
      <rPr>
        <sz val="10"/>
        <rFont val="Times New Roman"/>
        <family val="1"/>
      </rPr>
      <t>Annual Estimates of the Resident Population</t>
    </r>
  </si>
  <si>
    <r>
      <t xml:space="preserve">Division, </t>
    </r>
    <r>
      <rPr>
        <i/>
        <sz val="10"/>
        <rFont val="Times New Roman"/>
        <family val="1"/>
      </rPr>
      <t xml:space="preserve">Uniform Crime Reports </t>
    </r>
    <r>
      <rPr>
        <sz val="10"/>
        <rFont val="Times New Roman"/>
        <family val="1"/>
      </rPr>
      <t>(annual) &lt;http://ag.hawaii.gov/cpja/rs/cih/&gt; accessed May 2, 2023.</t>
    </r>
  </si>
  <si>
    <t>trends can be established.  See source for more information.</t>
  </si>
  <si>
    <t>The State of Hawaii will continue to also collect rape data under the legacy definition so that comparative</t>
  </si>
  <si>
    <t xml:space="preserve">    3/  On January 1, 2014, the State of Hawaii began the collecting rape data using a revised definition. </t>
  </si>
  <si>
    <t>the rape count under the revised definition.</t>
  </si>
  <si>
    <t xml:space="preserve">    2/  From 2014 onward, excludes rape (legacy).  Rape under the legacy definition, however, is included in </t>
  </si>
  <si>
    <t>under the legacy definition, however, is included in the rape count under the revised definition.</t>
  </si>
  <si>
    <t xml:space="preserve">    1/  Excludes arson and human trafficking offenses.  From 2014 onward, it also excludes rape (legacy).  Rape</t>
  </si>
  <si>
    <t>-</t>
  </si>
  <si>
    <t>Human trafficking -
   Involuntary servitude</t>
  </si>
  <si>
    <t>Human trafficking -
   Commercial sex acts</t>
  </si>
  <si>
    <t>Arson</t>
  </si>
  <si>
    <t>Motor vehicle theft</t>
  </si>
  <si>
    <t>Larceny-theft</t>
  </si>
  <si>
    <t>Burglary</t>
  </si>
  <si>
    <t>Property Crime Index</t>
  </si>
  <si>
    <t>Aggravated assault</t>
  </si>
  <si>
    <t>Robbery</t>
  </si>
  <si>
    <t xml:space="preserve">   Rape (legacy) 3/</t>
  </si>
  <si>
    <t>Rape 3/</t>
  </si>
  <si>
    <t>Murder</t>
  </si>
  <si>
    <t>Violent Crime Index 2/</t>
  </si>
  <si>
    <t>Total Index Offenses 1/</t>
  </si>
  <si>
    <t>Offense</t>
  </si>
  <si>
    <r>
      <t>Table 4.02--</t>
    </r>
    <r>
      <rPr>
        <b/>
        <sz val="12"/>
        <color indexed="10"/>
        <rFont val="Arial"/>
        <family val="2"/>
      </rPr>
      <t xml:space="preserve"> </t>
    </r>
    <r>
      <rPr>
        <b/>
        <sz val="12"/>
        <rFont val="Arial"/>
        <family val="2"/>
      </rPr>
      <t>INDEX OFFENSES, BY TYPE OF OFFENSE:  2016 TO 2020</t>
    </r>
  </si>
  <si>
    <t>stolen property, vagrancy, vandalism, weapons offenses, and others.  See source for comprehensive definition.</t>
  </si>
  <si>
    <t xml:space="preserve">negligence, offenses against the family and children, prostitution and commercialized vice, sex offenses, </t>
  </si>
  <si>
    <t xml:space="preserve">abuse violations, embezzlement, forgery and counterfeiting, fraud, gambling, liquor laws, manslaughter by </t>
  </si>
  <si>
    <t xml:space="preserve">list of these Part II Offenses includes other assault, disorderly conduct, driving under the influence, drug </t>
  </si>
  <si>
    <t>3/  Part II Offenses include all offenses, except traffic, that are not included in the Index Offenses.  The</t>
  </si>
  <si>
    <t>arson and human trafficking offenses.</t>
  </si>
  <si>
    <r>
      <t xml:space="preserve">vehicle theft.  Figures revised from </t>
    </r>
    <r>
      <rPr>
        <i/>
        <sz val="10"/>
        <rFont val="Times New Roman"/>
        <family val="1"/>
      </rPr>
      <t>Data Books</t>
    </r>
    <r>
      <rPr>
        <sz val="10"/>
        <rFont val="Times New Roman"/>
        <family val="1"/>
      </rPr>
      <t xml:space="preserve"> prior to 2000 to exclude negligent manslaughter.  Excludes</t>
    </r>
  </si>
  <si>
    <t>2/  Index Offenses include murder, rape, robbery, aggravated assault, burglary, larceny-theft, and motor</t>
  </si>
  <si>
    <t>cannot be arrested, charged, and prosecuted.</t>
  </si>
  <si>
    <t xml:space="preserve">exact location of the offender is known; and, for reasons outside the control of law enforcement, the offender </t>
  </si>
  <si>
    <t xml:space="preserve">there is enough evidence to support an arrest, charge, and turning over to the court for prosecution; the </t>
  </si>
  <si>
    <t xml:space="preserve">for prosecution. An offense is cleared by exceptional means when the identity of the offender is known; </t>
  </si>
  <si>
    <t xml:space="preserve">least one person is arrested; charged with the commission of the offense; and turned over to the court </t>
  </si>
  <si>
    <t>1/  An offense is cleared either by arrest or exceptional means. An offense is cleared by arrest when at</t>
  </si>
  <si>
    <t>NA  Not available.</t>
  </si>
  <si>
    <t>(NA)</t>
  </si>
  <si>
    <t>Part II 3/</t>
  </si>
  <si>
    <t>Index 2/</t>
  </si>
  <si>
    <t>Clearances per 100 offenses 1/</t>
  </si>
  <si>
    <t>Number cleared by arrest or otherwise 1/</t>
  </si>
  <si>
    <t>Offenses</t>
  </si>
  <si>
    <t xml:space="preserve">  OTHERWISE, BY CLASS OF OFFENSE:  1998 TO 2020</t>
  </si>
  <si>
    <t>Table 4.03-- OFFENSES AND OFFENSES CLEARED BY ARREST OR</t>
  </si>
  <si>
    <t>Department due to a change in record management systems.</t>
  </si>
  <si>
    <t xml:space="preserve">     3/  The number of reported Part II Offenses for 2020 cannot be reported for the County of Maui Police</t>
  </si>
  <si>
    <t>vice, sex offenses, stolen property, vagrancy, vandalism, and weapons offenses.</t>
  </si>
  <si>
    <t>manslaughter by negligence, offenses against the family and children, prostitution and commercialized</t>
  </si>
  <si>
    <t>drug abuse violations, embezzlement, forgery and counterfeiting, fraud, gambling, liquor laws,</t>
  </si>
  <si>
    <t>The list of these Part II Offenses include other assault, disorderly conduct, driving under the influence,</t>
  </si>
  <si>
    <t xml:space="preserve">     2/  Part II Offenses include all other offenses, except traffic, that are not included in the Index Offenses.</t>
  </si>
  <si>
    <t>vehicle theft.  Excludes arson in the Index Offenses total.</t>
  </si>
  <si>
    <t xml:space="preserve">     1/  Index Offenses include murder, rape, robbery, aggravated assault, burglary, larceny-theft, and motor</t>
  </si>
  <si>
    <t>(3/)</t>
  </si>
  <si>
    <t>Maui</t>
  </si>
  <si>
    <t>Kauai</t>
  </si>
  <si>
    <t>Hawaii</t>
  </si>
  <si>
    <t>Honolulu</t>
  </si>
  <si>
    <t>Part II Offenses, total 2</t>
  </si>
  <si>
    <t>Index Offenses, total 1/</t>
  </si>
  <si>
    <t>Class of offense and county</t>
  </si>
  <si>
    <t xml:space="preserve">  2016 TO 2020</t>
  </si>
  <si>
    <t xml:space="preserve">Table 4.04-- OFFENSES, BY CLASS OF OFFENSE AND COUNTY:  </t>
  </si>
  <si>
    <r>
      <t xml:space="preserve">Division, </t>
    </r>
    <r>
      <rPr>
        <i/>
        <sz val="10"/>
        <rFont val="Times New Roman"/>
        <family val="1"/>
      </rPr>
      <t xml:space="preserve">Uniform Crime Reports </t>
    </r>
    <r>
      <rPr>
        <sz val="10"/>
        <rFont val="Times New Roman"/>
        <family val="1"/>
      </rPr>
      <t>(2020) &lt;http://ag.hawaii.gov/cpja/rs/cih/&gt; accessed May 2, 2023.</t>
    </r>
  </si>
  <si>
    <t xml:space="preserve">     3/  On January 1, 2014, the State of Hawaii began the collection of rape data using a revised definition. </t>
  </si>
  <si>
    <t>Rape under the legacy definition, however, is already included in the rape count under the revised definition.</t>
  </si>
  <si>
    <t xml:space="preserve">     2/  Excludes arson and human trafficking offenses.  From 2014 onward, it also excludes rape (legacy). </t>
  </si>
  <si>
    <t xml:space="preserve">     X  Not applicable.</t>
  </si>
  <si>
    <t xml:space="preserve">     NA  Not available.</t>
  </si>
  <si>
    <t>(X)</t>
  </si>
  <si>
    <t>Total Index Offenses</t>
  </si>
  <si>
    <t>Oahu</t>
  </si>
  <si>
    <t>State</t>
  </si>
  <si>
    <t>Year and type of offense</t>
  </si>
  <si>
    <t>Percent cleared 1/</t>
  </si>
  <si>
    <t>Offenses known to police</t>
  </si>
  <si>
    <t xml:space="preserve">  OR OTHERWISE, FOR THE STATE AND OAHU:  2020</t>
  </si>
  <si>
    <t>Table 4.05-- INDEX OFFENSES AND INDEX OFFENSES CLEARED BY ARREST</t>
  </si>
  <si>
    <t>accessed May 5, 2023, and calculations by the Hawaii State Department of Business, Economic Development and Tourism.</t>
  </si>
  <si>
    <r>
      <t xml:space="preserve">     Source:  City and County of Honolulu, Honolulu Police Department,</t>
    </r>
    <r>
      <rPr>
        <i/>
        <sz val="10"/>
        <rFont val="Times New Roman"/>
        <family val="1"/>
      </rPr>
      <t xml:space="preserve"> 2021 Annual Report </t>
    </r>
    <r>
      <rPr>
        <sz val="10"/>
        <rFont val="Times New Roman"/>
        <family val="1"/>
      </rPr>
      <t xml:space="preserve">&lt;https://www.honolulupd.org/information/annual-report/&gt; </t>
    </r>
  </si>
  <si>
    <t>D8 - Makaha-Kapolei-Waianae</t>
  </si>
  <si>
    <t>D7 - East Oahu</t>
  </si>
  <si>
    <t>D6 - Waikiki</t>
  </si>
  <si>
    <t>D5 - Kalihi-Kapalama-Moanalua</t>
  </si>
  <si>
    <t>D4 - Kailua-Kaneohe-Kahuku</t>
  </si>
  <si>
    <t>D3 - Pearl City-Waipahu-Aiea</t>
  </si>
  <si>
    <t>D2 - Mililani-Wahiawa-North Shore</t>
  </si>
  <si>
    <t>D1 - Downtown Honolulu-Makiki</t>
  </si>
  <si>
    <t>City &amp; County of Honolulu</t>
  </si>
  <si>
    <t>Auto theft</t>
  </si>
  <si>
    <t>Larceny</t>
  </si>
  <si>
    <t>Total property crime</t>
  </si>
  <si>
    <t>Rape</t>
  </si>
  <si>
    <t>Total violent crime</t>
  </si>
  <si>
    <t>Property crime</t>
  </si>
  <si>
    <t>Violent crime</t>
  </si>
  <si>
    <t>Total index crimes</t>
  </si>
  <si>
    <t>District</t>
  </si>
  <si>
    <t xml:space="preserve">  Offenses for which no police district was listed are not shown in this table]</t>
  </si>
  <si>
    <t xml:space="preserve">  those listed in the Federal Bureau of Investigation Uniform Crime Reports. Counts of reported offenses are a common measure of workload.</t>
  </si>
  <si>
    <t>[Reported offenses include unfounded complaints, which are screened out in the counting of actual offenses. Thus, figures may differ from</t>
  </si>
  <si>
    <t>Table 4.06--REPORTED OFFENSES, BY HONOLULU POLICE DEPARTMENT DISTRICT:  2021</t>
  </si>
  <si>
    <r>
      <t xml:space="preserve">Division, </t>
    </r>
    <r>
      <rPr>
        <i/>
        <sz val="10"/>
        <rFont val="Times New Roman"/>
        <family val="1"/>
      </rPr>
      <t>2020 Uniform Crime Reports</t>
    </r>
    <r>
      <rPr>
        <sz val="10"/>
        <rFont val="Times New Roman"/>
        <family val="1"/>
      </rPr>
      <t xml:space="preserve"> &lt;http://ag.hawaii.gov/cpja/rs/cih/&gt; accessed May 17, 2023.</t>
    </r>
  </si>
  <si>
    <t>Source:  Hawaii State Department of the Attorney General, Crime Prevention and Justice Assistance</t>
  </si>
  <si>
    <t>2/  Part II Offenses include all offenses, except traffic, that are not included in the Index Offenses.  The</t>
  </si>
  <si>
    <t>vehicle theft.  Total Index Offense arrests include arrests for arson.</t>
  </si>
  <si>
    <t>1/  Index Offenses include murder, rape, robbery, aggravated assault, burglary, larceny-theft, and motor</t>
  </si>
  <si>
    <t>Female</t>
  </si>
  <si>
    <t>Male</t>
  </si>
  <si>
    <t>Adults</t>
  </si>
  <si>
    <t>Juveniles</t>
  </si>
  <si>
    <t>Total</t>
  </si>
  <si>
    <t>Part II Offenses 2/</t>
  </si>
  <si>
    <t>Index Offenses 1/</t>
  </si>
  <si>
    <t>Subject</t>
  </si>
  <si>
    <t xml:space="preserve">  BY AGE AND SEX, AND BY COUNTY:  2020</t>
  </si>
  <si>
    <t>Table 4.07-- PERSONS ARRESTED FOR INDEX AND PART II OFFENSES,</t>
  </si>
  <si>
    <t>neglect-reports/&gt; accessed March 23, 2023.</t>
  </si>
  <si>
    <r>
      <t>Report on Child Abuse and Neglect in Hawaii</t>
    </r>
    <r>
      <rPr>
        <sz val="10"/>
        <rFont val="Times New Roman"/>
        <family val="1"/>
      </rPr>
      <t xml:space="preserve"> (annual) &lt;https://humanservices.hawaii.gov/reports/child-abuse-</t>
    </r>
  </si>
  <si>
    <r>
      <t xml:space="preserve">     Source:  Hawaii State Department of Human Services, Audit, Quality Control and Research Office,</t>
    </r>
    <r>
      <rPr>
        <i/>
        <sz val="10"/>
        <rFont val="Times New Roman"/>
        <family val="1"/>
      </rPr>
      <t xml:space="preserve"> A Statistical</t>
    </r>
  </si>
  <si>
    <t>Confirmed</t>
  </si>
  <si>
    <t>Reported</t>
  </si>
  <si>
    <t xml:space="preserve">  The disposition date is the date the report was confirmed]</t>
  </si>
  <si>
    <t xml:space="preserve">  2000 were based on report date, while data from 2000 onward were based on disposition date.</t>
  </si>
  <si>
    <t xml:space="preserve">  victim.  There may be several reports for one child or several children in one report.  Data prior to </t>
  </si>
  <si>
    <t>[Number of reports accepted for investigation.  A child is counted each time he/she was found to be a</t>
  </si>
  <si>
    <t>Table 4.08-- CHILD ABUSE AND NEGLECT REPORTS:  1975 TO 2021</t>
  </si>
  <si>
    <t>Economic Development &amp; Tourism.</t>
  </si>
  <si>
    <t>and-neglect-reports/&gt; accessed March 23, 2023; and calculations by the Hawaii Department of Business,</t>
  </si>
  <si>
    <t>the sum of the types exceeds the total unduplicated count of children whose reports were confirmed.</t>
  </si>
  <si>
    <t>has been reported that year.  Each child may have one or more types of abuse in the report year, however, so</t>
  </si>
  <si>
    <t xml:space="preserve">     1/  Each type of abuse and neglect is counted only once, regardless of how many times that abuse/neglect</t>
  </si>
  <si>
    <t>Unknown</t>
  </si>
  <si>
    <t>Other</t>
  </si>
  <si>
    <t>Multi-racial</t>
  </si>
  <si>
    <t>Black or African American</t>
  </si>
  <si>
    <t>Micronesian</t>
  </si>
  <si>
    <t>Hispanic/Spanish</t>
  </si>
  <si>
    <t>Samoan</t>
  </si>
  <si>
    <t>Filipino</t>
  </si>
  <si>
    <t>White</t>
  </si>
  <si>
    <t>Hawaiian or Part Hawaiian</t>
  </si>
  <si>
    <t>Race and ethnicity (percent)</t>
  </si>
  <si>
    <t>12 to 17 years</t>
  </si>
  <si>
    <t>5 to 11 years</t>
  </si>
  <si>
    <t>Under 5</t>
  </si>
  <si>
    <t>Age (percent)</t>
  </si>
  <si>
    <t>Female (percent)</t>
  </si>
  <si>
    <t>Victim characteristics</t>
  </si>
  <si>
    <t>County</t>
  </si>
  <si>
    <t>Threatened harm</t>
  </si>
  <si>
    <t>Sex trafficking</t>
  </si>
  <si>
    <t>Psychological abuse</t>
  </si>
  <si>
    <t>Sexual abuse</t>
  </si>
  <si>
    <t>Medical neglect</t>
  </si>
  <si>
    <t>Neglect</t>
  </si>
  <si>
    <t>Physical abuse</t>
  </si>
  <si>
    <t>Type 1/</t>
  </si>
  <si>
    <t>[Confirmed, unduplicated count of children]</t>
  </si>
  <si>
    <t xml:space="preserve">  VICTIMS:  2018 TO 2021</t>
  </si>
  <si>
    <t>Table 4.09-- CHARACTERISTICS OF CHILD ABUSE AND NEGLECT</t>
  </si>
  <si>
    <t xml:space="preserve">and calculations by the Hawaii State Department of Business, Economic Development &amp; Tourism.    </t>
  </si>
  <si>
    <r>
      <t xml:space="preserve">Division, </t>
    </r>
    <r>
      <rPr>
        <i/>
        <sz val="10"/>
        <rFont val="Times New Roman"/>
        <family val="1"/>
      </rPr>
      <t xml:space="preserve">Uniform Crime Reports </t>
    </r>
    <r>
      <rPr>
        <sz val="10"/>
        <rFont val="Times New Roman"/>
        <family val="1"/>
      </rPr>
      <t>(annual) &lt;http://ag.hawaii.gov/cpja/rs/cih/&gt; accessed May 2, 2023;</t>
    </r>
  </si>
  <si>
    <t>Percent</t>
  </si>
  <si>
    <t>Amount ($1,000)</t>
  </si>
  <si>
    <t>Value recovered</t>
  </si>
  <si>
    <t>Value stolen
($1,000)</t>
  </si>
  <si>
    <t>Other stolen property</t>
  </si>
  <si>
    <t>Motor vehicle thefts</t>
  </si>
  <si>
    <t xml:space="preserve">  STOLEN PROPERTY RECOVERED, BY CATEGORY:  1990 TO 2020</t>
  </si>
  <si>
    <t>Table 4.10-- VALUE OF PROPERTY REPORTED STOLEN AND VALUE OF</t>
  </si>
  <si>
    <t>and calculations by the Hawaii State Department of Business, Economic Development &amp; Tourism.</t>
  </si>
  <si>
    <r>
      <t xml:space="preserve">Division,  </t>
    </r>
    <r>
      <rPr>
        <i/>
        <sz val="10"/>
        <rFont val="Times New Roman"/>
        <family val="1"/>
      </rPr>
      <t>2020</t>
    </r>
    <r>
      <rPr>
        <sz val="10"/>
        <rFont val="Times New Roman"/>
        <family val="1"/>
      </rPr>
      <t xml:space="preserve"> </t>
    </r>
    <r>
      <rPr>
        <i/>
        <sz val="10"/>
        <rFont val="Times New Roman"/>
        <family val="1"/>
      </rPr>
      <t xml:space="preserve">Uniform Crime Report </t>
    </r>
    <r>
      <rPr>
        <sz val="10"/>
        <rFont val="Times New Roman"/>
        <family val="1"/>
      </rPr>
      <t>&lt;http://ag.hawaii.gov/cpja/rs/cih/&gt; accessed May 17, 2023;</t>
    </r>
  </si>
  <si>
    <t xml:space="preserve">     1/  Annual data include prior years' stolen property recovered in current year.</t>
  </si>
  <si>
    <t>Other property</t>
  </si>
  <si>
    <t>Motor vehicles</t>
  </si>
  <si>
    <t>Percent of value recovered</t>
  </si>
  <si>
    <t>recovered 1/</t>
  </si>
  <si>
    <t>Value of stolen property</t>
  </si>
  <si>
    <t>Value of property stolen</t>
  </si>
  <si>
    <t>[In thousands of dollars unless otherwise specified]</t>
  </si>
  <si>
    <t xml:space="preserve">  PROPERTY RECOVERED, BY COUNTY:  2020</t>
  </si>
  <si>
    <t xml:space="preserve">Table 4.11-- VALUE OF PROPERTY STOLEN AND VALUE OF STOLEN </t>
  </si>
  <si>
    <t>accessed May 2, 2023.</t>
  </si>
  <si>
    <r>
      <t xml:space="preserve">Assistance Division, </t>
    </r>
    <r>
      <rPr>
        <i/>
        <sz val="10"/>
        <rFont val="Times New Roman"/>
        <family val="1"/>
      </rPr>
      <t xml:space="preserve">Crime in Hawaii: Uniform Crime Report </t>
    </r>
    <r>
      <rPr>
        <sz val="10"/>
        <rFont val="Times New Roman"/>
        <family val="1"/>
      </rPr>
      <t>(annual) &lt;https://http://ag.hawaii.gov/cpja/rs/cih/&gt;</t>
    </r>
  </si>
  <si>
    <t>accessed May 2, 2023; Hawaii State Department of the Attorney General, Crime Prevention and Justice</t>
  </si>
  <si>
    <r>
      <rPr>
        <sz val="10"/>
        <rFont val="Times New Roman"/>
        <family val="1"/>
      </rPr>
      <t xml:space="preserve">Division, </t>
    </r>
    <r>
      <rPr>
        <i/>
        <sz val="10"/>
        <rFont val="Times New Roman"/>
        <family val="1"/>
      </rPr>
      <t xml:space="preserve">Crime Data Explorer </t>
    </r>
    <r>
      <rPr>
        <sz val="10"/>
        <rFont val="Times New Roman"/>
        <family val="1"/>
      </rPr>
      <t>&lt;https://cde.ucr.cjis.gov/LATEST/webapp/#/pages/explorer/crime/crime-trend&gt;</t>
    </r>
  </si>
  <si>
    <t>Source:  U.S. Department of Justice, Federal Bureau of Investigation, Criminal Justice Information Services</t>
  </si>
  <si>
    <r>
      <t xml:space="preserve">     1/  Revised from previous </t>
    </r>
    <r>
      <rPr>
        <i/>
        <sz val="10"/>
        <rFont val="Times New Roman"/>
        <family val="1"/>
      </rPr>
      <t>Data Book.</t>
    </r>
  </si>
  <si>
    <t>2019 1/</t>
  </si>
  <si>
    <t>Type of offense</t>
  </si>
  <si>
    <t>United States</t>
  </si>
  <si>
    <t xml:space="preserve">  federal reporting deadlines were not met]</t>
  </si>
  <si>
    <t xml:space="preserve">  crime rates are based on FBI data, which may have been estimated for certain jurisdictions if</t>
  </si>
  <si>
    <t xml:space="preserve">  office, based on annual reports from the counties' respective police departments. The United States'</t>
  </si>
  <si>
    <t xml:space="preserve">  trafficking. Hawaii's crime rates are compiled by the Hawaii State Department of Attorney General's</t>
  </si>
  <si>
    <t xml:space="preserve">  aggravated assault, burglary, larceny-theft, and motor vehicle theft.  Excludes arson and human</t>
  </si>
  <si>
    <t xml:space="preserve">[Offenses per 100,000 estimated population.  Type of offenses include murder, rape, robbery, </t>
  </si>
  <si>
    <t xml:space="preserve">  2019 AND 2020</t>
  </si>
  <si>
    <t>Table 4.12-- CRIME RATES FOR HAWAII AND THE UNITED STATES:</t>
  </si>
  <si>
    <t>&lt;https://www.ic3.gov/Home/AnnualReports&gt; accessed April 4, 2023.</t>
  </si>
  <si>
    <r>
      <t xml:space="preserve">     Source:  Federal Bureau of Investigation, Internet Crime Complaint Center (IC3), </t>
    </r>
    <r>
      <rPr>
        <i/>
        <sz val="10"/>
        <rFont val="Times New Roman"/>
        <family val="1"/>
      </rPr>
      <t>IC3 Annual Report</t>
    </r>
  </si>
  <si>
    <t>Victim losses ($)</t>
  </si>
  <si>
    <t>Number of complaints</t>
  </si>
  <si>
    <t xml:space="preserve">  include both complaints listing loss amounts and complaints that do not list loss amounts]</t>
  </si>
  <si>
    <t xml:space="preserve">  Center (IC3) and do not represent the number of individuals filing a complaint. Number of complaints</t>
  </si>
  <si>
    <t xml:space="preserve">[Data based on the total number of individual complaints received by the Internet Crime Complaint </t>
  </si>
  <si>
    <t xml:space="preserve">  LOSSES:  2012 TO 2022</t>
  </si>
  <si>
    <t>Table 4.13-- INTERNET CRIME, BY NUMBER OF COMPLAINTS AND VICTIM</t>
  </si>
  <si>
    <t>Source:  County police departments, records.</t>
  </si>
  <si>
    <t>4/  Includes emergency services dispatchers.  Does not include supervisors.</t>
  </si>
  <si>
    <t>3/  Included in civilian total.</t>
  </si>
  <si>
    <t>2/  Includes 6 supervising emergency services dispatchers. For 2021, includes exempt hires.</t>
  </si>
  <si>
    <t>1/  Only includes Police Officers I.</t>
  </si>
  <si>
    <t>Police radio dispatcher 3/ 4/</t>
  </si>
  <si>
    <t>Not sworn (civil service)</t>
  </si>
  <si>
    <t>Training pool</t>
  </si>
  <si>
    <t>Sworn, reserve (unpaid)</t>
  </si>
  <si>
    <t>Sworn, active</t>
  </si>
  <si>
    <t>Status</t>
  </si>
  <si>
    <t>[As of December 31]</t>
  </si>
  <si>
    <t>Table 4.14-- AUTHORIZED POLICE PERSONNEL, BY COUNTY:  2021 AND 2022</t>
  </si>
  <si>
    <t>Member_Demographics.aspx&gt; accessed March 7, 2023.</t>
  </si>
  <si>
    <t>&lt;https://hsba.org/HSBA_2020/About%20Us/Member_Demographics/HSBA_2020/About_Us/</t>
  </si>
  <si>
    <r>
      <t xml:space="preserve">Courts, State Judiciary, records; Hawaii State Bar Association, </t>
    </r>
    <r>
      <rPr>
        <i/>
        <sz val="10"/>
        <rFont val="Times New Roman"/>
        <family val="1"/>
      </rPr>
      <t xml:space="preserve">HSBA Bar Statistics and Summaries </t>
    </r>
    <r>
      <rPr>
        <sz val="10"/>
        <rFont val="Times New Roman"/>
        <family val="1"/>
      </rPr>
      <t>(annual)</t>
    </r>
  </si>
  <si>
    <t xml:space="preserve">Source:  Office of the Clerk, U.S. District Court, records; Office of the Administrative Director of the </t>
  </si>
  <si>
    <t>is listed in the report.</t>
  </si>
  <si>
    <t>5/  Figures shown in the Hawaii State Bar Association annual report.  No specific date for the data</t>
  </si>
  <si>
    <t>District Courts, one in each of the four judicial circuits, convened in fourteen locations.</t>
  </si>
  <si>
    <t xml:space="preserve">4/  Includes judges assigned to the Family Courts, a division of the Circuit Courts.  There are four </t>
  </si>
  <si>
    <t>in seven locations.</t>
  </si>
  <si>
    <t>of which are specialized courts separate from the Circuit Courts.  There are four Circuit Courts, convened</t>
  </si>
  <si>
    <t xml:space="preserve">Circuit Court judges may be assigned to hear matters before the Land Court and Tax Appeal Court, both </t>
  </si>
  <si>
    <t xml:space="preserve">3/  Includes judges assigned to the Family Courts, a division of the Circuit Courts.  In addition, </t>
  </si>
  <si>
    <t>2/  Authorized and funded full-time positions.</t>
  </si>
  <si>
    <t>1/  Authorized full-time positions.</t>
  </si>
  <si>
    <t>Inactive</t>
  </si>
  <si>
    <t>Active</t>
  </si>
  <si>
    <t>Attorneys licensed in Hawaii (includes judges) 5/</t>
  </si>
  <si>
    <t>Assigned to Family Court</t>
  </si>
  <si>
    <t>District Courts 4/</t>
  </si>
  <si>
    <t xml:space="preserve">Circuit Courts 3/ </t>
  </si>
  <si>
    <t>Intermediate Court of Appeals</t>
  </si>
  <si>
    <t>Supreme Court</t>
  </si>
  <si>
    <t>State justices and judges 2/</t>
  </si>
  <si>
    <t>U.S. District Court</t>
  </si>
  <si>
    <t>U.S. Bankruptcy Court</t>
  </si>
  <si>
    <t xml:space="preserve">Federal judges and magistrates 1/ </t>
  </si>
  <si>
    <t>[As of June 30 unless otherwise specified]</t>
  </si>
  <si>
    <t/>
  </si>
  <si>
    <t xml:space="preserve">  2020 TO 2022</t>
  </si>
  <si>
    <t>Table 4.15-- COURTS, JUDGES, MAGISTRATES, AND ATTORNEYS:</t>
  </si>
  <si>
    <t>accessed April 25, 2023.</t>
  </si>
  <si>
    <r>
      <t xml:space="preserve">Courts Annual Report of the Director </t>
    </r>
    <r>
      <rPr>
        <sz val="10"/>
        <rFont val="Times New Roman"/>
        <family val="1"/>
      </rPr>
      <t>(annual) &lt;http://www.uscourts.gov/Statistics/JudicialBusiness.aspx&gt;</t>
    </r>
  </si>
  <si>
    <r>
      <t xml:space="preserve">     Source:  Administrative Office of the United States Courts,</t>
    </r>
    <r>
      <rPr>
        <i/>
        <sz val="10"/>
        <rFont val="Times New Roman"/>
        <family val="1"/>
      </rPr>
      <t xml:space="preserve"> Judicial Business of the United States </t>
    </r>
  </si>
  <si>
    <t xml:space="preserve">     3/  Excludes defendants who had been fugitives more than 12 months before the end of the period indicated.</t>
  </si>
  <si>
    <t>judges.</t>
  </si>
  <si>
    <t>those defendants in cases filed as petty offenses that were assigned to district judges rather than magistrate</t>
  </si>
  <si>
    <t>2/  This table includes defendants in all cases filed as felonies or Class A misdemeanors, but includes only</t>
  </si>
  <si>
    <t xml:space="preserve">individual cases.  </t>
  </si>
  <si>
    <t>1/  Includes cases filed in previous years as consolidated cases that thereafter were severed into</t>
  </si>
  <si>
    <t>Pending</t>
  </si>
  <si>
    <t>Terminated</t>
  </si>
  <si>
    <t>Nonbusiness</t>
  </si>
  <si>
    <t>Business</t>
  </si>
  <si>
    <t>Commenced (filings)</t>
  </si>
  <si>
    <t>Bankruptcy</t>
  </si>
  <si>
    <t>Pending 3/</t>
  </si>
  <si>
    <t>Criminal cases 2/</t>
  </si>
  <si>
    <t>Pending 1/</t>
  </si>
  <si>
    <t>Terminated 1/</t>
  </si>
  <si>
    <t>Civil cases</t>
  </si>
  <si>
    <t>[Fiscal year ending September 30]</t>
  </si>
  <si>
    <t>Table 4.16-- UNITED STATES DISTRICT COURT CASES:  2018 TO 2022</t>
  </si>
  <si>
    <t>accessed April 24, 2020.</t>
  </si>
  <si>
    <r>
      <t xml:space="preserve">States Courts, </t>
    </r>
    <r>
      <rPr>
        <i/>
        <sz val="10"/>
        <rFont val="Times New Roman"/>
        <family val="1"/>
      </rPr>
      <t xml:space="preserve">Bankruptcy Basics </t>
    </r>
    <r>
      <rPr>
        <sz val="10"/>
        <rFont val="Times New Roman"/>
        <family val="1"/>
      </rPr>
      <t>&lt;https://www.uscourts.gov/services-forms/bankruptcy/bankruptcy-basics&gt;</t>
    </r>
  </si>
  <si>
    <t xml:space="preserve">     Source:  United States Bankruptcy Court of the District of Hawaii, records; Administrative Office of the United</t>
  </si>
  <si>
    <t xml:space="preserve">Division Public Information Series, Administrative Office of the United States Courts). </t>
  </si>
  <si>
    <t>BAPCPA changes apply only to cases filed on or after October 17, 2005 (excerpt taken from Bankruptcy</t>
  </si>
  <si>
    <t xml:space="preserve">Protection Act of 2005 ("BAPCPA").  BAPCPA made substantial changes to the Bankruptcy Code.  Most </t>
  </si>
  <si>
    <t xml:space="preserve">     4/  On April 20, 2005, President Bush signed into law the Bankruptcy Abuse Prevention and Consumer</t>
  </si>
  <si>
    <t>three to five years."</t>
  </si>
  <si>
    <t xml:space="preserve">individual with regular income. Chapter 13 allows a debtor to keep property and pay debts over time, usually </t>
  </si>
  <si>
    <r>
      <t xml:space="preserve">     3/  From </t>
    </r>
    <r>
      <rPr>
        <i/>
        <sz val="10"/>
        <rFont val="Times New Roman"/>
        <family val="1"/>
      </rPr>
      <t>Bankruptcy Basics,</t>
    </r>
    <r>
      <rPr>
        <sz val="10"/>
        <rFont val="Times New Roman"/>
        <family val="1"/>
      </rPr>
      <t xml:space="preserve"> "[Chapter 13] of the Bankruptcy Code provides for adjustment of debts of an </t>
    </r>
  </si>
  <si>
    <t>Chapter 11."</t>
  </si>
  <si>
    <t xml:space="preserve">keep its business alive and pay creditors over time. People in business or individuals can also seek relief in </t>
  </si>
  <si>
    <t xml:space="preserve">usually involving a corporation or partnership. A Chapter 11 debtor usually proposes a plan of reorganization to </t>
  </si>
  <si>
    <r>
      <t xml:space="preserve">     2/  From </t>
    </r>
    <r>
      <rPr>
        <i/>
        <sz val="10"/>
        <color indexed="8"/>
        <rFont val="Times New Roman"/>
        <family val="1"/>
      </rPr>
      <t>Bankruptcy Basics,</t>
    </r>
    <r>
      <rPr>
        <sz val="10"/>
        <color indexed="8"/>
        <rFont val="Times New Roman"/>
        <family val="1"/>
      </rPr>
      <t xml:space="preserve"> "[Chapter 11] of the Bankruptcy Code generally provides for reorganization, </t>
    </r>
  </si>
  <si>
    <t>debtor's nonexempt property and the distribution of the proceeds to creditors."</t>
  </si>
  <si>
    <r>
      <t xml:space="preserve">     1/  From</t>
    </r>
    <r>
      <rPr>
        <i/>
        <sz val="10"/>
        <rFont val="Times New Roman"/>
        <family val="1"/>
      </rPr>
      <t xml:space="preserve"> Bankruptcy Basics,</t>
    </r>
    <r>
      <rPr>
        <sz val="10"/>
        <rFont val="Times New Roman"/>
        <family val="1"/>
      </rPr>
      <t xml:space="preserve"> "[Chapter 7] of the Bankruptcy Code provides for 'liquidation' - the sale of a</t>
    </r>
  </si>
  <si>
    <t>2005 4/</t>
  </si>
  <si>
    <t>Personal</t>
  </si>
  <si>
    <t>Chapter 13  3/</t>
  </si>
  <si>
    <t>Chapter 11  2/</t>
  </si>
  <si>
    <t>Chapter 7  1/</t>
  </si>
  <si>
    <t xml:space="preserve">  filed in 2022 which were on the caseload as of December 31, 2022] </t>
  </si>
  <si>
    <t>[Based upon original chapter designation at the time the case is originally filed.  Table includes cases</t>
  </si>
  <si>
    <t xml:space="preserve">  CHAPTERS 7, 11 AND 13 OF THE BANKRUPTCY CODE:  2004 TO 2022</t>
  </si>
  <si>
    <t>Table 4.17-- UNITED STATES BANKRUPTCY COURT CASES FILED UNDER</t>
  </si>
  <si>
    <t>&lt;http://www.courts.state.hi.us/news_and_reports/reports/reports&gt; accessed January 31, 2023.</t>
  </si>
  <si>
    <r>
      <t xml:space="preserve">     Source:  The Judiciary, State of Hawaii, </t>
    </r>
    <r>
      <rPr>
        <i/>
        <sz val="10"/>
        <rFont val="Times New Roman"/>
        <family val="1"/>
      </rPr>
      <t xml:space="preserve">Annual Report Statistical Supplement </t>
    </r>
    <r>
      <rPr>
        <sz val="10"/>
        <rFont val="Times New Roman"/>
        <family val="1"/>
      </rPr>
      <t>(annual)</t>
    </r>
  </si>
  <si>
    <t>Administrative reviews</t>
  </si>
  <si>
    <t>Appeals</t>
  </si>
  <si>
    <t>Other traffic and parking proceedings</t>
  </si>
  <si>
    <t>Other violations</t>
  </si>
  <si>
    <t>Parking violations</t>
  </si>
  <si>
    <t>Non-criminal traffic violations</t>
  </si>
  <si>
    <t>Misdemeanor</t>
  </si>
  <si>
    <t>Felony</t>
  </si>
  <si>
    <t xml:space="preserve">Criminal              </t>
  </si>
  <si>
    <t>Total traffic and parking cases</t>
  </si>
  <si>
    <t>Criminal actions</t>
  </si>
  <si>
    <t>Ignition interlock</t>
  </si>
  <si>
    <t>Special proceedings</t>
  </si>
  <si>
    <t>Temporary Restraining Order (TRO)</t>
  </si>
  <si>
    <t>Small claims</t>
  </si>
  <si>
    <t>Regular civil</t>
  </si>
  <si>
    <t>Civil actions</t>
  </si>
  <si>
    <t>Total cases, excluding traffic and parking cases</t>
  </si>
  <si>
    <t>District Court</t>
  </si>
  <si>
    <t>Court and type of action</t>
  </si>
  <si>
    <t xml:space="preserve">  2020 TO 2022 -- Con.</t>
  </si>
  <si>
    <t>Table 4.18-- STATE JUDICIARY CASES FILED, BY TYPE OF ACTION:</t>
  </si>
  <si>
    <t>Continued on next page.</t>
  </si>
  <si>
    <t>Children's referrals</t>
  </si>
  <si>
    <t>Miscellaneous proceedings</t>
  </si>
  <si>
    <t>Domestic Abuse Protective Orders (Ch. 586)</t>
  </si>
  <si>
    <t>Parental proceedings</t>
  </si>
  <si>
    <t>Adoption proceedings</t>
  </si>
  <si>
    <t>Uniform interstate family support</t>
  </si>
  <si>
    <t>Civil union actions and proceedings</t>
  </si>
  <si>
    <t>Marital actions and proceedings</t>
  </si>
  <si>
    <t>Family Courts</t>
  </si>
  <si>
    <t>Trust proceedings</t>
  </si>
  <si>
    <t>Conservatorship/guardianship proceedings</t>
  </si>
  <si>
    <t>Probate proceedings</t>
  </si>
  <si>
    <t>Circuit Courts Proper</t>
  </si>
  <si>
    <t>Supplemental proceedings</t>
  </si>
  <si>
    <t>Primary cases</t>
  </si>
  <si>
    <t>Original proceedings</t>
  </si>
  <si>
    <t>Applications for transfer</t>
  </si>
  <si>
    <t>[Fiscal year ending June 30]</t>
  </si>
  <si>
    <t>Temporary restraining orders (TRO)</t>
  </si>
  <si>
    <t xml:space="preserve">Civil actions </t>
  </si>
  <si>
    <t>Table 4.19-- STATE JUDICIARY CASES TERMINATED, BY TYPE OF ACTION:</t>
  </si>
  <si>
    <t>Civil actions and proceedings</t>
  </si>
  <si>
    <t xml:space="preserve">Hawaii State Department of Business, Economic Development &amp; Tourism. </t>
  </si>
  <si>
    <t>Services, Office of Youth Services/Hawaii Youth Correctional Facility, records; and calculations by the</t>
  </si>
  <si>
    <t xml:space="preserve">Source:  Hawaii State Department of Public Safety, records; Hawaii State Department of Human </t>
  </si>
  <si>
    <t>were done at the facility. Renovations were completed in May 2020.</t>
  </si>
  <si>
    <t xml:space="preserve">     6/  In February 2017, Halawa Correctional Facility transferred over 240 inmates to Arizona while renovations</t>
  </si>
  <si>
    <t>5/  Consists of parole and probation violators, previously included in the "Not Sentenced" category.</t>
  </si>
  <si>
    <t>4/  Includes felon probationers serving jail terms under one year.</t>
  </si>
  <si>
    <t>excludes jail inmates held  in the Federal Detention Center from 2002 to the present.</t>
  </si>
  <si>
    <t>to the present, excludes sentenced felons incarcerated in two contracted out-of-state facilities.  Also</t>
  </si>
  <si>
    <t xml:space="preserve">and 2009, excludes sentenced felons incarcerated in three contracted out-of-state facilities; and for 2010 </t>
  </si>
  <si>
    <t>for 2007, excludes sentenced felons incarcerated in five contracted out-of-state facilities; for 2008</t>
  </si>
  <si>
    <t xml:space="preserve">     3/  For 2000 through 2006, excludes sentenced felons incarcerated in four contracted out-of-state facilities;</t>
  </si>
  <si>
    <t>2/  From 2005, figures include only youths physically housed in the Hawaii Youth Correctional Facility.</t>
  </si>
  <si>
    <t xml:space="preserve">Correctional Facility.  Kulani Correctional Facility was closed between November 2009 and August 2014.  </t>
  </si>
  <si>
    <t xml:space="preserve">Correctional Facility, Halawa Correctional Facility, Women's Community Correctional Center, and Waiawa </t>
  </si>
  <si>
    <t xml:space="preserve">1/  Includes eight facilities:  Oahu, Hawaii, Kauai, and Maui Community Correctional Centers; Kulani </t>
  </si>
  <si>
    <t>Girls</t>
  </si>
  <si>
    <t>Boys</t>
  </si>
  <si>
    <t>Technical violators 5/</t>
  </si>
  <si>
    <t>Not sentenced</t>
  </si>
  <si>
    <t>Sentenced to jail 4/</t>
  </si>
  <si>
    <t>Sentenced felons 3/</t>
  </si>
  <si>
    <t>Juvenile facilities 2/</t>
  </si>
  <si>
    <t>Adult facilities 1/</t>
  </si>
  <si>
    <t>[Mean head count for fiscal year ending June 30]</t>
  </si>
  <si>
    <t xml:space="preserve">  ANNUAL AVERAGE, 2005 TO 2022</t>
  </si>
  <si>
    <t>Table 4.20-- INMATES PRESENT IN STATE CORRECTIONAL FACILITIES:</t>
  </si>
  <si>
    <t>Hawaii Paroling Authority, annual reports.</t>
  </si>
  <si>
    <t xml:space="preserve">Source:  Hawaii State Department of Public Safety, Correctional Information System (CIS) and records; </t>
  </si>
  <si>
    <t>3/  Average based on statutory maximum sentences for each offense grade.</t>
  </si>
  <si>
    <r>
      <t xml:space="preserve">as "Felons released: time served" in previous </t>
    </r>
    <r>
      <rPr>
        <i/>
        <sz val="10"/>
        <rFont val="Times New Roman"/>
        <family val="1"/>
      </rPr>
      <t>Data Books,</t>
    </r>
    <r>
      <rPr>
        <sz val="10"/>
        <rFont val="Times New Roman"/>
        <family val="1"/>
      </rPr>
      <t xml:space="preserve"> but data included all release types.  </t>
    </r>
  </si>
  <si>
    <t xml:space="preserve">     2/  Includes releases to parole, time served, deaths, and all other release types.  Category title was shown</t>
  </si>
  <si>
    <t>1/  For sentenced felon population on June 30.</t>
  </si>
  <si>
    <t>Felons released 2/</t>
  </si>
  <si>
    <t>Maximum</t>
  </si>
  <si>
    <t>Minimum</t>
  </si>
  <si>
    <t>Current</t>
  </si>
  <si>
    <t>At admission</t>
  </si>
  <si>
    <t>Felons admitted</t>
  </si>
  <si>
    <t>Average sentence (months)</t>
  </si>
  <si>
    <t>Median age (years) 1/</t>
  </si>
  <si>
    <t xml:space="preserve">  Parolees are not included.  Average sentence calculations include life with parole sentences]</t>
  </si>
  <si>
    <t xml:space="preserve">  State's correctional facilities, in hospitals, in mainland facilities, and on community release status.</t>
  </si>
  <si>
    <t>[Fiscal year ending June 30.  These data cover only sentenced felons under the jurisdiction of the</t>
  </si>
  <si>
    <t xml:space="preserve">  FELON POPULATION:  1997 TO 2022</t>
  </si>
  <si>
    <t>Table 4.21-- MEDIAN AGE AND AVERAGE SENTENCE OF SENTENCED</t>
  </si>
  <si>
    <t>&lt;http://www.hawaii.gov/psd/psd_home.php&gt; accessed June 6, 2005 and records.</t>
  </si>
  <si>
    <t xml:space="preserve">"Department of Public Safety End of Month Population Report" </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</si>
  <si>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</si>
  <si>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while renovations were done at the facility. Renovations were completed in May 2020.</t>
  </si>
  <si>
    <t xml:space="preserve">     2/  In February 2017, Halawa Correctional Facility (HCF) transferred over 240 inmates to Arizona</t>
  </si>
  <si>
    <t>furlough, in a medical facility, on escape status or serving intermittent sentences.</t>
  </si>
  <si>
    <t xml:space="preserve">operated by the Department of Public Safety, housed in an out-of-state or contracted facility, on </t>
  </si>
  <si>
    <t xml:space="preserve">of Public Safety.  This includes inmates physically present at one of the correctional facilities </t>
  </si>
  <si>
    <t xml:space="preserve">     1/  Number of inmates on a specific date who are under the jurisdiction of the Hawaii Department  </t>
  </si>
  <si>
    <t>2020 2/</t>
  </si>
  <si>
    <t>2019 2/</t>
  </si>
  <si>
    <t>2018 2/</t>
  </si>
  <si>
    <t>2017 2/</t>
  </si>
  <si>
    <t>Percent of inmate population</t>
  </si>
  <si>
    <t>Assigned total      inmate population 1/</t>
  </si>
  <si>
    <t>Population at contracted facilities</t>
  </si>
  <si>
    <t xml:space="preserve">  FACILITIES IN OTHER STATES:  1997 TO 2022</t>
  </si>
  <si>
    <t xml:space="preserve">Table 4.22-- INMATE POPULATION TOTAL AND AT CONTRACTED </t>
  </si>
  <si>
    <t>Business, Economic Development &amp; Tourism.</t>
  </si>
  <si>
    <t xml:space="preserve">&lt;https://dps.hawaii.gov/hpa/&gt; accessed April 25, 2023, and calculations by the Hawaii State Department of </t>
  </si>
  <si>
    <r>
      <t xml:space="preserve">     Source:  Hawaii State Department of Public Safety,</t>
    </r>
    <r>
      <rPr>
        <i/>
        <sz val="10"/>
        <rFont val="Times New Roman"/>
        <family val="1"/>
      </rPr>
      <t xml:space="preserve"> </t>
    </r>
    <r>
      <rPr>
        <sz val="10"/>
        <rFont val="Times New Roman"/>
        <family val="1"/>
      </rPr>
      <t xml:space="preserve">Hawaii Paroling Authority, </t>
    </r>
    <r>
      <rPr>
        <i/>
        <sz val="10"/>
        <rFont val="Times New Roman"/>
        <family val="1"/>
      </rPr>
      <t>Annual Statistical Report</t>
    </r>
  </si>
  <si>
    <t xml:space="preserve">     3/  Mainland cases being supervised by Hawaii.</t>
  </si>
  <si>
    <t xml:space="preserve">     2/  Deported, protective custody, or dual supervision.</t>
  </si>
  <si>
    <t xml:space="preserve">     1/  Hawaii cases being supervised by Mainland.</t>
  </si>
  <si>
    <t>Deceased</t>
  </si>
  <si>
    <t>Full parole term before discharge</t>
  </si>
  <si>
    <t>Early discharge</t>
  </si>
  <si>
    <t>Persons discharged from parole</t>
  </si>
  <si>
    <t>Persons recommended for pardon</t>
  </si>
  <si>
    <t>Pardon investigations conducted</t>
  </si>
  <si>
    <t>Deferred/rescheduled</t>
  </si>
  <si>
    <t>Continued on parole</t>
  </si>
  <si>
    <t>Parole revoked</t>
  </si>
  <si>
    <t>Parole violation hearings</t>
  </si>
  <si>
    <t>Parolees released</t>
  </si>
  <si>
    <t>Persons considered for parole</t>
  </si>
  <si>
    <t>Escape</t>
  </si>
  <si>
    <t>Paroles deferred/continued</t>
  </si>
  <si>
    <t>Paroles denied</t>
  </si>
  <si>
    <t>Paroles granted</t>
  </si>
  <si>
    <t>Number of parole consideration hearings</t>
  </si>
  <si>
    <t>Number of persons for whom minimum terms fixed</t>
  </si>
  <si>
    <t>Minimum imprisonment terms fixed</t>
  </si>
  <si>
    <t>Suspended cases (whereabouts unknown)</t>
  </si>
  <si>
    <t>In institution</t>
  </si>
  <si>
    <t>Reciprocal supervision 3/</t>
  </si>
  <si>
    <t>Other supervision 2/</t>
  </si>
  <si>
    <t>Interstate compact 1/</t>
  </si>
  <si>
    <t>Outside Hawaii</t>
  </si>
  <si>
    <t>Active cases</t>
  </si>
  <si>
    <t>Number of parolees</t>
  </si>
  <si>
    <t>Item</t>
  </si>
  <si>
    <t xml:space="preserve">  2019 TO 2022</t>
  </si>
  <si>
    <t xml:space="preserve">Table 4.23-- HAWAII PAROLING AUTHORITY STATISTICAL SUMMARY: </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</si>
  <si>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crime summary reports, based on reports submitted by the counties' police departments.  Figures on crime, the courts, and corrections in earlier years appear in </t>
    </r>
    <r>
      <rPr>
        <i/>
        <sz val="12"/>
        <rFont val="Times New Roman"/>
        <family val="1"/>
      </rPr>
      <t>Historical Statistics of Hawaii,</t>
    </r>
    <r>
      <rPr>
        <sz val="12"/>
        <rFont val="Times New Roman"/>
        <family val="1"/>
      </rPr>
      <t xml:space="preserve"> Section 10.</t>
    </r>
  </si>
  <si>
    <t xml:space="preserve">        Statistics in this section refer to crimes, stolen property, internet crimes, arrests, police personnel, attorneys, the judiciary system, prisons, and correctional facilities.</t>
  </si>
  <si>
    <t>LAW ENFORCEMENT, COURTS, AND PRISONS</t>
  </si>
  <si>
    <t>Section 4</t>
  </si>
  <si>
    <t>Offenses, by Class of Offense and County:  2016 to 2020</t>
  </si>
  <si>
    <t>Index Offenses, by County:  2000 to 2020</t>
  </si>
  <si>
    <t>Narrative</t>
  </si>
  <si>
    <t>(Click on the table number to go to corresponding table)</t>
  </si>
  <si>
    <t>Table Name</t>
  </si>
  <si>
    <t>Table Number</t>
  </si>
  <si>
    <t>Index Offenses, by Type of Offense:  2016 to 2020</t>
  </si>
  <si>
    <t>Offenses and Offenses Cleared by Arrest or Otherwise, by Class of Offense:  1998 to 2020</t>
  </si>
  <si>
    <t>Index Offenses and Index Offenses Cleared by Arrest or Otherwise, for the State and Oahu:  2020</t>
  </si>
  <si>
    <t>Reported Offenses, by Honolulu Police Department District:  2021</t>
  </si>
  <si>
    <t>Persons Arrested for Index and Part II Offenses, by Age and Sex, and by County:  2020</t>
  </si>
  <si>
    <t>Child Abuse and Neglect Reports:  1975 to 2021</t>
  </si>
  <si>
    <t>Characteristics of Child Abuse and Neglect Victims:  2018 to 2021</t>
  </si>
  <si>
    <t>Value of Property Reported Stolen and Value of Stolen Property Recovered, by Category:  1990 to 2020</t>
  </si>
  <si>
    <t>Value of Property Stolen and Value of Stolen Property Recovered, by County:  2020</t>
  </si>
  <si>
    <t>Crime Rates for Hawaii and the United States:  2019 and 2020</t>
  </si>
  <si>
    <t>Internet Crime, by Number of Complaints and Victim Losses:  2012 to 2022</t>
  </si>
  <si>
    <t>Authorized Police Personnel, by County:  2021 and 2022</t>
  </si>
  <si>
    <t>Courts, Judges, Magistrates, and Attorneys:  2020 to 2022</t>
  </si>
  <si>
    <t>United States District Court Cases:  2018 to 2022</t>
  </si>
  <si>
    <t>United States Bankruptcy Court Cases Filed Under Chapters 7, 11 and 13 of the Bankruptcy Code:  2004 to 2022</t>
  </si>
  <si>
    <t>State Judiciary Cases Filed, By Type of Action:  2020 to 2022</t>
  </si>
  <si>
    <t>State Judiciary Cases Terminated, by Type of Action:  2020 to 2022</t>
  </si>
  <si>
    <t>Inmates Present in State Correctional Facilities:  Annual Average, 2005 to 2022</t>
  </si>
  <si>
    <t>Median Age and Average Sentence of Sentenced Felon Population:  1997 to 2022</t>
  </si>
  <si>
    <t>Inmate Population Total and at Contracted Facilities in Other States:  1997 to 2022</t>
  </si>
  <si>
    <t>Hawaii Paroling Authority Statistical Summary:  2019 to 2022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</si>
</sst>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 \ \ \ General"/>
    <numFmt numFmtId="167" formatCode="#,##0\ \ \ \ \ "/>
    <numFmt numFmtId="168" formatCode="\ \ \ \ @"/>
    <numFmt numFmtId="169" formatCode="#,##0\ \ \ \ "/>
    <numFmt numFmtId="170" formatCode="\ \ \ @"/>
    <numFmt numFmtId="171" formatCode="\ \ \ \ \ \ @"/>
    <numFmt numFmtId="172" formatCode="#,##0\ \ "/>
    <numFmt numFmtId="173" formatCode="#,##0.0\ \ "/>
    <numFmt numFmtId="174" formatCode="0.0"/>
    <numFmt numFmtId="175" formatCode="@\ \ "/>
    <numFmt numFmtId="176" formatCode="\ \ \ \ \ \ \ \ \ @"/>
    <numFmt numFmtId="177" formatCode="#,##0\ "/>
    <numFmt numFmtId="178" formatCode="0.0\ \ "/>
    <numFmt numFmtId="179" formatCode="\ \ \ \ \ \ \ \ \ \ \ \ \ \ \ \ \ \ @"/>
    <numFmt numFmtId="180" formatCode="\ @\ \ "/>
    <numFmt numFmtId="181" formatCode="\ \ @\ \ "/>
    <numFmt numFmtId="182" formatCode="#,###\ \ "/>
    <numFmt numFmtId="183" formatCode="&quot;3/&quot;\ #,##0\ \ "/>
    <numFmt numFmtId="184" formatCode="#,##0.0\ \ \ \ \ \ \ \ \ \ "/>
    <numFmt numFmtId="185" formatCode="#,##0\ \ \ \ \ \ \ \ "/>
    <numFmt numFmtId="186" formatCode="\ \ \ General"/>
    <numFmt numFmtId="187" formatCode="\ \ \ \ \ \ \ @"/>
    <numFmt numFmtId="188" formatCode="&quot;2/&quot;\ #,##0\ \ "/>
    <numFmt numFmtId="189" formatCode="&quot;1/&quot;\ #,###\ \ "/>
    <numFmt numFmtId="190" formatCode="#,##0\ \ \ \ \ \ \ "/>
    <numFmt numFmtId="191" formatCode="&quot;1/&quot;\ \ #,##0\ \ "/>
    <numFmt numFmtId="192" formatCode="&quot;6/&quot;\ #,###\ \ "/>
    <numFmt numFmtId="193" formatCode="\ \ General"/>
    <numFmt numFmtId="194" formatCode="&quot;3/&quot;\ 0.0\ \ "/>
    <numFmt numFmtId="195" formatCode="\ \ \ @\ \ \ "/>
    <numFmt numFmtId="196" formatCode="00.00"/>
  </numFmts>
  <fonts count="67">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u val="single"/>
      <sz val="10"/>
      <color indexed="14"/>
      <name val="MS Sans Serif"/>
      <family val="2"/>
    </font>
    <font>
      <u val="single"/>
      <sz val="10"/>
      <color indexed="12"/>
      <name val="MS Sans Serif"/>
      <family val="2"/>
    </font>
    <font>
      <i/>
      <sz val="10"/>
      <name val="Times New Roman"/>
      <family val="1"/>
    </font>
    <font>
      <b/>
      <sz val="12"/>
      <color indexed="10"/>
      <name val="Arial"/>
      <family val="2"/>
    </font>
    <font>
      <sz val="10"/>
      <color indexed="10"/>
      <name val="Arial"/>
      <family val="2"/>
    </font>
    <font>
      <sz val="10"/>
      <color indexed="30"/>
      <name val="Arial"/>
      <family val="2"/>
    </font>
    <font>
      <sz val="10"/>
      <color indexed="10"/>
      <name val="Times New Roman"/>
      <family val="1"/>
    </font>
    <font>
      <sz val="10"/>
      <color indexed="8"/>
      <name val="Times New Roman"/>
      <family val="1"/>
    </font>
    <font>
      <i/>
      <sz val="10"/>
      <color indexed="8"/>
      <name val="Times New Roman"/>
      <family val="1"/>
    </font>
    <font>
      <sz val="12"/>
      <name val="Arial"/>
      <family val="2"/>
    </font>
    <font>
      <b/>
      <u val="single"/>
      <sz val="12"/>
      <name val="Arial"/>
      <family val="2"/>
    </font>
    <font>
      <sz val="10"/>
      <color indexed="8"/>
      <name val="Arial"/>
      <family val="2"/>
    </font>
    <font>
      <sz val="12"/>
      <name val="Times New Roman"/>
      <family val="1"/>
    </font>
    <font>
      <i/>
      <sz val="12"/>
      <name val="Times New Roman"/>
      <family val="1"/>
    </font>
    <font>
      <b/>
      <sz val="18"/>
      <name val="Times New Roman"/>
      <family val="1"/>
    </font>
    <font>
      <b/>
      <sz val="14"/>
      <name val="Times New Roman"/>
      <family val="1"/>
    </font>
    <font>
      <u val="single"/>
      <sz val="12"/>
      <color indexed="12"/>
      <name val="Times New Roman"/>
      <family val="1"/>
    </font>
    <font>
      <b/>
      <u val="single"/>
      <sz val="12"/>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53"/>
      <name val="Times New Roman"/>
      <family val="1"/>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rgb="FF0000FF"/>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12"/>
      <color rgb="FFFF0000"/>
      <name val="Arial"/>
      <family val="2"/>
    </font>
    <font>
      <sz val="10"/>
      <color theme="5"/>
      <name val="Times New Roman"/>
      <family val="1"/>
    </font>
    <font>
      <sz val="10"/>
      <color rgb="FF0066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double"/>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style="double"/>
      <bottom style="thin"/>
    </border>
    <border>
      <left style="thin"/>
      <right style="thin"/>
      <top style="double"/>
      <bottom style="thin"/>
    </border>
    <border>
      <left style="thin"/>
      <right>
        <color indexed="63"/>
      </right>
      <top style="thin"/>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style="double"/>
      <top style="thin"/>
      <bottom>
        <color indexed="63"/>
      </bottom>
    </border>
    <border>
      <left>
        <color indexed="63"/>
      </left>
      <right>
        <color indexed="63"/>
      </right>
      <top style="thin"/>
      <bottom style="thin"/>
    </border>
    <border>
      <left style="thin"/>
      <right style="double"/>
      <top style="thin"/>
      <bottom style="thin"/>
    </border>
    <border>
      <left style="thin"/>
      <right style="thin"/>
      <top style="thin"/>
      <bottom style="thin"/>
    </border>
    <border>
      <left>
        <color indexed="63"/>
      </left>
      <right style="thin"/>
      <top style="thin"/>
      <bottom style="thin"/>
    </border>
    <border>
      <left>
        <color indexed="63"/>
      </left>
      <right style="thin"/>
      <top style="double"/>
      <bottom>
        <color indexed="63"/>
      </bottom>
    </border>
    <border>
      <left>
        <color indexed="63"/>
      </left>
      <right>
        <color indexed="63"/>
      </right>
      <top style="thin"/>
      <bottom>
        <color indexed="63"/>
      </bottom>
    </border>
    <border>
      <left style="double"/>
      <right style="thin"/>
      <top>
        <color indexed="63"/>
      </top>
      <bottom>
        <color indexed="63"/>
      </bottom>
    </border>
    <border>
      <left style="thin"/>
      <right style="double"/>
      <top style="double"/>
      <bottom style="thin"/>
    </border>
    <border>
      <left>
        <color indexed="63"/>
      </left>
      <right style="double"/>
      <top style="double"/>
      <bottom style="thin"/>
    </border>
    <border>
      <left style="thin"/>
      <right style="thin"/>
      <top style="thin"/>
      <bottom>
        <color indexed="63"/>
      </bottom>
    </border>
    <border>
      <left style="thin"/>
      <right style="thin"/>
      <top style="double"/>
      <bottom>
        <color indexed="63"/>
      </bottom>
    </border>
    <border>
      <left>
        <color indexed="63"/>
      </left>
      <right style="thin"/>
      <top style="thin"/>
      <bottom>
        <color indexed="63"/>
      </bottom>
    </border>
    <border>
      <left style="hair"/>
      <right style="hair"/>
      <top style="hair"/>
      <bottom style="hair"/>
    </border>
    <border>
      <left style="double"/>
      <right>
        <color indexed="63"/>
      </right>
      <top style="double"/>
      <bottom style="thin"/>
    </border>
    <border>
      <left style="thin"/>
      <right style="double"/>
      <top style="double"/>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1" applyBorder="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171" fontId="0" fillId="0" borderId="1" applyBorder="0">
      <alignment/>
      <protection/>
    </xf>
    <xf numFmtId="176" fontId="0" fillId="0" borderId="1">
      <alignment/>
      <protection/>
    </xf>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2" applyNumberFormat="0" applyAlignment="0" applyProtection="0"/>
    <xf numFmtId="0" fontId="4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0" borderId="0" applyNumberFormat="0" applyFill="0" applyBorder="0" applyAlignment="0" applyProtection="0"/>
    <xf numFmtId="164" fontId="4" fillId="0" borderId="0">
      <alignment/>
      <protection/>
    </xf>
    <xf numFmtId="0" fontId="51" fillId="29" borderId="0" applyNumberFormat="0" applyBorder="0" applyAlignment="0" applyProtection="0"/>
    <xf numFmtId="0" fontId="1" fillId="0" borderId="0">
      <alignment horizontal="center" wrapText="1"/>
      <protection/>
    </xf>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0" borderId="7"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61" fillId="0" borderId="10" applyNumberFormat="0" applyFill="0" applyAlignment="0" applyProtection="0"/>
    <xf numFmtId="0" fontId="62" fillId="0" borderId="0" applyNumberFormat="0" applyFill="0" applyBorder="0" applyAlignment="0" applyProtection="0"/>
  </cellStyleXfs>
  <cellXfs count="364">
    <xf numFmtId="0" fontId="0" fillId="0" borderId="0" xfId="0" applyAlignment="1">
      <alignment/>
    </xf>
    <xf numFmtId="0" fontId="1" fillId="0" borderId="0" xfId="54">
      <alignment horizontal="center" wrapText="1"/>
      <protection/>
    </xf>
    <xf numFmtId="0" fontId="1" fillId="0" borderId="11" xfId="54" applyBorder="1">
      <alignment horizontal="center" wrapText="1"/>
      <protection/>
    </xf>
    <xf numFmtId="0" fontId="1" fillId="0" borderId="11" xfId="54" applyFont="1" applyBorder="1" applyAlignment="1" quotePrefix="1">
      <alignment horizontal="center" wrapText="1"/>
      <protection/>
    </xf>
    <xf numFmtId="0" fontId="1" fillId="0" borderId="12" xfId="54" applyBorder="1">
      <alignment horizontal="center" wrapText="1"/>
      <protection/>
    </xf>
    <xf numFmtId="0" fontId="1" fillId="0" borderId="1" xfId="54" applyBorder="1" applyAlignment="1">
      <alignment horizontal="center" vertical="center" wrapText="1"/>
      <protection/>
    </xf>
    <xf numFmtId="0" fontId="1" fillId="0" borderId="13" xfId="54" applyBorder="1" applyAlignment="1">
      <alignment horizontal="centerContinuous" vertical="center" wrapText="1"/>
      <protection/>
    </xf>
    <xf numFmtId="0" fontId="1" fillId="0" borderId="12" xfId="54" applyBorder="1" applyAlignment="1">
      <alignment horizontal="centerContinuous" vertical="center" wrapText="1"/>
      <protection/>
    </xf>
    <xf numFmtId="0" fontId="1" fillId="0" borderId="0" xfId="54" applyAlignment="1">
      <alignment horizontal="center" vertical="center" wrapText="1"/>
      <protection/>
    </xf>
    <xf numFmtId="0" fontId="1" fillId="0" borderId="13" xfId="54" applyFont="1" applyBorder="1" applyAlignment="1">
      <alignment horizontal="center" wrapText="1"/>
      <protection/>
    </xf>
    <xf numFmtId="0" fontId="0" fillId="0" borderId="0" xfId="66" applyAlignment="1">
      <alignment horizontal="centerContinuous"/>
      <protection/>
    </xf>
    <xf numFmtId="0" fontId="0" fillId="0" borderId="0" xfId="66">
      <alignment/>
      <protection/>
    </xf>
    <xf numFmtId="0" fontId="0" fillId="0" borderId="14" xfId="66" applyBorder="1">
      <alignment/>
      <protection/>
    </xf>
    <xf numFmtId="0" fontId="0" fillId="0" borderId="1" xfId="66" applyBorder="1">
      <alignment/>
      <protection/>
    </xf>
    <xf numFmtId="0" fontId="0" fillId="0" borderId="15" xfId="66" applyBorder="1">
      <alignment/>
      <protection/>
    </xf>
    <xf numFmtId="166" fontId="0" fillId="0" borderId="1" xfId="66" applyNumberFormat="1" applyBorder="1" applyAlignment="1">
      <alignment horizontal="left"/>
      <protection/>
    </xf>
    <xf numFmtId="0" fontId="0" fillId="0" borderId="11" xfId="66" applyBorder="1">
      <alignment/>
      <protection/>
    </xf>
    <xf numFmtId="0" fontId="0" fillId="0" borderId="0" xfId="66" applyFont="1">
      <alignment/>
      <protection/>
    </xf>
    <xf numFmtId="0" fontId="4" fillId="0" borderId="0" xfId="66" applyFont="1">
      <alignment/>
      <protection/>
    </xf>
    <xf numFmtId="0" fontId="0" fillId="0" borderId="0" xfId="66" applyFill="1">
      <alignment/>
      <protection/>
    </xf>
    <xf numFmtId="0" fontId="63" fillId="0" borderId="0" xfId="66" applyFont="1">
      <alignment/>
      <protection/>
    </xf>
    <xf numFmtId="49" fontId="4" fillId="0" borderId="0" xfId="66" applyNumberFormat="1" applyFont="1" applyFill="1">
      <alignment/>
      <protection/>
    </xf>
    <xf numFmtId="0" fontId="4" fillId="0" borderId="0" xfId="66" applyFont="1" applyFill="1">
      <alignment/>
      <protection/>
    </xf>
    <xf numFmtId="172" fontId="0" fillId="0" borderId="13" xfId="66" applyNumberFormat="1" applyBorder="1">
      <alignment/>
      <protection/>
    </xf>
    <xf numFmtId="172" fontId="0" fillId="0" borderId="11" xfId="66" applyNumberFormat="1" applyBorder="1">
      <alignment/>
      <protection/>
    </xf>
    <xf numFmtId="172" fontId="0" fillId="0" borderId="12" xfId="66" applyNumberFormat="1" applyBorder="1">
      <alignment/>
      <protection/>
    </xf>
    <xf numFmtId="172" fontId="0" fillId="0" borderId="0" xfId="66" applyNumberFormat="1" applyFill="1">
      <alignment/>
      <protection/>
    </xf>
    <xf numFmtId="172" fontId="0" fillId="0" borderId="1" xfId="66" applyNumberFormat="1" applyFill="1" applyBorder="1">
      <alignment/>
      <protection/>
    </xf>
    <xf numFmtId="173" fontId="0" fillId="0" borderId="15" xfId="66" applyNumberFormat="1" applyFill="1" applyBorder="1" applyAlignment="1">
      <alignment horizontal="right"/>
      <protection/>
    </xf>
    <xf numFmtId="172" fontId="0" fillId="0" borderId="0" xfId="66" applyNumberFormat="1">
      <alignment/>
      <protection/>
    </xf>
    <xf numFmtId="172" fontId="0" fillId="0" borderId="1" xfId="66" applyNumberFormat="1" applyBorder="1">
      <alignment/>
      <protection/>
    </xf>
    <xf numFmtId="49" fontId="0" fillId="0" borderId="0" xfId="66" applyNumberFormat="1" applyAlignment="1">
      <alignment horizontal="left"/>
      <protection/>
    </xf>
    <xf numFmtId="0" fontId="0" fillId="0" borderId="0" xfId="66" applyAlignment="1" quotePrefix="1">
      <alignment horizontal="left"/>
      <protection/>
    </xf>
    <xf numFmtId="0" fontId="64" fillId="0" borderId="0" xfId="76" applyFont="1" applyAlignment="1">
      <alignment horizontal="left"/>
      <protection/>
    </xf>
    <xf numFmtId="0" fontId="5" fillId="0" borderId="0" xfId="76" applyFont="1" applyAlignment="1">
      <alignment horizontal="left"/>
      <protection/>
    </xf>
    <xf numFmtId="15" fontId="4" fillId="0" borderId="0" xfId="66" applyNumberFormat="1" applyFont="1" quotePrefix="1">
      <alignment/>
      <protection/>
    </xf>
    <xf numFmtId="0" fontId="4" fillId="0" borderId="0" xfId="66" applyFont="1" quotePrefix="1">
      <alignment/>
      <protection/>
    </xf>
    <xf numFmtId="173" fontId="0" fillId="0" borderId="15" xfId="66" applyNumberFormat="1" applyFont="1" applyFill="1" applyBorder="1" applyAlignment="1">
      <alignment horizontal="right"/>
      <protection/>
    </xf>
    <xf numFmtId="172" fontId="0" fillId="0" borderId="1" xfId="66" applyNumberFormat="1" applyFill="1" applyBorder="1" applyAlignment="1">
      <alignment horizontal="right"/>
      <protection/>
    </xf>
    <xf numFmtId="178" fontId="0" fillId="0" borderId="15" xfId="66" applyNumberFormat="1" applyFill="1" applyBorder="1" applyAlignment="1">
      <alignment horizontal="right"/>
      <protection/>
    </xf>
    <xf numFmtId="172" fontId="0" fillId="0" borderId="0" xfId="66" applyNumberFormat="1" applyFill="1" applyAlignment="1">
      <alignment horizontal="right"/>
      <protection/>
    </xf>
    <xf numFmtId="0" fontId="4" fillId="0" borderId="0" xfId="66" applyFont="1" applyAlignment="1">
      <alignment vertical="center"/>
      <protection/>
    </xf>
    <xf numFmtId="172" fontId="0" fillId="0" borderId="16" xfId="66" applyNumberFormat="1" applyBorder="1">
      <alignment/>
      <protection/>
    </xf>
    <xf numFmtId="175" fontId="0" fillId="0" borderId="17" xfId="65" applyNumberFormat="1" applyBorder="1" applyAlignment="1" quotePrefix="1">
      <alignment horizontal="right"/>
      <protection/>
    </xf>
    <xf numFmtId="175" fontId="0" fillId="0" borderId="18" xfId="65" applyNumberFormat="1" applyBorder="1" applyAlignment="1" quotePrefix="1">
      <alignment horizontal="right"/>
      <protection/>
    </xf>
    <xf numFmtId="180" fontId="0" fillId="0" borderId="1" xfId="66" applyNumberFormat="1" applyBorder="1" applyAlignment="1">
      <alignment wrapText="1"/>
      <protection/>
    </xf>
    <xf numFmtId="172" fontId="0" fillId="0" borderId="17" xfId="66" applyNumberFormat="1" applyBorder="1">
      <alignment/>
      <protection/>
    </xf>
    <xf numFmtId="172" fontId="0" fillId="0" borderId="18" xfId="66" applyNumberFormat="1" applyBorder="1">
      <alignment/>
      <protection/>
    </xf>
    <xf numFmtId="180" fontId="0" fillId="0" borderId="1" xfId="66" applyNumberFormat="1" applyBorder="1">
      <alignment/>
      <protection/>
    </xf>
    <xf numFmtId="181" fontId="0" fillId="0" borderId="1" xfId="66" applyNumberFormat="1" applyBorder="1">
      <alignment/>
      <protection/>
    </xf>
    <xf numFmtId="172" fontId="0" fillId="0" borderId="17" xfId="66" applyNumberFormat="1" applyBorder="1" applyAlignment="1">
      <alignment horizontal="right"/>
      <protection/>
    </xf>
    <xf numFmtId="164" fontId="0" fillId="0" borderId="1" xfId="66" applyNumberFormat="1" applyBorder="1">
      <alignment/>
      <protection/>
    </xf>
    <xf numFmtId="0" fontId="1" fillId="0" borderId="19" xfId="54" applyBorder="1" applyAlignment="1">
      <alignment horizontal="center" vertical="center" wrapText="1"/>
      <protection/>
    </xf>
    <xf numFmtId="0" fontId="1" fillId="0" borderId="20" xfId="54" applyBorder="1" applyAlignment="1">
      <alignment horizontal="center" vertical="center" wrapText="1"/>
      <protection/>
    </xf>
    <xf numFmtId="0" fontId="5" fillId="0" borderId="0" xfId="76" applyAlignment="1">
      <alignment horizontal="centerContinuous" wrapText="1"/>
      <protection/>
    </xf>
    <xf numFmtId="0" fontId="5" fillId="0" borderId="0" xfId="76" applyAlignment="1">
      <alignment horizontal="left"/>
      <protection/>
    </xf>
    <xf numFmtId="0" fontId="65" fillId="0" borderId="0" xfId="66" applyFont="1" applyAlignment="1">
      <alignment vertical="center"/>
      <protection/>
    </xf>
    <xf numFmtId="49" fontId="4" fillId="0" borderId="0" xfId="52" applyNumberFormat="1">
      <alignment/>
      <protection/>
    </xf>
    <xf numFmtId="164" fontId="4" fillId="0" borderId="0" xfId="52" applyAlignment="1" quotePrefix="1">
      <alignment horizontal="left"/>
      <protection/>
    </xf>
    <xf numFmtId="164" fontId="4" fillId="0" borderId="0" xfId="52">
      <alignment/>
      <protection/>
    </xf>
    <xf numFmtId="173" fontId="0" fillId="0" borderId="16" xfId="66" applyNumberFormat="1" applyBorder="1">
      <alignment/>
      <protection/>
    </xf>
    <xf numFmtId="173" fontId="0" fillId="0" borderId="17" xfId="66" applyNumberFormat="1" applyBorder="1">
      <alignment/>
      <protection/>
    </xf>
    <xf numFmtId="182" fontId="0" fillId="0" borderId="17" xfId="66" applyNumberFormat="1" applyBorder="1" applyAlignment="1">
      <alignment horizontal="right"/>
      <protection/>
    </xf>
    <xf numFmtId="0" fontId="1" fillId="0" borderId="13" xfId="54" applyBorder="1" applyAlignment="1">
      <alignment horizontal="center" vertical="center" wrapText="1"/>
      <protection/>
    </xf>
    <xf numFmtId="0" fontId="1" fillId="0" borderId="11" xfId="54" applyBorder="1" applyAlignment="1">
      <alignment horizontal="center" vertical="center" wrapText="1"/>
      <protection/>
    </xf>
    <xf numFmtId="0" fontId="1" fillId="0" borderId="13" xfId="54" applyBorder="1" applyAlignment="1">
      <alignment horizontal="centerContinuous" wrapText="1"/>
      <protection/>
    </xf>
    <xf numFmtId="0" fontId="1" fillId="0" borderId="11" xfId="54" applyBorder="1" applyAlignment="1">
      <alignment horizontal="centerContinuous" wrapText="1"/>
      <protection/>
    </xf>
    <xf numFmtId="0" fontId="0" fillId="0" borderId="14" xfId="66" applyBorder="1" applyAlignment="1">
      <alignment horizontal="centerContinuous"/>
      <protection/>
    </xf>
    <xf numFmtId="49" fontId="5" fillId="0" borderId="0" xfId="76" applyNumberFormat="1" applyAlignment="1">
      <alignment horizontal="left"/>
      <protection/>
    </xf>
    <xf numFmtId="165" fontId="0" fillId="0" borderId="0" xfId="66" applyNumberFormat="1">
      <alignment/>
      <protection/>
    </xf>
    <xf numFmtId="0" fontId="12" fillId="0" borderId="0" xfId="66" applyFont="1">
      <alignment/>
      <protection/>
    </xf>
    <xf numFmtId="0" fontId="0" fillId="0" borderId="13" xfId="66" applyBorder="1">
      <alignment/>
      <protection/>
    </xf>
    <xf numFmtId="0" fontId="0" fillId="0" borderId="21" xfId="66" applyBorder="1">
      <alignment/>
      <protection/>
    </xf>
    <xf numFmtId="172" fontId="0" fillId="0" borderId="21" xfId="66" applyNumberFormat="1" applyBorder="1">
      <alignment/>
      <protection/>
    </xf>
    <xf numFmtId="0" fontId="0" fillId="0" borderId="16" xfId="66" applyBorder="1">
      <alignment/>
      <protection/>
    </xf>
    <xf numFmtId="175" fontId="0" fillId="0" borderId="0" xfId="66" applyNumberFormat="1" applyAlignment="1">
      <alignment horizontal="right"/>
      <protection/>
    </xf>
    <xf numFmtId="172" fontId="0" fillId="0" borderId="0" xfId="66" applyNumberFormat="1" applyAlignment="1">
      <alignment horizontal="right"/>
      <protection/>
    </xf>
    <xf numFmtId="172" fontId="0" fillId="0" borderId="18" xfId="66" applyNumberFormat="1" applyBorder="1" applyAlignment="1">
      <alignment horizontal="right"/>
      <protection/>
    </xf>
    <xf numFmtId="183" fontId="0" fillId="0" borderId="13" xfId="66" applyNumberFormat="1" applyBorder="1" applyAlignment="1">
      <alignment horizontal="right"/>
      <protection/>
    </xf>
    <xf numFmtId="172" fontId="0" fillId="0" borderId="21" xfId="66" applyNumberFormat="1" applyBorder="1" applyAlignment="1">
      <alignment horizontal="right"/>
      <protection/>
    </xf>
    <xf numFmtId="0" fontId="0" fillId="0" borderId="1" xfId="66" applyBorder="1" applyAlignment="1">
      <alignment horizontal="center"/>
      <protection/>
    </xf>
    <xf numFmtId="0" fontId="0" fillId="0" borderId="18" xfId="66" applyBorder="1">
      <alignment/>
      <protection/>
    </xf>
    <xf numFmtId="172" fontId="0" fillId="0" borderId="13" xfId="66" applyNumberFormat="1" applyBorder="1" applyAlignment="1">
      <alignment horizontal="right"/>
      <protection/>
    </xf>
    <xf numFmtId="0" fontId="1" fillId="0" borderId="22" xfId="54" applyBorder="1" applyAlignment="1">
      <alignment horizontal="center" vertical="center" wrapText="1"/>
      <protection/>
    </xf>
    <xf numFmtId="0" fontId="1" fillId="0" borderId="23" xfId="54" applyBorder="1" applyAlignment="1">
      <alignment horizontal="center" vertical="center" wrapText="1"/>
      <protection/>
    </xf>
    <xf numFmtId="0" fontId="10" fillId="0" borderId="14" xfId="76" applyFont="1" applyBorder="1" applyAlignment="1">
      <alignment horizontal="left"/>
      <protection/>
    </xf>
    <xf numFmtId="49" fontId="5" fillId="0" borderId="0" xfId="76" applyNumberFormat="1" applyAlignment="1">
      <alignment horizontal="centerContinuous"/>
      <protection/>
    </xf>
    <xf numFmtId="169" fontId="0" fillId="0" borderId="0" xfId="66" applyNumberFormat="1">
      <alignment/>
      <protection/>
    </xf>
    <xf numFmtId="180" fontId="0" fillId="0" borderId="0" xfId="66" applyNumberFormat="1" applyAlignment="1">
      <alignment wrapText="1"/>
      <protection/>
    </xf>
    <xf numFmtId="169" fontId="0" fillId="0" borderId="11" xfId="66" applyNumberFormat="1" applyBorder="1">
      <alignment/>
      <protection/>
    </xf>
    <xf numFmtId="180" fontId="0" fillId="0" borderId="11" xfId="66" applyNumberFormat="1" applyBorder="1" applyAlignment="1">
      <alignment wrapText="1"/>
      <protection/>
    </xf>
    <xf numFmtId="175" fontId="0" fillId="0" borderId="17" xfId="66" applyNumberFormat="1" applyBorder="1" applyAlignment="1">
      <alignment horizontal="right"/>
      <protection/>
    </xf>
    <xf numFmtId="178" fontId="0" fillId="0" borderId="0" xfId="66" applyNumberFormat="1">
      <alignment/>
      <protection/>
    </xf>
    <xf numFmtId="178" fontId="0" fillId="0" borderId="1" xfId="66" applyNumberFormat="1" applyBorder="1">
      <alignment/>
      <protection/>
    </xf>
    <xf numFmtId="178" fontId="0" fillId="0" borderId="17" xfId="66" applyNumberFormat="1" applyBorder="1">
      <alignment/>
      <protection/>
    </xf>
    <xf numFmtId="178" fontId="0" fillId="0" borderId="18" xfId="66" applyNumberFormat="1" applyBorder="1">
      <alignment/>
      <protection/>
    </xf>
    <xf numFmtId="178" fontId="0" fillId="0" borderId="17" xfId="65" applyNumberFormat="1" applyBorder="1" applyAlignment="1" quotePrefix="1">
      <alignment horizontal="right"/>
      <protection/>
    </xf>
    <xf numFmtId="178" fontId="0" fillId="0" borderId="13" xfId="66" applyNumberFormat="1" applyBorder="1">
      <alignment/>
      <protection/>
    </xf>
    <xf numFmtId="178" fontId="0" fillId="0" borderId="11" xfId="66" applyNumberFormat="1" applyBorder="1">
      <alignment/>
      <protection/>
    </xf>
    <xf numFmtId="184" fontId="0" fillId="0" borderId="0" xfId="66" applyNumberFormat="1">
      <alignment/>
      <protection/>
    </xf>
    <xf numFmtId="184" fontId="0" fillId="0" borderId="1" xfId="66" applyNumberFormat="1" applyBorder="1">
      <alignment/>
      <protection/>
    </xf>
    <xf numFmtId="185" fontId="0" fillId="0" borderId="1" xfId="66" applyNumberFormat="1" applyBorder="1">
      <alignment/>
      <protection/>
    </xf>
    <xf numFmtId="0" fontId="1" fillId="0" borderId="24" xfId="54" applyBorder="1" applyAlignment="1">
      <alignment horizontal="center" vertical="center" wrapText="1"/>
      <protection/>
    </xf>
    <xf numFmtId="0" fontId="1" fillId="0" borderId="11" xfId="54" applyBorder="1" applyAlignment="1">
      <alignment horizontal="centerContinuous" vertical="center" wrapText="1"/>
      <protection/>
    </xf>
    <xf numFmtId="49" fontId="5" fillId="0" borderId="0" xfId="66" applyNumberFormat="1" applyFont="1" applyAlignment="1">
      <alignment horizontal="left"/>
      <protection/>
    </xf>
    <xf numFmtId="0" fontId="0" fillId="0" borderId="0" xfId="67">
      <alignment/>
      <protection/>
    </xf>
    <xf numFmtId="49" fontId="4" fillId="0" borderId="0" xfId="52" applyNumberFormat="1" applyAlignment="1" quotePrefix="1">
      <alignment horizontal="left"/>
      <protection/>
    </xf>
    <xf numFmtId="49" fontId="4" fillId="0" borderId="0" xfId="52" applyNumberFormat="1" applyAlignment="1">
      <alignment horizontal="left"/>
      <protection/>
    </xf>
    <xf numFmtId="3" fontId="0" fillId="0" borderId="0" xfId="67" applyNumberFormat="1">
      <alignment/>
      <protection/>
    </xf>
    <xf numFmtId="172" fontId="0" fillId="0" borderId="16" xfId="67" applyNumberFormat="1" applyBorder="1">
      <alignment/>
      <protection/>
    </xf>
    <xf numFmtId="172" fontId="0" fillId="0" borderId="13" xfId="67" applyNumberFormat="1" applyBorder="1">
      <alignment/>
      <protection/>
    </xf>
    <xf numFmtId="172" fontId="0" fillId="0" borderId="25" xfId="67" applyNumberFormat="1" applyBorder="1">
      <alignment/>
      <protection/>
    </xf>
    <xf numFmtId="0" fontId="0" fillId="0" borderId="11" xfId="67" applyBorder="1">
      <alignment/>
      <protection/>
    </xf>
    <xf numFmtId="172" fontId="0" fillId="0" borderId="0" xfId="67" applyNumberFormat="1">
      <alignment/>
      <protection/>
    </xf>
    <xf numFmtId="182" fontId="0" fillId="0" borderId="17" xfId="67" applyNumberFormat="1" applyBorder="1">
      <alignment/>
      <protection/>
    </xf>
    <xf numFmtId="182" fontId="0" fillId="0" borderId="0" xfId="67" applyNumberFormat="1">
      <alignment/>
      <protection/>
    </xf>
    <xf numFmtId="182" fontId="0" fillId="0" borderId="26" xfId="67" applyNumberFormat="1" applyBorder="1">
      <alignment/>
      <protection/>
    </xf>
    <xf numFmtId="0" fontId="0" fillId="0" borderId="1" xfId="67" applyBorder="1" applyAlignment="1">
      <alignment horizontal="left"/>
      <protection/>
    </xf>
    <xf numFmtId="172" fontId="0" fillId="0" borderId="0" xfId="67" applyNumberFormat="1" applyAlignment="1">
      <alignment horizontal="right"/>
      <protection/>
    </xf>
    <xf numFmtId="182" fontId="0" fillId="0" borderId="17" xfId="65" applyNumberFormat="1" applyBorder="1" applyAlignment="1" quotePrefix="1">
      <alignment horizontal="right"/>
      <protection/>
    </xf>
    <xf numFmtId="172" fontId="0" fillId="0" borderId="17" xfId="67" applyNumberFormat="1" applyBorder="1">
      <alignment/>
      <protection/>
    </xf>
    <xf numFmtId="172" fontId="0" fillId="0" borderId="26" xfId="67" applyNumberFormat="1" applyBorder="1">
      <alignment/>
      <protection/>
    </xf>
    <xf numFmtId="171" fontId="0" fillId="0" borderId="1" xfId="67" applyNumberFormat="1" applyBorder="1" applyAlignment="1">
      <alignment horizontal="left"/>
      <protection/>
    </xf>
    <xf numFmtId="0" fontId="0" fillId="0" borderId="1" xfId="67" applyBorder="1" applyAlignment="1">
      <alignment horizontal="center"/>
      <protection/>
    </xf>
    <xf numFmtId="172" fontId="0" fillId="0" borderId="27" xfId="67" applyNumberFormat="1" applyBorder="1">
      <alignment/>
      <protection/>
    </xf>
    <xf numFmtId="172" fontId="0" fillId="0" borderId="18" xfId="67" applyNumberFormat="1" applyBorder="1">
      <alignment/>
      <protection/>
    </xf>
    <xf numFmtId="177" fontId="0" fillId="0" borderId="0" xfId="67" applyNumberFormat="1">
      <alignment/>
      <protection/>
    </xf>
    <xf numFmtId="165" fontId="0" fillId="0" borderId="26" xfId="67" applyNumberFormat="1" applyBorder="1">
      <alignment/>
      <protection/>
    </xf>
    <xf numFmtId="165" fontId="0" fillId="0" borderId="17" xfId="67" applyNumberFormat="1" applyBorder="1">
      <alignment/>
      <protection/>
    </xf>
    <xf numFmtId="165" fontId="0" fillId="0" borderId="0" xfId="67" applyNumberFormat="1">
      <alignment/>
      <protection/>
    </xf>
    <xf numFmtId="0" fontId="0" fillId="0" borderId="28" xfId="67" applyBorder="1">
      <alignment/>
      <protection/>
    </xf>
    <xf numFmtId="0" fontId="0" fillId="0" borderId="1" xfId="67" applyBorder="1">
      <alignment/>
      <protection/>
    </xf>
    <xf numFmtId="3" fontId="1" fillId="0" borderId="24" xfId="54" applyNumberFormat="1" applyBorder="1">
      <alignment horizontal="center" wrapText="1"/>
      <protection/>
    </xf>
    <xf numFmtId="3" fontId="1" fillId="0" borderId="29" xfId="54" applyNumberFormat="1" applyBorder="1">
      <alignment horizontal="center" wrapText="1"/>
      <protection/>
    </xf>
    <xf numFmtId="0" fontId="1" fillId="0" borderId="30" xfId="54" applyBorder="1">
      <alignment horizontal="center" wrapText="1"/>
      <protection/>
    </xf>
    <xf numFmtId="0" fontId="1" fillId="0" borderId="24" xfId="54" applyBorder="1">
      <alignment horizontal="center" wrapText="1"/>
      <protection/>
    </xf>
    <xf numFmtId="0" fontId="1" fillId="0" borderId="31" xfId="54" applyBorder="1">
      <alignment horizontal="center" wrapText="1"/>
      <protection/>
    </xf>
    <xf numFmtId="0" fontId="1" fillId="0" borderId="32" xfId="54" applyBorder="1">
      <alignment horizontal="center" wrapText="1"/>
      <protection/>
    </xf>
    <xf numFmtId="0" fontId="1" fillId="0" borderId="33" xfId="54" applyBorder="1">
      <alignment horizontal="center" wrapText="1"/>
      <protection/>
    </xf>
    <xf numFmtId="0" fontId="0" fillId="0" borderId="0" xfId="67" applyAlignment="1">
      <alignment horizontal="centerContinuous"/>
      <protection/>
    </xf>
    <xf numFmtId="179" fontId="0" fillId="0" borderId="0" xfId="67" applyNumberFormat="1">
      <alignment/>
      <protection/>
    </xf>
    <xf numFmtId="179" fontId="0" fillId="0" borderId="0" xfId="67" applyNumberFormat="1" applyAlignment="1">
      <alignment horizontal="centerContinuous"/>
      <protection/>
    </xf>
    <xf numFmtId="49" fontId="0" fillId="0" borderId="0" xfId="76" applyNumberFormat="1" applyFont="1" applyAlignment="1">
      <alignment horizontal="left"/>
      <protection/>
    </xf>
    <xf numFmtId="0" fontId="63" fillId="0" borderId="0" xfId="67" applyFont="1">
      <alignment/>
      <protection/>
    </xf>
    <xf numFmtId="0" fontId="64" fillId="0" borderId="0" xfId="77" applyFont="1" applyAlignment="1">
      <alignment horizontal="left"/>
      <protection/>
    </xf>
    <xf numFmtId="0" fontId="4" fillId="0" borderId="0" xfId="66" applyFont="1" applyAlignment="1">
      <alignment horizontal="left"/>
      <protection/>
    </xf>
    <xf numFmtId="15" fontId="4" fillId="0" borderId="0" xfId="66" applyNumberFormat="1" applyFont="1" applyAlignment="1">
      <alignment horizontal="left"/>
      <protection/>
    </xf>
    <xf numFmtId="0" fontId="0" fillId="0" borderId="0" xfId="66" applyAlignment="1">
      <alignment horizontal="left"/>
      <protection/>
    </xf>
    <xf numFmtId="49" fontId="4" fillId="0" borderId="0" xfId="52" applyNumberFormat="1" applyAlignment="1">
      <alignment horizontal="left" indent="1"/>
      <protection/>
    </xf>
    <xf numFmtId="0" fontId="0" fillId="0" borderId="0" xfId="66" applyAlignment="1">
      <alignment horizontal="left" indent="1"/>
      <protection/>
    </xf>
    <xf numFmtId="0" fontId="0" fillId="0" borderId="34" xfId="66" applyBorder="1">
      <alignment/>
      <protection/>
    </xf>
    <xf numFmtId="0" fontId="63" fillId="0" borderId="34" xfId="66" applyFont="1" applyBorder="1">
      <alignment/>
      <protection/>
    </xf>
    <xf numFmtId="175" fontId="0" fillId="0" borderId="11" xfId="66" applyNumberFormat="1" applyBorder="1" applyAlignment="1">
      <alignment horizontal="right"/>
      <protection/>
    </xf>
    <xf numFmtId="172" fontId="0" fillId="0" borderId="25" xfId="66" applyNumberFormat="1" applyBorder="1">
      <alignment/>
      <protection/>
    </xf>
    <xf numFmtId="172" fontId="66" fillId="0" borderId="0" xfId="66" applyNumberFormat="1" applyFont="1">
      <alignment/>
      <protection/>
    </xf>
    <xf numFmtId="172" fontId="0" fillId="0" borderId="1" xfId="66" applyNumberFormat="1" applyBorder="1" applyAlignment="1">
      <alignment horizontal="right"/>
      <protection/>
    </xf>
    <xf numFmtId="172" fontId="0" fillId="0" borderId="26" xfId="66" applyNumberFormat="1" applyBorder="1" applyAlignment="1">
      <alignment horizontal="right"/>
      <protection/>
    </xf>
    <xf numFmtId="170" fontId="0" fillId="0" borderId="1" xfId="66" applyNumberFormat="1" applyBorder="1">
      <alignment/>
      <protection/>
    </xf>
    <xf numFmtId="172" fontId="0" fillId="0" borderId="11" xfId="66" applyNumberFormat="1" applyBorder="1" applyAlignment="1">
      <alignment horizontal="right"/>
      <protection/>
    </xf>
    <xf numFmtId="172" fontId="0" fillId="0" borderId="25" xfId="66" applyNumberFormat="1" applyBorder="1" applyAlignment="1">
      <alignment horizontal="right"/>
      <protection/>
    </xf>
    <xf numFmtId="171" fontId="0" fillId="0" borderId="1" xfId="66" applyNumberFormat="1" applyBorder="1">
      <alignment/>
      <protection/>
    </xf>
    <xf numFmtId="172" fontId="0" fillId="0" borderId="35" xfId="66" applyNumberFormat="1" applyBorder="1" applyAlignment="1">
      <alignment horizontal="right"/>
      <protection/>
    </xf>
    <xf numFmtId="0" fontId="0" fillId="0" borderId="26" xfId="66" applyBorder="1">
      <alignment/>
      <protection/>
    </xf>
    <xf numFmtId="175" fontId="0" fillId="0" borderId="26" xfId="66" applyNumberFormat="1" applyBorder="1" applyAlignment="1">
      <alignment horizontal="right"/>
      <protection/>
    </xf>
    <xf numFmtId="0" fontId="0" fillId="0" borderId="28" xfId="66" applyBorder="1">
      <alignment/>
      <protection/>
    </xf>
    <xf numFmtId="0" fontId="1" fillId="0" borderId="36" xfId="54" applyBorder="1" applyAlignment="1">
      <alignment horizontal="center" vertical="center" wrapText="1"/>
      <protection/>
    </xf>
    <xf numFmtId="0" fontId="5" fillId="0" borderId="14" xfId="76" applyBorder="1" applyAlignment="1">
      <alignment horizontal="centerContinuous" wrapText="1"/>
      <protection/>
    </xf>
    <xf numFmtId="0" fontId="9" fillId="0" borderId="0" xfId="66" applyFont="1">
      <alignment/>
      <protection/>
    </xf>
    <xf numFmtId="0" fontId="4" fillId="0" borderId="0" xfId="66" applyFont="1" applyAlignment="1" quotePrefix="1">
      <alignment horizontal="left"/>
      <protection/>
    </xf>
    <xf numFmtId="186" fontId="0" fillId="0" borderId="11" xfId="66" applyNumberFormat="1" applyBorder="1" applyAlignment="1">
      <alignment horizontal="left"/>
      <protection/>
    </xf>
    <xf numFmtId="0" fontId="0" fillId="0" borderId="1" xfId="66" applyBorder="1" applyAlignment="1">
      <alignment horizontal="left" indent="1"/>
      <protection/>
    </xf>
    <xf numFmtId="172" fontId="0" fillId="0" borderId="26" xfId="66" applyNumberFormat="1" applyBorder="1">
      <alignment/>
      <protection/>
    </xf>
    <xf numFmtId="0" fontId="0" fillId="0" borderId="17" xfId="66" applyBorder="1">
      <alignment/>
      <protection/>
    </xf>
    <xf numFmtId="0" fontId="1" fillId="0" borderId="14" xfId="54" applyBorder="1" applyAlignment="1">
      <alignment horizontal="centerContinuous" wrapText="1"/>
      <protection/>
    </xf>
    <xf numFmtId="0" fontId="1" fillId="0" borderId="0" xfId="54" applyAlignment="1">
      <alignment horizontal="centerContinuous" wrapText="1"/>
      <protection/>
    </xf>
    <xf numFmtId="0" fontId="0" fillId="0" borderId="0" xfId="76" applyFont="1" applyAlignment="1">
      <alignment horizontal="left" vertical="center"/>
      <protection/>
    </xf>
    <xf numFmtId="0" fontId="5" fillId="0" borderId="0" xfId="76">
      <alignment wrapText="1"/>
      <protection/>
    </xf>
    <xf numFmtId="0" fontId="5" fillId="0" borderId="0" xfId="76" applyAlignment="1">
      <alignment horizontal="centerContinuous"/>
      <protection/>
    </xf>
    <xf numFmtId="0" fontId="1" fillId="0" borderId="0" xfId="54" applyAlignment="1">
      <alignment horizontal="left"/>
      <protection/>
    </xf>
    <xf numFmtId="173" fontId="0" fillId="0" borderId="17" xfId="45" applyNumberFormat="1" applyBorder="1" applyAlignment="1">
      <alignment horizontal="right"/>
    </xf>
    <xf numFmtId="187" fontId="0" fillId="0" borderId="1" xfId="15" applyNumberFormat="1" applyBorder="1">
      <alignment/>
      <protection/>
    </xf>
    <xf numFmtId="173" fontId="0" fillId="0" borderId="17" xfId="45" applyNumberFormat="1" applyBorder="1" applyAlignment="1">
      <alignment horizontal="left" indent="1"/>
    </xf>
    <xf numFmtId="0" fontId="0" fillId="0" borderId="1" xfId="15" applyNumberFormat="1" applyBorder="1" applyAlignment="1">
      <alignment horizontal="left" indent="1"/>
      <protection/>
    </xf>
    <xf numFmtId="187" fontId="0" fillId="0" borderId="1" xfId="15" applyNumberFormat="1" applyBorder="1" quotePrefix="1">
      <alignment/>
      <protection/>
    </xf>
    <xf numFmtId="172" fontId="0" fillId="0" borderId="17" xfId="45" applyNumberFormat="1" applyBorder="1" applyAlignment="1">
      <alignment horizontal="left" indent="1"/>
    </xf>
    <xf numFmtId="178" fontId="0" fillId="0" borderId="17" xfId="45" applyNumberFormat="1" applyBorder="1" applyAlignment="1">
      <alignment/>
    </xf>
    <xf numFmtId="172" fontId="0" fillId="0" borderId="17" xfId="45" applyNumberFormat="1" applyBorder="1" applyAlignment="1">
      <alignment horizontal="right"/>
    </xf>
    <xf numFmtId="0" fontId="0" fillId="0" borderId="1" xfId="66" applyBorder="1" applyAlignment="1">
      <alignment horizontal="right"/>
      <protection/>
    </xf>
    <xf numFmtId="170" fontId="0" fillId="0" borderId="1" xfId="15" applyBorder="1">
      <alignment/>
      <protection/>
    </xf>
    <xf numFmtId="172" fontId="0" fillId="0" borderId="17" xfId="45" applyNumberFormat="1" applyFont="1" applyBorder="1" applyAlignment="1">
      <alignment horizontal="right"/>
    </xf>
    <xf numFmtId="172" fontId="0" fillId="0" borderId="16" xfId="45" applyNumberFormat="1" applyBorder="1" applyAlignment="1">
      <alignment horizontal="right"/>
    </xf>
    <xf numFmtId="0" fontId="1" fillId="0" borderId="20" xfId="54" applyBorder="1" applyAlignment="1">
      <alignment horizontal="centerContinuous" vertical="center" wrapText="1"/>
      <protection/>
    </xf>
    <xf numFmtId="0" fontId="0" fillId="0" borderId="1" xfId="66" applyBorder="1" applyAlignment="1">
      <alignment horizontal="left"/>
      <protection/>
    </xf>
    <xf numFmtId="0" fontId="4" fillId="0" borderId="0" xfId="66" applyFont="1" applyAlignment="1">
      <alignment horizontal="left" vertical="center" indent="1"/>
      <protection/>
    </xf>
    <xf numFmtId="173" fontId="0" fillId="0" borderId="13" xfId="66" applyNumberFormat="1" applyBorder="1">
      <alignment/>
      <protection/>
    </xf>
    <xf numFmtId="173" fontId="0" fillId="0" borderId="11" xfId="66" applyNumberFormat="1" applyBorder="1">
      <alignment/>
      <protection/>
    </xf>
    <xf numFmtId="173" fontId="0" fillId="0" borderId="0" xfId="66" applyNumberFormat="1">
      <alignment/>
      <protection/>
    </xf>
    <xf numFmtId="173" fontId="0" fillId="0" borderId="1" xfId="66" applyNumberFormat="1" applyBorder="1">
      <alignment/>
      <protection/>
    </xf>
    <xf numFmtId="0" fontId="1" fillId="0" borderId="13" xfId="54" applyBorder="1">
      <alignment horizontal="center" wrapText="1"/>
      <protection/>
    </xf>
    <xf numFmtId="0" fontId="1" fillId="0" borderId="21" xfId="54" applyBorder="1">
      <alignment horizontal="center" wrapText="1"/>
      <protection/>
    </xf>
    <xf numFmtId="0" fontId="0" fillId="0" borderId="0" xfId="54" applyFont="1" applyAlignment="1">
      <alignment horizontal="center" vertical="center" wrapText="1"/>
      <protection/>
    </xf>
    <xf numFmtId="164" fontId="0" fillId="0" borderId="0" xfId="66" applyNumberFormat="1">
      <alignment/>
      <protection/>
    </xf>
    <xf numFmtId="164" fontId="0" fillId="0" borderId="0" xfId="0" applyNumberFormat="1" applyAlignment="1">
      <alignment/>
    </xf>
    <xf numFmtId="49" fontId="4" fillId="0" borderId="0" xfId="66" applyNumberFormat="1" applyFont="1" applyAlignment="1">
      <alignment vertical="center"/>
      <protection/>
    </xf>
    <xf numFmtId="0" fontId="0" fillId="0" borderId="0" xfId="0" applyAlignment="1">
      <alignment horizontal="left"/>
    </xf>
    <xf numFmtId="174" fontId="0" fillId="0" borderId="25" xfId="66" applyNumberFormat="1" applyBorder="1" applyAlignment="1">
      <alignment horizontal="right" indent="1"/>
      <protection/>
    </xf>
    <xf numFmtId="173" fontId="0" fillId="0" borderId="1" xfId="66" applyNumberFormat="1" applyBorder="1" applyAlignment="1">
      <alignment horizontal="right"/>
      <protection/>
    </xf>
    <xf numFmtId="173" fontId="0" fillId="0" borderId="35" xfId="66" applyNumberFormat="1" applyBorder="1" applyAlignment="1">
      <alignment horizontal="right"/>
      <protection/>
    </xf>
    <xf numFmtId="173" fontId="0" fillId="0" borderId="15" xfId="66" applyNumberFormat="1" applyBorder="1" applyAlignment="1">
      <alignment horizontal="right"/>
      <protection/>
    </xf>
    <xf numFmtId="173" fontId="63" fillId="0" borderId="1" xfId="66" applyNumberFormat="1" applyFont="1" applyBorder="1">
      <alignment/>
      <protection/>
    </xf>
    <xf numFmtId="173" fontId="0" fillId="0" borderId="35" xfId="66" applyNumberFormat="1" applyBorder="1">
      <alignment/>
      <protection/>
    </xf>
    <xf numFmtId="173" fontId="0" fillId="0" borderId="15" xfId="66" applyNumberFormat="1" applyBorder="1">
      <alignment/>
      <protection/>
    </xf>
    <xf numFmtId="0" fontId="1" fillId="0" borderId="37" xfId="54" applyBorder="1" applyAlignment="1">
      <alignment horizontal="center" vertical="center" wrapText="1"/>
      <protection/>
    </xf>
    <xf numFmtId="0" fontId="0" fillId="0" borderId="0" xfId="76" applyFont="1" applyAlignment="1">
      <alignment horizontal="left"/>
      <protection/>
    </xf>
    <xf numFmtId="164" fontId="4" fillId="0" borderId="0" xfId="52" applyAlignment="1">
      <alignment horizontal="left"/>
      <protection/>
    </xf>
    <xf numFmtId="173" fontId="0" fillId="0" borderId="18" xfId="66" applyNumberFormat="1" applyBorder="1">
      <alignment/>
      <protection/>
    </xf>
    <xf numFmtId="178" fontId="0" fillId="0" borderId="1" xfId="66" applyNumberFormat="1" applyBorder="1" applyAlignment="1">
      <alignment horizontal="right"/>
      <protection/>
    </xf>
    <xf numFmtId="0" fontId="1" fillId="0" borderId="31" xfId="54" applyBorder="1" applyAlignment="1">
      <alignment horizontal="center" vertical="center" wrapText="1"/>
      <protection/>
    </xf>
    <xf numFmtId="0" fontId="0" fillId="0" borderId="22" xfId="66" applyBorder="1" applyAlignment="1">
      <alignment horizontal="centerContinuous" vertical="center"/>
      <protection/>
    </xf>
    <xf numFmtId="0" fontId="0" fillId="0" borderId="0" xfId="65">
      <alignment/>
      <protection/>
    </xf>
    <xf numFmtId="0" fontId="4" fillId="0" borderId="0" xfId="65" applyFont="1">
      <alignment/>
      <protection/>
    </xf>
    <xf numFmtId="0" fontId="0" fillId="0" borderId="13" xfId="65" applyBorder="1">
      <alignment/>
      <protection/>
    </xf>
    <xf numFmtId="0" fontId="0" fillId="0" borderId="21" xfId="65" applyBorder="1" applyAlignment="1">
      <alignment horizontal="right" indent="1"/>
      <protection/>
    </xf>
    <xf numFmtId="0" fontId="0" fillId="0" borderId="11" xfId="65" applyBorder="1" applyAlignment="1">
      <alignment horizontal="left"/>
      <protection/>
    </xf>
    <xf numFmtId="182" fontId="0" fillId="0" borderId="0" xfId="65" applyNumberFormat="1">
      <alignment/>
      <protection/>
    </xf>
    <xf numFmtId="182" fontId="0" fillId="0" borderId="18" xfId="65" applyNumberFormat="1" applyBorder="1">
      <alignment/>
      <protection/>
    </xf>
    <xf numFmtId="0" fontId="0" fillId="0" borderId="1" xfId="54" applyFont="1" applyBorder="1" applyAlignment="1">
      <alignment horizontal="left" vertical="center" wrapText="1"/>
      <protection/>
    </xf>
    <xf numFmtId="0" fontId="1" fillId="0" borderId="18" xfId="54" applyBorder="1" applyAlignment="1">
      <alignment horizontal="center" vertical="center" wrapText="1"/>
      <protection/>
    </xf>
    <xf numFmtId="0" fontId="0" fillId="0" borderId="0" xfId="65" applyAlignment="1">
      <alignment vertical="center"/>
      <protection/>
    </xf>
    <xf numFmtId="0" fontId="0" fillId="0" borderId="0" xfId="65" applyAlignment="1">
      <alignment horizontal="left" indent="1"/>
      <protection/>
    </xf>
    <xf numFmtId="0" fontId="0" fillId="0" borderId="14" xfId="65" applyBorder="1" applyAlignment="1" quotePrefix="1">
      <alignment horizontal="left" indent="1"/>
      <protection/>
    </xf>
    <xf numFmtId="0" fontId="0" fillId="0" borderId="0" xfId="65" applyAlignment="1" quotePrefix="1">
      <alignment horizontal="left" indent="1"/>
      <protection/>
    </xf>
    <xf numFmtId="0" fontId="0" fillId="0" borderId="0" xfId="65" applyAlignment="1" quotePrefix="1">
      <alignment horizontal="left"/>
      <protection/>
    </xf>
    <xf numFmtId="0" fontId="5" fillId="0" borderId="0" xfId="76" applyAlignment="1" quotePrefix="1">
      <alignment horizontal="left" wrapText="1"/>
      <protection/>
    </xf>
    <xf numFmtId="0" fontId="5" fillId="0" borderId="0" xfId="76" applyAlignment="1" quotePrefix="1">
      <alignment horizontal="left"/>
      <protection/>
    </xf>
    <xf numFmtId="0" fontId="5" fillId="0" borderId="0" xfId="76" applyAlignment="1" quotePrefix="1">
      <alignment/>
      <protection/>
    </xf>
    <xf numFmtId="0" fontId="2" fillId="0" borderId="0" xfId="66" applyFont="1" applyAlignment="1">
      <alignment wrapText="1"/>
      <protection/>
    </xf>
    <xf numFmtId="0" fontId="2" fillId="0" borderId="0" xfId="66" applyFont="1">
      <alignment/>
      <protection/>
    </xf>
    <xf numFmtId="172" fontId="0" fillId="0" borderId="17" xfId="65" applyNumberFormat="1" applyBorder="1" applyAlignment="1" quotePrefix="1">
      <alignment horizontal="right"/>
      <protection/>
    </xf>
    <xf numFmtId="175" fontId="0" fillId="0" borderId="1" xfId="66" applyNumberFormat="1" applyBorder="1" applyAlignment="1">
      <alignment horizontal="right"/>
      <protection/>
    </xf>
    <xf numFmtId="168" fontId="0" fillId="0" borderId="1" xfId="66" applyNumberFormat="1" applyBorder="1">
      <alignment/>
      <protection/>
    </xf>
    <xf numFmtId="188" fontId="0" fillId="0" borderId="17" xfId="66" applyNumberFormat="1" applyBorder="1">
      <alignment/>
      <protection/>
    </xf>
    <xf numFmtId="189" fontId="0" fillId="0" borderId="17" xfId="65" applyNumberFormat="1" applyBorder="1" applyAlignment="1" quotePrefix="1">
      <alignment horizontal="right"/>
      <protection/>
    </xf>
    <xf numFmtId="172" fontId="0" fillId="0" borderId="15" xfId="66" applyNumberFormat="1" applyBorder="1" applyAlignment="1">
      <alignment horizontal="right"/>
      <protection/>
    </xf>
    <xf numFmtId="175" fontId="0" fillId="0" borderId="25" xfId="66" applyNumberFormat="1" applyBorder="1" applyAlignment="1">
      <alignment horizontal="right"/>
      <protection/>
    </xf>
    <xf numFmtId="190" fontId="0" fillId="0" borderId="17" xfId="66" applyNumberFormat="1" applyBorder="1">
      <alignment/>
      <protection/>
    </xf>
    <xf numFmtId="190" fontId="0" fillId="0" borderId="1" xfId="66" applyNumberFormat="1" applyBorder="1">
      <alignment/>
      <protection/>
    </xf>
    <xf numFmtId="0" fontId="1" fillId="0" borderId="0" xfId="66" applyFont="1">
      <alignment/>
      <protection/>
    </xf>
    <xf numFmtId="0" fontId="1" fillId="0" borderId="12" xfId="54" applyBorder="1" applyAlignment="1">
      <alignment horizontal="center" vertical="center" wrapText="1"/>
      <protection/>
    </xf>
    <xf numFmtId="11" fontId="4" fillId="0" borderId="0" xfId="66" applyNumberFormat="1" applyFont="1">
      <alignment/>
      <protection/>
    </xf>
    <xf numFmtId="187" fontId="0" fillId="0" borderId="1" xfId="66" applyNumberFormat="1" applyBorder="1">
      <alignment/>
      <protection/>
    </xf>
    <xf numFmtId="175" fontId="0" fillId="0" borderId="18" xfId="66" applyNumberFormat="1" applyBorder="1" applyAlignment="1">
      <alignment horizontal="right"/>
      <protection/>
    </xf>
    <xf numFmtId="0" fontId="55" fillId="0" borderId="0" xfId="60" applyAlignment="1">
      <alignment/>
    </xf>
    <xf numFmtId="182" fontId="0" fillId="0" borderId="18" xfId="66" applyNumberFormat="1" applyBorder="1">
      <alignment/>
      <protection/>
    </xf>
    <xf numFmtId="0" fontId="0" fillId="0" borderId="38" xfId="66" applyBorder="1">
      <alignment/>
      <protection/>
    </xf>
    <xf numFmtId="0" fontId="4" fillId="0" borderId="0" xfId="52" applyNumberFormat="1" applyAlignment="1">
      <alignment vertical="center"/>
      <protection/>
    </xf>
    <xf numFmtId="164" fontId="13" fillId="0" borderId="0" xfId="52" applyFont="1">
      <alignment/>
      <protection/>
    </xf>
    <xf numFmtId="0" fontId="14" fillId="0" borderId="0" xfId="52" applyNumberFormat="1" applyFont="1" applyAlignment="1">
      <alignment vertical="center"/>
      <protection/>
    </xf>
    <xf numFmtId="0" fontId="16" fillId="0" borderId="0" xfId="66" applyFont="1">
      <alignment/>
      <protection/>
    </xf>
    <xf numFmtId="172" fontId="16" fillId="0" borderId="13" xfId="66" applyNumberFormat="1" applyFont="1" applyBorder="1">
      <alignment/>
      <protection/>
    </xf>
    <xf numFmtId="172" fontId="16" fillId="0" borderId="11" xfId="66" applyNumberFormat="1" applyFont="1" applyBorder="1">
      <alignment/>
      <protection/>
    </xf>
    <xf numFmtId="172" fontId="16" fillId="0" borderId="25" xfId="66" applyNumberFormat="1" applyFont="1" applyBorder="1">
      <alignment/>
      <protection/>
    </xf>
    <xf numFmtId="172" fontId="16" fillId="0" borderId="12" xfId="66" applyNumberFormat="1" applyFont="1" applyBorder="1">
      <alignment/>
      <protection/>
    </xf>
    <xf numFmtId="0" fontId="16" fillId="0" borderId="11" xfId="66" applyFont="1" applyBorder="1">
      <alignment/>
      <protection/>
    </xf>
    <xf numFmtId="172" fontId="16" fillId="0" borderId="0" xfId="66" applyNumberFormat="1" applyFont="1">
      <alignment/>
      <protection/>
    </xf>
    <xf numFmtId="172" fontId="0" fillId="0" borderId="0" xfId="66" applyNumberFormat="1" applyAlignment="1">
      <alignment vertical="center"/>
      <protection/>
    </xf>
    <xf numFmtId="172" fontId="0" fillId="0" borderId="1" xfId="66" applyNumberFormat="1" applyBorder="1" applyAlignment="1">
      <alignment horizontal="right" vertical="center"/>
      <protection/>
    </xf>
    <xf numFmtId="172" fontId="0" fillId="0" borderId="26" xfId="66" applyNumberFormat="1" applyBorder="1" applyAlignment="1">
      <alignment vertical="center"/>
      <protection/>
    </xf>
    <xf numFmtId="172" fontId="0" fillId="0" borderId="0" xfId="66" applyNumberFormat="1" applyAlignment="1">
      <alignment horizontal="right" vertical="center"/>
      <protection/>
    </xf>
    <xf numFmtId="172" fontId="0" fillId="0" borderId="15" xfId="66" applyNumberFormat="1" applyBorder="1" applyAlignment="1">
      <alignment vertical="center"/>
      <protection/>
    </xf>
    <xf numFmtId="172" fontId="0" fillId="0" borderId="15" xfId="66" applyNumberFormat="1" applyBorder="1" applyAlignment="1">
      <alignment horizontal="right" vertical="center"/>
      <protection/>
    </xf>
    <xf numFmtId="0" fontId="0" fillId="0" borderId="1" xfId="66" applyBorder="1" applyAlignment="1">
      <alignment horizontal="left" vertical="center"/>
      <protection/>
    </xf>
    <xf numFmtId="175" fontId="0" fillId="0" borderId="0" xfId="66" applyNumberFormat="1" applyAlignment="1">
      <alignment horizontal="right" vertical="center"/>
      <protection/>
    </xf>
    <xf numFmtId="172" fontId="0" fillId="0" borderId="17" xfId="66" applyNumberFormat="1" applyBorder="1" applyAlignment="1">
      <alignment vertical="center"/>
      <protection/>
    </xf>
    <xf numFmtId="182" fontId="0" fillId="0" borderId="17" xfId="66" applyNumberFormat="1" applyBorder="1" applyAlignment="1">
      <alignment vertical="center"/>
      <protection/>
    </xf>
    <xf numFmtId="172" fontId="0" fillId="0" borderId="18" xfId="66" applyNumberFormat="1" applyBorder="1" applyAlignment="1">
      <alignment horizontal="right" vertical="center"/>
      <protection/>
    </xf>
    <xf numFmtId="0" fontId="16" fillId="0" borderId="0" xfId="66" applyFont="1" applyAlignment="1">
      <alignment vertical="center"/>
      <protection/>
    </xf>
    <xf numFmtId="0" fontId="1" fillId="0" borderId="25" xfId="54" applyBorder="1" applyAlignment="1">
      <alignment horizontal="center" vertical="center"/>
      <protection/>
    </xf>
    <xf numFmtId="0" fontId="1" fillId="0" borderId="12" xfId="54" applyBorder="1" applyAlignment="1">
      <alignment horizontal="center" vertical="center"/>
      <protection/>
    </xf>
    <xf numFmtId="0" fontId="1" fillId="0" borderId="11" xfId="54" applyBorder="1" applyAlignment="1">
      <alignment horizontal="center" vertical="center"/>
      <protection/>
    </xf>
    <xf numFmtId="0" fontId="1" fillId="0" borderId="22" xfId="54" applyBorder="1" applyAlignment="1">
      <alignment horizontal="centerContinuous" vertical="center" wrapText="1"/>
      <protection/>
    </xf>
    <xf numFmtId="0" fontId="1" fillId="0" borderId="19" xfId="54" applyBorder="1" applyAlignment="1">
      <alignment horizontal="centerContinuous" vertical="center" wrapText="1"/>
      <protection/>
    </xf>
    <xf numFmtId="0" fontId="1" fillId="0" borderId="33" xfId="54" applyBorder="1" applyAlignment="1">
      <alignment horizontal="center" vertical="center" wrapText="1"/>
      <protection/>
    </xf>
    <xf numFmtId="0" fontId="1" fillId="0" borderId="0" xfId="76" applyFont="1">
      <alignment wrapText="1"/>
      <protection/>
    </xf>
    <xf numFmtId="0" fontId="1" fillId="0" borderId="0" xfId="76" applyFont="1" applyAlignment="1">
      <alignment horizontal="centerContinuous"/>
      <protection/>
    </xf>
    <xf numFmtId="0" fontId="17" fillId="0" borderId="0" xfId="76" applyFont="1" applyAlignment="1">
      <alignment horizontal="left" wrapText="1"/>
      <protection/>
    </xf>
    <xf numFmtId="176" fontId="0" fillId="0" borderId="1" xfId="66" applyNumberFormat="1" applyBorder="1">
      <alignment/>
      <protection/>
    </xf>
    <xf numFmtId="167" fontId="0" fillId="0" borderId="17" xfId="66" applyNumberFormat="1" applyBorder="1">
      <alignment/>
      <protection/>
    </xf>
    <xf numFmtId="0" fontId="1" fillId="0" borderId="16" xfId="54" applyBorder="1" applyAlignment="1">
      <alignment horizontal="center" vertical="center" wrapText="1"/>
      <protection/>
    </xf>
    <xf numFmtId="167" fontId="16" fillId="0" borderId="14" xfId="66" applyNumberFormat="1" applyFont="1" applyBorder="1" applyAlignment="1">
      <alignment vertical="center"/>
      <protection/>
    </xf>
    <xf numFmtId="0" fontId="16" fillId="0" borderId="14" xfId="66" applyFont="1" applyBorder="1" applyAlignment="1">
      <alignment vertical="center"/>
      <protection/>
    </xf>
    <xf numFmtId="0" fontId="5" fillId="0" borderId="0" xfId="76" applyAlignment="1">
      <alignment horizontal="left" wrapText="1"/>
      <protection/>
    </xf>
    <xf numFmtId="3" fontId="0" fillId="0" borderId="0" xfId="66" applyNumberFormat="1">
      <alignment/>
      <protection/>
    </xf>
    <xf numFmtId="167" fontId="0" fillId="0" borderId="0" xfId="66" applyNumberFormat="1">
      <alignment/>
      <protection/>
    </xf>
    <xf numFmtId="164" fontId="4" fillId="0" borderId="0" xfId="66" applyNumberFormat="1" applyFont="1">
      <alignment/>
      <protection/>
    </xf>
    <xf numFmtId="0" fontId="0" fillId="0" borderId="27" xfId="66" applyBorder="1">
      <alignment/>
      <protection/>
    </xf>
    <xf numFmtId="175" fontId="0" fillId="0" borderId="0" xfId="65" applyNumberFormat="1" applyAlignment="1" quotePrefix="1">
      <alignment horizontal="right"/>
      <protection/>
    </xf>
    <xf numFmtId="172" fontId="0" fillId="0" borderId="0" xfId="65" applyNumberFormat="1" applyAlignment="1" quotePrefix="1">
      <alignment horizontal="right"/>
      <protection/>
    </xf>
    <xf numFmtId="182" fontId="0" fillId="0" borderId="18" xfId="65" applyNumberFormat="1" applyBorder="1" applyAlignment="1" quotePrefix="1">
      <alignment horizontal="right"/>
      <protection/>
    </xf>
    <xf numFmtId="167" fontId="0" fillId="0" borderId="18" xfId="66" applyNumberFormat="1" applyBorder="1">
      <alignment/>
      <protection/>
    </xf>
    <xf numFmtId="0" fontId="5" fillId="0" borderId="0" xfId="54" applyFont="1">
      <alignment horizontal="center" wrapText="1"/>
      <protection/>
    </xf>
    <xf numFmtId="167" fontId="5" fillId="0" borderId="0" xfId="54" applyNumberFormat="1" applyFont="1" applyAlignment="1">
      <alignment horizontal="centerContinuous" wrapText="1"/>
      <protection/>
    </xf>
    <xf numFmtId="191" fontId="0" fillId="0" borderId="18" xfId="66" applyNumberFormat="1" applyBorder="1">
      <alignment/>
      <protection/>
    </xf>
    <xf numFmtId="0" fontId="63" fillId="0" borderId="0" xfId="66" applyFont="1" applyAlignment="1" quotePrefix="1">
      <alignment horizontal="left"/>
      <protection/>
    </xf>
    <xf numFmtId="172" fontId="0" fillId="0" borderId="1" xfId="65" applyNumberFormat="1" applyBorder="1" applyAlignment="1" quotePrefix="1">
      <alignment horizontal="right"/>
      <protection/>
    </xf>
    <xf numFmtId="192" fontId="0" fillId="0" borderId="1" xfId="65" applyNumberFormat="1" applyBorder="1" applyAlignment="1" quotePrefix="1">
      <alignment horizontal="right"/>
      <protection/>
    </xf>
    <xf numFmtId="172" fontId="0" fillId="0" borderId="15" xfId="66" applyNumberFormat="1" applyBorder="1">
      <alignment/>
      <protection/>
    </xf>
    <xf numFmtId="192" fontId="0" fillId="0" borderId="17" xfId="65" applyNumberFormat="1" applyBorder="1" applyAlignment="1" quotePrefix="1">
      <alignment horizontal="right"/>
      <protection/>
    </xf>
    <xf numFmtId="0" fontId="1" fillId="0" borderId="15" xfId="54" applyBorder="1" applyAlignment="1">
      <alignment horizontal="center" vertical="center" wrapText="1"/>
      <protection/>
    </xf>
    <xf numFmtId="0" fontId="63" fillId="0" borderId="0" xfId="66" applyFont="1" applyAlignment="1">
      <alignment horizontal="centerContinuous"/>
      <protection/>
    </xf>
    <xf numFmtId="175" fontId="0" fillId="0" borderId="16" xfId="65" applyNumberFormat="1" applyBorder="1" applyAlignment="1" quotePrefix="1">
      <alignment horizontal="right"/>
      <protection/>
    </xf>
    <xf numFmtId="193" fontId="0" fillId="0" borderId="1" xfId="66" applyNumberFormat="1" applyBorder="1" applyAlignment="1">
      <alignment horizontal="left"/>
      <protection/>
    </xf>
    <xf numFmtId="194" fontId="0" fillId="0" borderId="17" xfId="65" applyNumberFormat="1" applyBorder="1" applyAlignment="1" quotePrefix="1">
      <alignment horizontal="right"/>
      <protection/>
    </xf>
    <xf numFmtId="0" fontId="1" fillId="0" borderId="13" xfId="54" applyBorder="1" quotePrefix="1">
      <alignment horizontal="center" wrapText="1"/>
      <protection/>
    </xf>
    <xf numFmtId="178" fontId="0" fillId="0" borderId="0" xfId="66" applyNumberFormat="1" applyAlignment="1">
      <alignment horizontal="right"/>
      <protection/>
    </xf>
    <xf numFmtId="0" fontId="1" fillId="0" borderId="29" xfId="54" applyBorder="1">
      <alignment horizontal="center" wrapText="1"/>
      <protection/>
    </xf>
    <xf numFmtId="0" fontId="1" fillId="0" borderId="13" xfId="54" applyBorder="1" applyAlignment="1">
      <alignment horizontal="centerContinuous" vertical="center"/>
      <protection/>
    </xf>
    <xf numFmtId="0" fontId="1" fillId="0" borderId="19" xfId="54" applyBorder="1" applyAlignment="1">
      <alignment horizontal="centerContinuous" vertical="center"/>
      <protection/>
    </xf>
    <xf numFmtId="0" fontId="1" fillId="0" borderId="39" xfId="54" applyBorder="1">
      <alignment horizontal="center" wrapText="1"/>
      <protection/>
    </xf>
    <xf numFmtId="172" fontId="0" fillId="0" borderId="16" xfId="66" applyNumberFormat="1" applyBorder="1" applyAlignment="1">
      <alignment horizontal="right"/>
      <protection/>
    </xf>
    <xf numFmtId="172" fontId="0" fillId="0" borderId="17" xfId="0" applyNumberFormat="1" applyBorder="1" applyAlignment="1">
      <alignment/>
    </xf>
    <xf numFmtId="170" fontId="0" fillId="0" borderId="1" xfId="0" applyNumberFormat="1" applyFont="1" applyBorder="1" applyAlignment="1">
      <alignment/>
    </xf>
    <xf numFmtId="170" fontId="0" fillId="0" borderId="1" xfId="0" applyNumberFormat="1" applyBorder="1" applyAlignment="1">
      <alignment/>
    </xf>
    <xf numFmtId="0" fontId="0" fillId="0" borderId="1" xfId="0" applyBorder="1" applyAlignment="1">
      <alignment/>
    </xf>
    <xf numFmtId="172" fontId="0" fillId="0" borderId="1" xfId="0" applyNumberFormat="1" applyBorder="1" applyAlignment="1">
      <alignment horizontal="left" indent="1"/>
    </xf>
    <xf numFmtId="172" fontId="0" fillId="0" borderId="1" xfId="0" applyNumberFormat="1" applyBorder="1" applyAlignment="1">
      <alignment/>
    </xf>
    <xf numFmtId="175" fontId="0" fillId="0" borderId="17" xfId="0" applyNumberFormat="1" applyFont="1" applyBorder="1" applyAlignment="1">
      <alignment horizontal="right"/>
    </xf>
    <xf numFmtId="195" fontId="0" fillId="0" borderId="1" xfId="0" applyNumberFormat="1" applyBorder="1" applyAlignment="1">
      <alignment/>
    </xf>
    <xf numFmtId="170" fontId="18" fillId="0" borderId="1" xfId="66" applyNumberFormat="1" applyFont="1" applyBorder="1">
      <alignment/>
      <protection/>
    </xf>
    <xf numFmtId="49" fontId="0" fillId="0" borderId="1" xfId="66" applyNumberFormat="1" applyBorder="1" applyAlignment="1">
      <alignment horizontal="left" indent="1"/>
      <protection/>
    </xf>
    <xf numFmtId="170" fontId="0" fillId="0" borderId="1" xfId="66" applyNumberFormat="1" applyBorder="1" applyAlignment="1">
      <alignment horizontal="left" indent="1"/>
      <protection/>
    </xf>
    <xf numFmtId="170" fontId="0" fillId="0" borderId="1" xfId="66" applyNumberFormat="1" applyBorder="1" applyAlignment="1">
      <alignment horizontal="left" indent="2"/>
      <protection/>
    </xf>
    <xf numFmtId="0" fontId="0" fillId="0" borderId="40" xfId="66" applyBorder="1">
      <alignment/>
      <protection/>
    </xf>
    <xf numFmtId="0" fontId="63" fillId="0" borderId="14" xfId="66" applyFont="1" applyBorder="1" applyAlignment="1">
      <alignment horizontal="centerContinuous"/>
      <protection/>
    </xf>
    <xf numFmtId="0" fontId="11" fillId="0" borderId="0" xfId="65" applyFont="1">
      <alignment/>
      <protection/>
    </xf>
    <xf numFmtId="0" fontId="19" fillId="0" borderId="0" xfId="65" applyFont="1" applyAlignment="1">
      <alignment wrapText="1"/>
      <protection/>
    </xf>
    <xf numFmtId="0" fontId="19" fillId="0" borderId="0" xfId="65" applyFont="1">
      <alignment/>
      <protection/>
    </xf>
    <xf numFmtId="0" fontId="21" fillId="0" borderId="0" xfId="65" applyFont="1" applyAlignment="1">
      <alignment horizontal="center"/>
      <protection/>
    </xf>
    <xf numFmtId="0" fontId="22" fillId="0" borderId="0" xfId="65" applyFont="1">
      <alignment/>
      <protection/>
    </xf>
    <xf numFmtId="0" fontId="0" fillId="0" borderId="0" xfId="68">
      <alignment/>
      <protection/>
    </xf>
    <xf numFmtId="0" fontId="19" fillId="0" borderId="0" xfId="68" applyFont="1">
      <alignment/>
      <protection/>
    </xf>
    <xf numFmtId="0" fontId="19" fillId="0" borderId="41" xfId="71" applyFont="1" applyBorder="1" applyAlignment="1" quotePrefix="1">
      <alignment wrapText="1"/>
      <protection/>
    </xf>
    <xf numFmtId="196" fontId="23" fillId="0" borderId="41" xfId="61" applyNumberFormat="1" applyFont="1" applyBorder="1" applyAlignment="1" applyProtection="1" quotePrefix="1">
      <alignment horizontal="left" vertical="top"/>
      <protection/>
    </xf>
    <xf numFmtId="196" fontId="50" fillId="0" borderId="41" xfId="51" applyNumberFormat="1" applyBorder="1" applyAlignment="1" quotePrefix="1">
      <alignment horizontal="left" vertical="top"/>
    </xf>
    <xf numFmtId="0" fontId="24" fillId="0" borderId="0" xfId="72" applyFont="1" applyAlignment="1" quotePrefix="1">
      <alignment wrapText="1"/>
      <protection/>
    </xf>
    <xf numFmtId="196" fontId="50" fillId="0" borderId="0" xfId="61" applyNumberFormat="1" applyFont="1" applyBorder="1" applyAlignment="1" applyProtection="1" quotePrefix="1">
      <alignment horizontal="left" vertical="top"/>
      <protection/>
    </xf>
    <xf numFmtId="0" fontId="25" fillId="0" borderId="0" xfId="70" applyFont="1">
      <alignment/>
      <protection/>
    </xf>
    <xf numFmtId="0" fontId="1" fillId="0" borderId="33" xfId="54" applyBorder="1">
      <alignment horizontal="center" wrapText="1"/>
      <protection/>
    </xf>
    <xf numFmtId="0" fontId="1" fillId="0" borderId="11" xfId="54" applyBorder="1">
      <alignment horizontal="center" wrapText="1"/>
      <protection/>
    </xf>
    <xf numFmtId="0" fontId="1" fillId="0" borderId="42" xfId="54" applyBorder="1" applyAlignment="1">
      <alignment horizontal="center" vertical="center" wrapText="1"/>
      <protection/>
    </xf>
    <xf numFmtId="0" fontId="1" fillId="0" borderId="22" xfId="54" applyBorder="1" applyAlignment="1">
      <alignment horizontal="center" vertical="center" wrapText="1"/>
      <protection/>
    </xf>
    <xf numFmtId="0" fontId="1" fillId="0" borderId="20" xfId="54" applyBorder="1" applyAlignment="1">
      <alignment horizontal="center" vertical="center" wrapText="1"/>
      <protection/>
    </xf>
    <xf numFmtId="0" fontId="1" fillId="0" borderId="19" xfId="54" applyBorder="1" applyAlignment="1">
      <alignment horizontal="center" vertical="center" wrapText="1"/>
      <protection/>
    </xf>
    <xf numFmtId="0" fontId="1" fillId="0" borderId="43" xfId="54" applyBorder="1">
      <alignment horizontal="center" wrapText="1"/>
      <protection/>
    </xf>
    <xf numFmtId="0" fontId="1" fillId="0" borderId="25" xfId="54" applyBorder="1">
      <alignment horizontal="center" wrapText="1"/>
      <protection/>
    </xf>
    <xf numFmtId="0" fontId="1" fillId="0" borderId="38" xfId="54" applyBorder="1">
      <alignment horizontal="center" wrapText="1"/>
      <protection/>
    </xf>
    <xf numFmtId="0" fontId="1" fillId="0" borderId="21" xfId="54" applyBorder="1">
      <alignment horizontal="center" wrapText="1"/>
      <protection/>
    </xf>
    <xf numFmtId="0" fontId="1" fillId="0" borderId="38" xfId="54" applyBorder="1" quotePrefix="1">
      <alignment horizontal="center" wrapText="1"/>
      <protection/>
    </xf>
    <xf numFmtId="0" fontId="1" fillId="0" borderId="21" xfId="54" applyBorder="1" quotePrefix="1">
      <alignment horizontal="center" wrapText="1"/>
      <protection/>
    </xf>
    <xf numFmtId="0" fontId="1" fillId="0" borderId="1" xfId="54" applyBorder="1">
      <alignment horizontal="center" wrapText="1"/>
      <protection/>
    </xf>
    <xf numFmtId="0" fontId="1" fillId="0" borderId="24" xfId="54" applyBorder="1" applyAlignment="1">
      <alignment horizontal="center" vertical="center" wrapText="1"/>
      <protection/>
    </xf>
    <xf numFmtId="0" fontId="1" fillId="0" borderId="32" xfId="54" applyBorder="1" applyAlignment="1">
      <alignment horizontal="center" vertical="center" wrapText="1"/>
      <protection/>
    </xf>
    <xf numFmtId="0" fontId="1" fillId="0" borderId="29" xfId="54" applyBorder="1" applyAlignment="1">
      <alignment horizontal="center" vertical="center" wrapText="1"/>
      <protection/>
    </xf>
    <xf numFmtId="0" fontId="5" fillId="0" borderId="0" xfId="76" applyAlignment="1">
      <alignment horizontal="left" wrapText="1"/>
      <protection/>
    </xf>
  </cellXfs>
  <cellStyles count="66">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Followed Hyperlink 2" xfId="51"/>
    <cellStyle name="FOOTNOTE" xfId="52"/>
    <cellStyle name="Good" xfId="53"/>
    <cellStyle name="HEADING" xfId="54"/>
    <cellStyle name="Heading 1" xfId="55"/>
    <cellStyle name="Heading 2" xfId="56"/>
    <cellStyle name="Heading 3" xfId="57"/>
    <cellStyle name="Heading 4" xfId="58"/>
    <cellStyle name="Hyperlink" xfId="59"/>
    <cellStyle name="Hyperlink 2" xfId="60"/>
    <cellStyle name="Hyperlink_Section01" xfId="61"/>
    <cellStyle name="Input" xfId="62"/>
    <cellStyle name="Linked Cell" xfId="63"/>
    <cellStyle name="Neutral" xfId="64"/>
    <cellStyle name="Normal 10 2" xfId="65"/>
    <cellStyle name="Normal 2" xfId="66"/>
    <cellStyle name="Normal 2 2" xfId="67"/>
    <cellStyle name="Normal 2 2 2" xfId="68"/>
    <cellStyle name="Normal 3" xfId="69"/>
    <cellStyle name="Normal_last year excel compiled sec02_a276" xfId="70"/>
    <cellStyle name="Normal_Revised title_8_4_04" xfId="71"/>
    <cellStyle name="Normal_Section 2 Titles" xfId="72"/>
    <cellStyle name="Note" xfId="73"/>
    <cellStyle name="Output" xfId="74"/>
    <cellStyle name="Percent" xfId="75"/>
    <cellStyle name="TITLE" xfId="76"/>
    <cellStyle name="TITLE 2"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tabSelected="1" workbookViewId="0" topLeftCell="A1">
      <selection activeCell="A1" sqref="A1"/>
    </sheetView>
  </sheetViews>
  <sheetFormatPr defaultColWidth="9.140625" defaultRowHeight="12.75"/>
  <cols>
    <col min="1" max="1" width="9.57421875" style="339" customWidth="1"/>
    <col min="2" max="2" width="69.421875" style="339" customWidth="1"/>
    <col min="3" max="16384" width="9.140625" style="339" customWidth="1"/>
  </cols>
  <sheetData>
    <row r="1" spans="1:2" ht="31.5">
      <c r="A1" s="344" t="s">
        <v>481</v>
      </c>
      <c r="B1" s="344" t="s">
        <v>480</v>
      </c>
    </row>
    <row r="2" spans="1:2" ht="15.75">
      <c r="A2" s="344"/>
      <c r="B2" s="344"/>
    </row>
    <row r="3" spans="1:2" ht="15.75">
      <c r="A3" s="346" t="s">
        <v>479</v>
      </c>
      <c r="B3" s="344"/>
    </row>
    <row r="4" spans="1:2" ht="15.75">
      <c r="A4" s="345" t="s">
        <v>478</v>
      </c>
      <c r="B4" s="344"/>
    </row>
    <row r="5" spans="1:2" ht="15.75">
      <c r="A5" s="343">
        <v>4.01</v>
      </c>
      <c r="B5" s="341" t="s">
        <v>477</v>
      </c>
    </row>
    <row r="6" spans="1:2" ht="15.75">
      <c r="A6" s="343">
        <v>4.02</v>
      </c>
      <c r="B6" s="341" t="s">
        <v>482</v>
      </c>
    </row>
    <row r="7" spans="1:2" ht="31.5">
      <c r="A7" s="342">
        <v>4.03</v>
      </c>
      <c r="B7" s="341" t="s">
        <v>483</v>
      </c>
    </row>
    <row r="8" spans="1:2" ht="15.75">
      <c r="A8" s="342">
        <v>4.04</v>
      </c>
      <c r="B8" s="341" t="s">
        <v>476</v>
      </c>
    </row>
    <row r="9" spans="1:2" ht="31.5">
      <c r="A9" s="342">
        <v>4.05</v>
      </c>
      <c r="B9" s="341" t="s">
        <v>484</v>
      </c>
    </row>
    <row r="10" spans="1:2" ht="15.75">
      <c r="A10" s="342">
        <v>4.06</v>
      </c>
      <c r="B10" s="341" t="s">
        <v>485</v>
      </c>
    </row>
    <row r="11" spans="1:2" ht="31.5">
      <c r="A11" s="342">
        <v>4.07</v>
      </c>
      <c r="B11" s="341" t="s">
        <v>486</v>
      </c>
    </row>
    <row r="12" spans="1:2" ht="15.75">
      <c r="A12" s="342">
        <v>4.08</v>
      </c>
      <c r="B12" s="341" t="s">
        <v>487</v>
      </c>
    </row>
    <row r="13" spans="1:2" ht="15.75">
      <c r="A13" s="342">
        <v>4.09</v>
      </c>
      <c r="B13" s="341" t="s">
        <v>488</v>
      </c>
    </row>
    <row r="14" spans="1:2" ht="31.5">
      <c r="A14" s="342">
        <v>4.1</v>
      </c>
      <c r="B14" s="341" t="s">
        <v>489</v>
      </c>
    </row>
    <row r="15" spans="1:2" ht="31.5">
      <c r="A15" s="342">
        <v>4.11</v>
      </c>
      <c r="B15" s="341" t="s">
        <v>490</v>
      </c>
    </row>
    <row r="16" spans="1:2" ht="15.75">
      <c r="A16" s="342">
        <v>4.12</v>
      </c>
      <c r="B16" s="341" t="s">
        <v>491</v>
      </c>
    </row>
    <row r="17" spans="1:2" ht="15.75">
      <c r="A17" s="342">
        <v>4.13</v>
      </c>
      <c r="B17" s="341" t="s">
        <v>492</v>
      </c>
    </row>
    <row r="18" spans="1:2" ht="15.75">
      <c r="A18" s="342">
        <v>4.14</v>
      </c>
      <c r="B18" s="341" t="s">
        <v>493</v>
      </c>
    </row>
    <row r="19" spans="1:2" ht="15.75">
      <c r="A19" s="342">
        <v>4.15</v>
      </c>
      <c r="B19" s="341" t="s">
        <v>494</v>
      </c>
    </row>
    <row r="20" spans="1:2" ht="15.75">
      <c r="A20" s="342">
        <v>4.16</v>
      </c>
      <c r="B20" s="341" t="s">
        <v>495</v>
      </c>
    </row>
    <row r="21" spans="1:2" ht="31.5">
      <c r="A21" s="342">
        <v>4.17</v>
      </c>
      <c r="B21" s="341" t="s">
        <v>496</v>
      </c>
    </row>
    <row r="22" spans="1:2" ht="15.75">
      <c r="A22" s="342">
        <v>4.18</v>
      </c>
      <c r="B22" s="341" t="s">
        <v>497</v>
      </c>
    </row>
    <row r="23" spans="1:2" ht="15" customHeight="1">
      <c r="A23" s="342">
        <v>4.19</v>
      </c>
      <c r="B23" s="341" t="s">
        <v>498</v>
      </c>
    </row>
    <row r="24" spans="1:2" ht="15" customHeight="1">
      <c r="A24" s="342">
        <v>4.2</v>
      </c>
      <c r="B24" s="341" t="s">
        <v>499</v>
      </c>
    </row>
    <row r="25" spans="1:2" ht="31.5">
      <c r="A25" s="342">
        <v>4.21</v>
      </c>
      <c r="B25" s="341" t="s">
        <v>500</v>
      </c>
    </row>
    <row r="26" spans="1:2" ht="31.5">
      <c r="A26" s="342">
        <v>4.22</v>
      </c>
      <c r="B26" s="341" t="s">
        <v>501</v>
      </c>
    </row>
    <row r="27" spans="1:2" ht="15.75">
      <c r="A27" s="342">
        <v>4.23</v>
      </c>
      <c r="B27" s="341" t="s">
        <v>502</v>
      </c>
    </row>
    <row r="28" spans="1:2" ht="15.75">
      <c r="A28" s="340"/>
      <c r="B28" s="340"/>
    </row>
    <row r="29" spans="1:2" ht="15.75">
      <c r="A29" s="340"/>
      <c r="B29" s="340"/>
    </row>
    <row r="30" spans="1:2" ht="15.75" customHeight="1">
      <c r="A30" s="340"/>
      <c r="B30" s="340"/>
    </row>
    <row r="31" spans="1:2" ht="15.75">
      <c r="A31" s="340"/>
      <c r="B31" s="340"/>
    </row>
    <row r="32" spans="1:2" ht="15.75">
      <c r="A32" s="340"/>
      <c r="B32" s="340"/>
    </row>
    <row r="33" spans="1:2" ht="15.75">
      <c r="A33" s="340"/>
      <c r="B33" s="340"/>
    </row>
    <row r="34" spans="1:2" ht="15.75">
      <c r="A34" s="340"/>
      <c r="B34" s="340"/>
    </row>
    <row r="35" spans="1:2" ht="15.75">
      <c r="A35" s="340"/>
      <c r="B35" s="340"/>
    </row>
    <row r="36" spans="1:2" ht="15.75">
      <c r="A36" s="340"/>
      <c r="B36" s="340"/>
    </row>
    <row r="37" spans="1:2" ht="15.75">
      <c r="A37" s="340"/>
      <c r="B37" s="340"/>
    </row>
    <row r="38" spans="1:2" ht="15.75">
      <c r="A38" s="340"/>
      <c r="B38" s="340"/>
    </row>
    <row r="39" spans="1:2" ht="15.75">
      <c r="A39" s="340"/>
      <c r="B39" s="340"/>
    </row>
    <row r="40" spans="1:2" ht="15.75">
      <c r="A40" s="340"/>
      <c r="B40" s="340"/>
    </row>
    <row r="41" spans="1:2" ht="15.75">
      <c r="A41" s="340"/>
      <c r="B41" s="340"/>
    </row>
    <row r="42" spans="1:2" ht="15.75">
      <c r="A42" s="340"/>
      <c r="B42" s="340"/>
    </row>
    <row r="43" spans="1:2" ht="15.75">
      <c r="A43" s="340"/>
      <c r="B43" s="340"/>
    </row>
    <row r="44" spans="1:2" ht="15.75">
      <c r="A44" s="340"/>
      <c r="B44" s="340"/>
    </row>
    <row r="45" spans="1:2" ht="15.75">
      <c r="A45" s="340"/>
      <c r="B45" s="340"/>
    </row>
    <row r="46" spans="1:2" ht="15.75">
      <c r="A46" s="340"/>
      <c r="B46" s="340"/>
    </row>
    <row r="47" spans="1:2" ht="15.75" customHeight="1">
      <c r="A47" s="340"/>
      <c r="B47" s="340"/>
    </row>
    <row r="48" spans="1:2" ht="15.75">
      <c r="A48" s="340"/>
      <c r="B48" s="340"/>
    </row>
    <row r="49" spans="1:2" ht="15.75">
      <c r="A49" s="340"/>
      <c r="B49" s="340"/>
    </row>
    <row r="50" spans="1:2" ht="15.75">
      <c r="A50" s="340"/>
      <c r="B50" s="340"/>
    </row>
    <row r="51" spans="1:2" ht="15.75">
      <c r="A51" s="340"/>
      <c r="B51" s="340"/>
    </row>
    <row r="52" spans="1:2" ht="15.75">
      <c r="A52" s="340"/>
      <c r="B52" s="340"/>
    </row>
    <row r="53" spans="1:2" ht="15.75">
      <c r="A53" s="340"/>
      <c r="B53" s="340"/>
    </row>
    <row r="54" spans="1:2" ht="15.75">
      <c r="A54" s="340"/>
      <c r="B54" s="340"/>
    </row>
    <row r="55" spans="1:2" ht="15.75">
      <c r="A55" s="340"/>
      <c r="B55" s="340"/>
    </row>
    <row r="56" spans="1:2" ht="15.75">
      <c r="A56" s="340"/>
      <c r="B56" s="340"/>
    </row>
    <row r="57" spans="1:2" ht="15.75">
      <c r="A57" s="340"/>
      <c r="B57" s="340"/>
    </row>
    <row r="58" spans="1:2" ht="15.75">
      <c r="A58" s="340"/>
      <c r="B58" s="340"/>
    </row>
    <row r="59" spans="1:2" ht="15.75">
      <c r="A59" s="340"/>
      <c r="B59" s="340"/>
    </row>
    <row r="60" spans="1:2" ht="15.75">
      <c r="A60" s="340"/>
      <c r="B60" s="340"/>
    </row>
    <row r="61" spans="1:2" ht="15.75">
      <c r="A61" s="340"/>
      <c r="B61" s="340"/>
    </row>
    <row r="62" spans="1:2" ht="15.75">
      <c r="A62" s="340"/>
      <c r="B62" s="340"/>
    </row>
    <row r="63" spans="1:2" ht="15.75">
      <c r="A63" s="340"/>
      <c r="B63" s="340"/>
    </row>
    <row r="64" spans="1:2" ht="15.75">
      <c r="A64" s="340"/>
      <c r="B64" s="340"/>
    </row>
    <row r="65" spans="1:2" ht="15.75">
      <c r="A65" s="340"/>
      <c r="B65" s="340"/>
    </row>
    <row r="66" spans="1:2" ht="15.75">
      <c r="A66" s="340"/>
      <c r="B66" s="340"/>
    </row>
    <row r="67" spans="1:2" ht="15.75">
      <c r="A67" s="340"/>
      <c r="B67" s="340"/>
    </row>
    <row r="68" spans="1:2" ht="15.75">
      <c r="A68" s="340"/>
      <c r="B68" s="340"/>
    </row>
    <row r="69" spans="1:2" ht="15.75">
      <c r="A69" s="340"/>
      <c r="B69" s="340"/>
    </row>
    <row r="70" spans="1:2" ht="15.75">
      <c r="A70" s="340"/>
      <c r="B70" s="340"/>
    </row>
    <row r="71" spans="1:2" ht="15.75">
      <c r="A71" s="340"/>
      <c r="B71" s="340"/>
    </row>
    <row r="72" spans="1:2" ht="15.75">
      <c r="A72" s="340"/>
      <c r="B72" s="340"/>
    </row>
    <row r="73" spans="1:2" ht="15.75">
      <c r="A73" s="340"/>
      <c r="B73" s="340"/>
    </row>
    <row r="74" spans="1:2" ht="15.75">
      <c r="A74" s="340"/>
      <c r="B74" s="340"/>
    </row>
    <row r="75" spans="1:2" ht="15.75">
      <c r="A75" s="340"/>
      <c r="B75" s="340"/>
    </row>
    <row r="76" spans="1:2" ht="15.75">
      <c r="A76" s="340"/>
      <c r="B76" s="340"/>
    </row>
    <row r="77" spans="1:2" ht="15.75">
      <c r="A77" s="340"/>
      <c r="B77" s="340"/>
    </row>
    <row r="78" spans="1:2" ht="15.75">
      <c r="A78" s="340"/>
      <c r="B78" s="340"/>
    </row>
    <row r="79" spans="1:2" ht="15.75">
      <c r="A79" s="340"/>
      <c r="B79" s="340"/>
    </row>
    <row r="80" spans="1:2" ht="15.75">
      <c r="A80" s="340"/>
      <c r="B80" s="340"/>
    </row>
    <row r="81" spans="1:2" ht="15.75">
      <c r="A81" s="340"/>
      <c r="B81" s="340"/>
    </row>
    <row r="82" spans="1:2" ht="15.75">
      <c r="A82" s="340"/>
      <c r="B82" s="340"/>
    </row>
    <row r="83" spans="1:2" ht="15.75">
      <c r="A83" s="340"/>
      <c r="B83" s="340"/>
    </row>
    <row r="84" spans="1:2" ht="15.75">
      <c r="A84" s="340"/>
      <c r="B84" s="340"/>
    </row>
    <row r="85" spans="1:2" ht="15.75">
      <c r="A85" s="340"/>
      <c r="B85" s="340"/>
    </row>
    <row r="86" spans="1:2" ht="15.75">
      <c r="A86" s="340"/>
      <c r="B86" s="340"/>
    </row>
    <row r="87" spans="1:2" ht="15.75">
      <c r="A87" s="340"/>
      <c r="B87" s="340"/>
    </row>
    <row r="88" spans="1:2" ht="15.75">
      <c r="A88" s="340"/>
      <c r="B88" s="340"/>
    </row>
    <row r="89" spans="1:2" ht="15.75">
      <c r="A89" s="340"/>
      <c r="B89" s="340"/>
    </row>
    <row r="90" spans="1:2" ht="15.75">
      <c r="A90" s="340"/>
      <c r="B90" s="340"/>
    </row>
    <row r="91" spans="1:2" ht="15.75">
      <c r="A91" s="340"/>
      <c r="B91" s="340"/>
    </row>
    <row r="92" spans="1:2" ht="15.75">
      <c r="A92" s="340"/>
      <c r="B92" s="340"/>
    </row>
  </sheetData>
  <sheetProtection/>
  <hyperlinks>
    <hyperlink ref="A4" location="Narrative!A1" display="Narrative"/>
    <hyperlink ref="A5" location="'04.01'!A1" display="04.01"/>
    <hyperlink ref="A6" location="'04.02'!A1" display="04.02"/>
    <hyperlink ref="A7" location="'04.03'!A1" display="04.03"/>
    <hyperlink ref="A8" location="'04.04'!A1" display="04.04"/>
    <hyperlink ref="A9" location="'04.05'!A1" display="04.05"/>
    <hyperlink ref="A10" location="'04.06'!A1" display="04.06"/>
    <hyperlink ref="A11" location="'04.07'!A1" display="04.07"/>
    <hyperlink ref="A12" location="'04.08'!A1" display="04.08"/>
    <hyperlink ref="A13" location="'04.09'!A1" display="04.09"/>
    <hyperlink ref="A14" location="'04.10'!A1" display="04.10"/>
    <hyperlink ref="A15" location="'04.11'!A1" display="04.11"/>
    <hyperlink ref="A16" location="'04.12'!A1" display="04.12"/>
    <hyperlink ref="A17" location="'04.13'!A1" display="04.13"/>
    <hyperlink ref="A18" location="'04.14'!A1" display="04.14"/>
    <hyperlink ref="A19" location="'04.15'!A1" display="04.15"/>
    <hyperlink ref="A20" location="'04.16'!A1" display="04.16"/>
    <hyperlink ref="A21" location="'04.17'!A1" display="04.17"/>
    <hyperlink ref="A22" location="'04.18'!A1" display="04.18"/>
    <hyperlink ref="A23" location="'04.19'!A1" display="04.19"/>
    <hyperlink ref="A24" location="'04.20'!A1" display="04.20"/>
    <hyperlink ref="A25" location="'04.21'!A1" display="04.21"/>
    <hyperlink ref="A26" location="'04.22'!A1" display="04.22"/>
    <hyperlink ref="A27" location="'04.23'!A1" display="'04.23'!A1"/>
  </hyperlink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0.xml><?xml version="1.0" encoding="utf-8"?>
<worksheet xmlns="http://schemas.openxmlformats.org/spreadsheetml/2006/main" xmlns:r="http://schemas.openxmlformats.org/officeDocument/2006/relationships">
  <dimension ref="A1:BZ38"/>
  <sheetViews>
    <sheetView workbookViewId="0" topLeftCell="A1">
      <selection activeCell="A1" sqref="A1"/>
    </sheetView>
  </sheetViews>
  <sheetFormatPr defaultColWidth="9.140625" defaultRowHeight="12.75"/>
  <cols>
    <col min="1" max="1" width="10.140625" style="11" customWidth="1"/>
    <col min="2" max="3" width="15.7109375" style="11" customWidth="1"/>
    <col min="4" max="4" width="10.140625" style="11" customWidth="1"/>
    <col min="5" max="5" width="15.7109375" style="11" customWidth="1"/>
    <col min="6" max="6" width="16.140625" style="11" customWidth="1"/>
    <col min="7" max="78" width="8.7109375" style="0" customWidth="1"/>
    <col min="79" max="16384" width="9.140625" style="11" customWidth="1"/>
  </cols>
  <sheetData>
    <row r="1" spans="1:78" s="1" customFormat="1" ht="15.75">
      <c r="A1" s="55" t="s">
        <v>152</v>
      </c>
      <c r="B1" s="174"/>
      <c r="C1" s="174"/>
      <c r="D1" s="54"/>
      <c r="E1" s="174"/>
      <c r="F1" s="17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row>
    <row r="2" spans="1:78" s="1" customFormat="1" ht="12.75" customHeight="1">
      <c r="A2" s="178"/>
      <c r="B2" s="174"/>
      <c r="C2" s="174"/>
      <c r="D2" s="54"/>
      <c r="E2" s="174"/>
      <c r="F2" s="17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row>
    <row r="3" spans="1:78" s="176" customFormat="1" ht="12.75" customHeight="1">
      <c r="A3" s="175" t="s">
        <v>151</v>
      </c>
      <c r="B3" s="177"/>
      <c r="C3" s="177"/>
      <c r="D3" s="177"/>
      <c r="E3" s="177"/>
      <c r="F3" s="17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row>
    <row r="4" spans="1:6" ht="12.75" customHeight="1">
      <c r="A4" s="175" t="s">
        <v>150</v>
      </c>
      <c r="B4" s="10"/>
      <c r="C4" s="10"/>
      <c r="D4" s="174"/>
      <c r="E4" s="10"/>
      <c r="F4" s="10"/>
    </row>
    <row r="5" spans="1:6" ht="12.75" customHeight="1">
      <c r="A5" s="175" t="s">
        <v>149</v>
      </c>
      <c r="B5" s="10"/>
      <c r="C5" s="10"/>
      <c r="D5" s="174"/>
      <c r="E5" s="10"/>
      <c r="F5" s="10"/>
    </row>
    <row r="6" spans="1:6" ht="12.75" customHeight="1">
      <c r="A6" s="175" t="s">
        <v>148</v>
      </c>
      <c r="B6" s="10"/>
      <c r="C6" s="10"/>
      <c r="D6" s="174"/>
      <c r="E6" s="10"/>
      <c r="F6" s="10"/>
    </row>
    <row r="7" spans="1:6" ht="12.75" customHeight="1" thickBot="1">
      <c r="A7" s="173"/>
      <c r="B7" s="67"/>
      <c r="C7" s="67"/>
      <c r="D7" s="173"/>
      <c r="E7" s="67"/>
      <c r="F7" s="67"/>
    </row>
    <row r="8" spans="1:78" s="8" customFormat="1" ht="24" customHeight="1" thickTop="1">
      <c r="A8" s="53" t="s">
        <v>1</v>
      </c>
      <c r="B8" s="53" t="s">
        <v>147</v>
      </c>
      <c r="C8" s="165" t="s">
        <v>146</v>
      </c>
      <c r="D8" s="53" t="s">
        <v>1</v>
      </c>
      <c r="E8" s="53" t="s">
        <v>147</v>
      </c>
      <c r="F8" s="52" t="s">
        <v>146</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6" ht="12.75" customHeight="1">
      <c r="A9" s="13"/>
      <c r="B9" s="13"/>
      <c r="C9" s="162"/>
      <c r="D9" s="13"/>
      <c r="E9" s="13"/>
      <c r="F9" s="172"/>
    </row>
    <row r="10" spans="1:6" ht="12.75" customHeight="1">
      <c r="A10" s="170">
        <v>1975</v>
      </c>
      <c r="B10" s="30">
        <v>914</v>
      </c>
      <c r="C10" s="171">
        <v>423</v>
      </c>
      <c r="D10" s="170">
        <v>1999</v>
      </c>
      <c r="E10" s="30">
        <v>5962</v>
      </c>
      <c r="F10" s="46">
        <v>2935</v>
      </c>
    </row>
    <row r="11" spans="1:6" ht="12.75" customHeight="1">
      <c r="A11" s="170">
        <v>1976</v>
      </c>
      <c r="B11" s="30">
        <v>1325</v>
      </c>
      <c r="C11" s="171">
        <v>634</v>
      </c>
      <c r="D11" s="170">
        <v>2000</v>
      </c>
      <c r="E11" s="30">
        <v>6184</v>
      </c>
      <c r="F11" s="46">
        <v>3533</v>
      </c>
    </row>
    <row r="12" spans="1:6" ht="12.75" customHeight="1">
      <c r="A12" s="170">
        <v>1977</v>
      </c>
      <c r="B12" s="30">
        <v>1794</v>
      </c>
      <c r="C12" s="171">
        <v>841</v>
      </c>
      <c r="D12" s="170">
        <v>2001</v>
      </c>
      <c r="E12" s="30">
        <v>7210</v>
      </c>
      <c r="F12" s="46">
        <v>3930</v>
      </c>
    </row>
    <row r="13" spans="1:6" ht="12.75" customHeight="1">
      <c r="A13" s="170">
        <v>1978</v>
      </c>
      <c r="B13" s="30">
        <v>1845</v>
      </c>
      <c r="C13" s="171">
        <v>1110</v>
      </c>
      <c r="D13" s="170">
        <v>2002</v>
      </c>
      <c r="E13" s="30">
        <v>7318</v>
      </c>
      <c r="F13" s="46">
        <v>3744</v>
      </c>
    </row>
    <row r="14" spans="1:6" ht="12.75" customHeight="1">
      <c r="A14" s="170">
        <v>1979</v>
      </c>
      <c r="B14" s="30">
        <v>2290</v>
      </c>
      <c r="C14" s="171">
        <v>1109</v>
      </c>
      <c r="D14" s="170">
        <v>2003</v>
      </c>
      <c r="E14" s="30">
        <v>7835</v>
      </c>
      <c r="F14" s="46">
        <v>3868</v>
      </c>
    </row>
    <row r="15" spans="1:6" ht="12.75" customHeight="1">
      <c r="A15" s="170">
        <v>1980</v>
      </c>
      <c r="B15" s="30">
        <v>2106</v>
      </c>
      <c r="C15" s="171">
        <v>1059</v>
      </c>
      <c r="D15" s="170">
        <v>2004</v>
      </c>
      <c r="E15" s="30">
        <v>6823</v>
      </c>
      <c r="F15" s="46">
        <v>3396</v>
      </c>
    </row>
    <row r="16" spans="1:6" ht="12.75" customHeight="1">
      <c r="A16" s="170">
        <v>1981</v>
      </c>
      <c r="B16" s="30">
        <v>2360</v>
      </c>
      <c r="C16" s="171">
        <v>1137</v>
      </c>
      <c r="D16" s="170">
        <v>2005</v>
      </c>
      <c r="E16" s="30">
        <v>5207</v>
      </c>
      <c r="F16" s="46">
        <v>2645</v>
      </c>
    </row>
    <row r="17" spans="1:6" ht="12.75" customHeight="1">
      <c r="A17" s="170">
        <v>1982</v>
      </c>
      <c r="B17" s="30">
        <v>2685</v>
      </c>
      <c r="C17" s="171">
        <v>1379</v>
      </c>
      <c r="D17" s="170">
        <v>2006</v>
      </c>
      <c r="E17" s="30">
        <v>3974</v>
      </c>
      <c r="F17" s="46">
        <v>1928</v>
      </c>
    </row>
    <row r="18" spans="1:6" ht="12.75" customHeight="1">
      <c r="A18" s="170">
        <v>1983</v>
      </c>
      <c r="B18" s="30">
        <v>3635</v>
      </c>
      <c r="C18" s="171">
        <v>1621</v>
      </c>
      <c r="D18" s="170">
        <v>2007</v>
      </c>
      <c r="E18" s="30">
        <v>4690</v>
      </c>
      <c r="F18" s="46">
        <v>2082</v>
      </c>
    </row>
    <row r="19" spans="1:6" ht="12.75" customHeight="1">
      <c r="A19" s="170">
        <v>1984</v>
      </c>
      <c r="B19" s="30">
        <v>4388</v>
      </c>
      <c r="C19" s="171">
        <v>2180</v>
      </c>
      <c r="D19" s="170">
        <v>2008</v>
      </c>
      <c r="E19" s="30">
        <v>4628</v>
      </c>
      <c r="F19" s="46">
        <v>1850</v>
      </c>
    </row>
    <row r="20" spans="1:6" ht="12.75" customHeight="1">
      <c r="A20" s="170">
        <v>1985</v>
      </c>
      <c r="B20" s="30">
        <v>4359</v>
      </c>
      <c r="C20" s="171">
        <v>2391</v>
      </c>
      <c r="D20" s="170">
        <v>2009</v>
      </c>
      <c r="E20" s="30">
        <v>5939</v>
      </c>
      <c r="F20" s="46">
        <v>2174</v>
      </c>
    </row>
    <row r="21" spans="1:6" ht="12.75" customHeight="1">
      <c r="A21" s="170">
        <v>1986</v>
      </c>
      <c r="B21" s="30">
        <v>4900</v>
      </c>
      <c r="C21" s="171">
        <v>2629</v>
      </c>
      <c r="D21" s="170">
        <v>2010</v>
      </c>
      <c r="E21" s="30">
        <v>4199</v>
      </c>
      <c r="F21" s="46">
        <v>1575</v>
      </c>
    </row>
    <row r="22" spans="1:6" ht="12.75" customHeight="1">
      <c r="A22" s="170">
        <v>1987</v>
      </c>
      <c r="B22" s="30">
        <v>4741</v>
      </c>
      <c r="C22" s="171">
        <v>2555</v>
      </c>
      <c r="D22" s="170">
        <v>2011</v>
      </c>
      <c r="E22" s="30">
        <v>3751</v>
      </c>
      <c r="F22" s="46">
        <v>1424</v>
      </c>
    </row>
    <row r="23" spans="1:6" ht="12.75" customHeight="1">
      <c r="A23" s="170">
        <v>1988</v>
      </c>
      <c r="B23" s="30">
        <v>3893</v>
      </c>
      <c r="C23" s="171">
        <v>2315</v>
      </c>
      <c r="D23" s="170">
        <v>2012</v>
      </c>
      <c r="E23" s="30">
        <v>3948</v>
      </c>
      <c r="F23" s="46">
        <v>1392</v>
      </c>
    </row>
    <row r="24" spans="1:6" ht="12.75" customHeight="1">
      <c r="A24" s="170">
        <v>1989</v>
      </c>
      <c r="B24" s="30">
        <v>4054</v>
      </c>
      <c r="C24" s="171">
        <v>2386</v>
      </c>
      <c r="D24" s="170">
        <v>2013</v>
      </c>
      <c r="E24" s="30">
        <v>3752</v>
      </c>
      <c r="F24" s="46">
        <v>1329</v>
      </c>
    </row>
    <row r="25" spans="1:6" ht="12.75" customHeight="1">
      <c r="A25" s="170">
        <v>1990</v>
      </c>
      <c r="B25" s="30">
        <v>4407</v>
      </c>
      <c r="C25" s="171">
        <v>2392</v>
      </c>
      <c r="D25" s="170">
        <v>2014</v>
      </c>
      <c r="E25" s="30">
        <v>3681</v>
      </c>
      <c r="F25" s="46">
        <v>1406</v>
      </c>
    </row>
    <row r="26" spans="1:6" ht="12.75" customHeight="1">
      <c r="A26" s="170">
        <v>1991</v>
      </c>
      <c r="B26" s="30">
        <v>4365</v>
      </c>
      <c r="C26" s="171">
        <v>2318</v>
      </c>
      <c r="D26" s="170">
        <v>2015</v>
      </c>
      <c r="E26" s="30">
        <v>3747</v>
      </c>
      <c r="F26" s="46">
        <v>1568</v>
      </c>
    </row>
    <row r="27" spans="1:6" ht="12.75" customHeight="1">
      <c r="A27" s="170">
        <v>1992</v>
      </c>
      <c r="B27" s="30">
        <v>4568</v>
      </c>
      <c r="C27" s="171">
        <v>2485</v>
      </c>
      <c r="D27" s="170">
        <v>2016</v>
      </c>
      <c r="E27" s="30">
        <v>3626</v>
      </c>
      <c r="F27" s="46">
        <v>1355</v>
      </c>
    </row>
    <row r="28" spans="1:6" ht="12.75" customHeight="1">
      <c r="A28" s="170">
        <v>1993</v>
      </c>
      <c r="B28" s="30">
        <v>4753</v>
      </c>
      <c r="C28" s="171">
        <v>2411</v>
      </c>
      <c r="D28" s="170">
        <v>2017</v>
      </c>
      <c r="E28" s="30">
        <v>3702</v>
      </c>
      <c r="F28" s="46">
        <v>1297</v>
      </c>
    </row>
    <row r="29" spans="1:6" ht="12.75" customHeight="1">
      <c r="A29" s="170">
        <v>1994</v>
      </c>
      <c r="B29" s="30">
        <v>5186</v>
      </c>
      <c r="C29" s="171">
        <v>2334</v>
      </c>
      <c r="D29" s="170">
        <v>2018</v>
      </c>
      <c r="E29" s="30">
        <v>4231</v>
      </c>
      <c r="F29" s="46">
        <v>1296</v>
      </c>
    </row>
    <row r="30" spans="1:6" ht="12.75" customHeight="1">
      <c r="A30" s="170">
        <v>1995</v>
      </c>
      <c r="B30" s="30">
        <v>4984</v>
      </c>
      <c r="C30" s="171">
        <v>2317</v>
      </c>
      <c r="D30" s="170">
        <v>2019</v>
      </c>
      <c r="E30" s="30">
        <v>4697</v>
      </c>
      <c r="F30" s="46">
        <v>1387</v>
      </c>
    </row>
    <row r="31" spans="1:6" ht="12.75" customHeight="1">
      <c r="A31" s="170">
        <v>1996</v>
      </c>
      <c r="B31" s="30">
        <v>4775</v>
      </c>
      <c r="C31" s="171">
        <v>2268</v>
      </c>
      <c r="D31" s="170">
        <v>2020</v>
      </c>
      <c r="E31" s="30">
        <v>5389</v>
      </c>
      <c r="F31" s="46">
        <v>1276</v>
      </c>
    </row>
    <row r="32" spans="1:6" ht="12.75" customHeight="1">
      <c r="A32" s="170">
        <v>1997</v>
      </c>
      <c r="B32" s="30">
        <v>5235</v>
      </c>
      <c r="C32" s="171">
        <v>2531</v>
      </c>
      <c r="D32" s="170">
        <v>2021</v>
      </c>
      <c r="E32" s="30">
        <v>5820</v>
      </c>
      <c r="F32" s="46">
        <v>1495</v>
      </c>
    </row>
    <row r="33" spans="1:6" ht="12.75" customHeight="1">
      <c r="A33" s="170">
        <v>1998</v>
      </c>
      <c r="B33" s="30">
        <v>4762</v>
      </c>
      <c r="C33" s="171">
        <v>2242</v>
      </c>
      <c r="D33" s="170"/>
      <c r="E33" s="30"/>
      <c r="F33" s="46"/>
    </row>
    <row r="34" spans="1:6" ht="12.75" customHeight="1">
      <c r="A34" s="169"/>
      <c r="B34" s="24"/>
      <c r="C34" s="153"/>
      <c r="D34" s="169"/>
      <c r="E34" s="24"/>
      <c r="F34" s="42"/>
    </row>
    <row r="35" ht="12.75" customHeight="1">
      <c r="A35" s="11" t="s">
        <v>8</v>
      </c>
    </row>
    <row r="36" ht="12.75" customHeight="1">
      <c r="A36" s="168" t="s">
        <v>145</v>
      </c>
    </row>
    <row r="37" ht="12.75" customHeight="1">
      <c r="A37" s="167" t="s">
        <v>144</v>
      </c>
    </row>
    <row r="38" ht="12.75" customHeight="1">
      <c r="A38" s="145" t="s">
        <v>143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1.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9.140625" defaultRowHeight="12.75"/>
  <cols>
    <col min="1" max="1" width="32.140625" style="11" customWidth="1"/>
    <col min="2" max="3" width="12.7109375" style="11" customWidth="1"/>
    <col min="4" max="5" width="13.421875" style="11" customWidth="1"/>
    <col min="6" max="16384" width="9.140625" style="11" customWidth="1"/>
  </cols>
  <sheetData>
    <row r="1" spans="1:5" ht="15.75" customHeight="1">
      <c r="A1" s="55" t="s">
        <v>186</v>
      </c>
      <c r="B1" s="54"/>
      <c r="C1" s="54"/>
      <c r="D1" s="54"/>
      <c r="E1" s="54"/>
    </row>
    <row r="2" spans="1:5" ht="15.75">
      <c r="A2" s="55" t="s">
        <v>185</v>
      </c>
      <c r="B2" s="54"/>
      <c r="C2" s="54"/>
      <c r="D2" s="54"/>
      <c r="E2" s="54"/>
    </row>
    <row r="3" spans="1:5" ht="12.75" customHeight="1">
      <c r="A3" s="55" t="s">
        <v>8</v>
      </c>
      <c r="B3" s="10"/>
      <c r="C3" s="10"/>
      <c r="D3" s="10"/>
      <c r="E3" s="10"/>
    </row>
    <row r="4" spans="1:5" ht="12.75" customHeight="1">
      <c r="A4" s="192" t="s">
        <v>184</v>
      </c>
      <c r="B4" s="10"/>
      <c r="C4" s="10"/>
      <c r="D4" s="10"/>
      <c r="E4" s="10"/>
    </row>
    <row r="5" spans="1:5" ht="12.75" customHeight="1" thickBot="1">
      <c r="A5" s="54"/>
      <c r="B5" s="10"/>
      <c r="C5" s="10"/>
      <c r="D5" s="10"/>
      <c r="E5" s="10"/>
    </row>
    <row r="6" spans="1:5" s="8" customFormat="1" ht="24" customHeight="1" thickTop="1">
      <c r="A6" s="191" t="s">
        <v>140</v>
      </c>
      <c r="B6" s="52">
        <v>2018</v>
      </c>
      <c r="C6" s="52">
        <v>2019</v>
      </c>
      <c r="D6" s="52">
        <v>2020</v>
      </c>
      <c r="E6" s="52">
        <v>2021</v>
      </c>
    </row>
    <row r="7" spans="1:5" ht="12.75" customHeight="1">
      <c r="A7" s="13"/>
      <c r="B7" s="172"/>
      <c r="C7" s="172"/>
      <c r="D7" s="172"/>
      <c r="E7" s="172"/>
    </row>
    <row r="8" spans="1:5" ht="12.75" customHeight="1">
      <c r="A8" s="80" t="s">
        <v>137</v>
      </c>
      <c r="B8" s="190">
        <v>1267</v>
      </c>
      <c r="C8" s="190">
        <v>1348</v>
      </c>
      <c r="D8" s="190">
        <v>1198</v>
      </c>
      <c r="E8" s="190">
        <v>1386</v>
      </c>
    </row>
    <row r="9" spans="1:5" ht="12.75" customHeight="1">
      <c r="A9" s="13"/>
      <c r="B9" s="186"/>
      <c r="C9" s="186"/>
      <c r="D9" s="186"/>
      <c r="E9" s="186"/>
    </row>
    <row r="10" spans="1:5" ht="12.75" customHeight="1">
      <c r="A10" s="13" t="s">
        <v>183</v>
      </c>
      <c r="B10" s="189"/>
      <c r="C10" s="189"/>
      <c r="D10" s="189"/>
      <c r="E10" s="189"/>
    </row>
    <row r="11" spans="1:5" ht="12.75" customHeight="1">
      <c r="A11" s="188" t="s">
        <v>182</v>
      </c>
      <c r="B11" s="186">
        <v>120</v>
      </c>
      <c r="C11" s="186">
        <v>131</v>
      </c>
      <c r="D11" s="186">
        <v>107</v>
      </c>
      <c r="E11" s="186">
        <v>97</v>
      </c>
    </row>
    <row r="12" spans="1:5" ht="12.75" customHeight="1">
      <c r="A12" s="188" t="s">
        <v>181</v>
      </c>
      <c r="B12" s="186">
        <v>188</v>
      </c>
      <c r="C12" s="186">
        <v>244</v>
      </c>
      <c r="D12" s="186">
        <v>239</v>
      </c>
      <c r="E12" s="186">
        <v>282</v>
      </c>
    </row>
    <row r="13" spans="1:5" ht="12.75" customHeight="1">
      <c r="A13" s="188" t="s">
        <v>180</v>
      </c>
      <c r="B13" s="186">
        <v>17</v>
      </c>
      <c r="C13" s="186">
        <v>10</v>
      </c>
      <c r="D13" s="186">
        <v>8</v>
      </c>
      <c r="E13" s="186">
        <v>13</v>
      </c>
    </row>
    <row r="14" spans="1:5" ht="12.75" customHeight="1">
      <c r="A14" s="188" t="s">
        <v>179</v>
      </c>
      <c r="B14" s="186">
        <v>72</v>
      </c>
      <c r="C14" s="186">
        <v>92</v>
      </c>
      <c r="D14" s="186">
        <v>93</v>
      </c>
      <c r="E14" s="186">
        <v>64</v>
      </c>
    </row>
    <row r="15" spans="1:5" ht="12.75" customHeight="1">
      <c r="A15" s="188" t="s">
        <v>178</v>
      </c>
      <c r="B15" s="186">
        <v>8</v>
      </c>
      <c r="C15" s="186">
        <v>18</v>
      </c>
      <c r="D15" s="186">
        <v>21</v>
      </c>
      <c r="E15" s="186">
        <v>7</v>
      </c>
    </row>
    <row r="16" spans="1:5" ht="12.75" customHeight="1">
      <c r="A16" s="188" t="s">
        <v>177</v>
      </c>
      <c r="B16" s="186">
        <v>10</v>
      </c>
      <c r="C16" s="186">
        <v>15</v>
      </c>
      <c r="D16" s="186">
        <v>15</v>
      </c>
      <c r="E16" s="186">
        <v>24</v>
      </c>
    </row>
    <row r="17" spans="1:5" ht="12.75" customHeight="1">
      <c r="A17" s="188" t="s">
        <v>176</v>
      </c>
      <c r="B17" s="186">
        <v>1155</v>
      </c>
      <c r="C17" s="186">
        <v>1205</v>
      </c>
      <c r="D17" s="186">
        <v>1043</v>
      </c>
      <c r="E17" s="186">
        <v>1244</v>
      </c>
    </row>
    <row r="18" spans="1:5" ht="12.75" customHeight="1">
      <c r="A18" s="187"/>
      <c r="B18" s="186"/>
      <c r="C18" s="186"/>
      <c r="D18" s="186"/>
      <c r="E18" s="186"/>
    </row>
    <row r="19" spans="1:5" ht="12.75" customHeight="1">
      <c r="A19" s="13" t="s">
        <v>175</v>
      </c>
      <c r="B19" s="186"/>
      <c r="C19" s="186"/>
      <c r="D19" s="186"/>
      <c r="E19" s="186"/>
    </row>
    <row r="20" spans="1:5" ht="12.75" customHeight="1">
      <c r="A20" s="188" t="s">
        <v>82</v>
      </c>
      <c r="B20" s="186">
        <v>338</v>
      </c>
      <c r="C20" s="186">
        <v>438</v>
      </c>
      <c r="D20" s="186">
        <v>280</v>
      </c>
      <c r="E20" s="186">
        <v>435</v>
      </c>
    </row>
    <row r="21" spans="1:5" ht="12.75" customHeight="1">
      <c r="A21" s="188" t="s">
        <v>83</v>
      </c>
      <c r="B21" s="186">
        <v>641</v>
      </c>
      <c r="C21" s="186">
        <v>684</v>
      </c>
      <c r="D21" s="186">
        <v>612</v>
      </c>
      <c r="E21" s="186">
        <v>656</v>
      </c>
    </row>
    <row r="22" spans="1:5" ht="12.75" customHeight="1">
      <c r="A22" s="188" t="s">
        <v>81</v>
      </c>
      <c r="B22" s="186">
        <v>92</v>
      </c>
      <c r="C22" s="186">
        <v>86</v>
      </c>
      <c r="D22" s="186">
        <v>112</v>
      </c>
      <c r="E22" s="186">
        <v>126</v>
      </c>
    </row>
    <row r="23" spans="1:5" ht="12.75" customHeight="1">
      <c r="A23" s="188" t="s">
        <v>80</v>
      </c>
      <c r="B23" s="186">
        <v>196</v>
      </c>
      <c r="C23" s="186">
        <v>140</v>
      </c>
      <c r="D23" s="186">
        <v>194</v>
      </c>
      <c r="E23" s="186">
        <v>169</v>
      </c>
    </row>
    <row r="24" spans="1:5" ht="12.75" customHeight="1">
      <c r="A24" s="187"/>
      <c r="B24" s="186"/>
      <c r="C24" s="186"/>
      <c r="D24" s="186"/>
      <c r="E24" s="186"/>
    </row>
    <row r="25" spans="1:5" ht="12.75" customHeight="1">
      <c r="A25" s="13" t="s">
        <v>174</v>
      </c>
      <c r="B25" s="186"/>
      <c r="C25" s="186"/>
      <c r="D25" s="186"/>
      <c r="E25" s="186"/>
    </row>
    <row r="26" spans="1:5" s="149" customFormat="1" ht="12.75" customHeight="1">
      <c r="A26" s="182" t="s">
        <v>173</v>
      </c>
      <c r="B26" s="185">
        <v>49.01341752170482</v>
      </c>
      <c r="C26" s="185">
        <v>49</v>
      </c>
      <c r="D26" s="185">
        <v>52.4</v>
      </c>
      <c r="E26" s="185">
        <v>52.7</v>
      </c>
    </row>
    <row r="27" spans="1:5" s="149" customFormat="1" ht="12.75" customHeight="1">
      <c r="A27" s="182" t="s">
        <v>172</v>
      </c>
      <c r="B27" s="184"/>
      <c r="C27" s="184"/>
      <c r="D27" s="184"/>
      <c r="E27" s="184"/>
    </row>
    <row r="28" spans="1:5" ht="12.75" customHeight="1">
      <c r="A28" s="180" t="s">
        <v>171</v>
      </c>
      <c r="B28" s="179">
        <v>41.041831097079715</v>
      </c>
      <c r="C28" s="179">
        <v>38.353115727002965</v>
      </c>
      <c r="D28" s="179">
        <v>36.81135225375626</v>
      </c>
      <c r="E28" s="179">
        <v>37.301587301587304</v>
      </c>
    </row>
    <row r="29" spans="1:5" ht="12.75" customHeight="1">
      <c r="A29" s="183" t="s">
        <v>170</v>
      </c>
      <c r="B29" s="179">
        <v>34.49092344119968</v>
      </c>
      <c r="C29" s="179">
        <v>35.237388724035604</v>
      </c>
      <c r="D29" s="179">
        <v>36.143572621035055</v>
      </c>
      <c r="E29" s="179">
        <v>36.075036075036074</v>
      </c>
    </row>
    <row r="30" spans="1:5" ht="12.75" customHeight="1">
      <c r="A30" s="183" t="s">
        <v>169</v>
      </c>
      <c r="B30" s="179">
        <v>24.230465666929753</v>
      </c>
      <c r="C30" s="179">
        <v>26.26112759643917</v>
      </c>
      <c r="D30" s="179">
        <v>26.961602671118527</v>
      </c>
      <c r="E30" s="179">
        <v>26.623376623376622</v>
      </c>
    </row>
    <row r="31" spans="1:5" ht="12.75" customHeight="1">
      <c r="A31" s="180" t="s">
        <v>158</v>
      </c>
      <c r="B31" s="179">
        <v>0.23677979479084454</v>
      </c>
      <c r="C31" s="179">
        <v>0.2</v>
      </c>
      <c r="D31" s="179">
        <v>0.1</v>
      </c>
      <c r="E31" s="179">
        <v>0</v>
      </c>
    </row>
    <row r="32" spans="1:5" s="149" customFormat="1" ht="12.75" customHeight="1">
      <c r="A32" s="182" t="s">
        <v>168</v>
      </c>
      <c r="B32" s="181"/>
      <c r="C32" s="181"/>
      <c r="D32" s="181"/>
      <c r="E32" s="181"/>
    </row>
    <row r="33" spans="1:5" ht="12.75" customHeight="1">
      <c r="A33" s="180" t="s">
        <v>167</v>
      </c>
      <c r="B33" s="179">
        <v>40.173638516179956</v>
      </c>
      <c r="C33" s="179">
        <v>39.8</v>
      </c>
      <c r="D33" s="179">
        <v>38</v>
      </c>
      <c r="E33" s="179">
        <v>39.8</v>
      </c>
    </row>
    <row r="34" spans="1:5" ht="12.75" customHeight="1">
      <c r="A34" s="180" t="s">
        <v>166</v>
      </c>
      <c r="B34" s="179">
        <v>18.153117600631415</v>
      </c>
      <c r="C34" s="179">
        <v>17.66</v>
      </c>
      <c r="D34" s="179">
        <v>19.3</v>
      </c>
      <c r="E34" s="179">
        <v>21.6</v>
      </c>
    </row>
    <row r="35" spans="1:5" ht="12.75" customHeight="1">
      <c r="A35" s="180" t="s">
        <v>165</v>
      </c>
      <c r="B35" s="179">
        <v>8.12943962115233</v>
      </c>
      <c r="C35" s="179">
        <v>7.1</v>
      </c>
      <c r="D35" s="179">
        <v>7.9</v>
      </c>
      <c r="E35" s="179">
        <v>7.6</v>
      </c>
    </row>
    <row r="36" spans="1:5" ht="12.75" customHeight="1">
      <c r="A36" s="180" t="s">
        <v>164</v>
      </c>
      <c r="B36" s="179">
        <v>5.130228887134964</v>
      </c>
      <c r="C36" s="179">
        <v>3.93</v>
      </c>
      <c r="D36" s="179">
        <v>3.6</v>
      </c>
      <c r="E36" s="179">
        <v>2.6</v>
      </c>
    </row>
    <row r="37" spans="1:5" ht="12.75" customHeight="1">
      <c r="A37" s="180" t="s">
        <v>163</v>
      </c>
      <c r="B37" s="179">
        <v>4.183109707971586</v>
      </c>
      <c r="C37" s="179">
        <v>3.5</v>
      </c>
      <c r="D37" s="179">
        <v>3.8</v>
      </c>
      <c r="E37" s="179">
        <v>3.2</v>
      </c>
    </row>
    <row r="38" spans="1:5" ht="12.75" customHeight="1">
      <c r="A38" s="180" t="s">
        <v>162</v>
      </c>
      <c r="B38" s="179">
        <v>2.920284135753749</v>
      </c>
      <c r="C38" s="179">
        <v>2.6</v>
      </c>
      <c r="D38" s="179">
        <v>2.7</v>
      </c>
      <c r="E38" s="179">
        <v>5.6</v>
      </c>
    </row>
    <row r="39" spans="1:5" ht="12.75" customHeight="1">
      <c r="A39" s="180" t="s">
        <v>161</v>
      </c>
      <c r="B39" s="179">
        <v>2.6835043409629047</v>
      </c>
      <c r="C39" s="179">
        <v>1.6</v>
      </c>
      <c r="D39" s="179">
        <v>3.2</v>
      </c>
      <c r="E39" s="179">
        <v>2</v>
      </c>
    </row>
    <row r="40" spans="1:5" ht="12.75" customHeight="1">
      <c r="A40" s="180" t="s">
        <v>160</v>
      </c>
      <c r="B40" s="179">
        <v>10.970797158642462</v>
      </c>
      <c r="C40" s="179">
        <v>9.72</v>
      </c>
      <c r="D40" s="179">
        <v>7.8</v>
      </c>
      <c r="E40" s="179">
        <v>7.8</v>
      </c>
    </row>
    <row r="41" spans="1:5" ht="12.75" customHeight="1">
      <c r="A41" s="180" t="s">
        <v>159</v>
      </c>
      <c r="B41" s="179">
        <v>5.682715074980268</v>
      </c>
      <c r="C41" s="179">
        <v>9.410007468259895</v>
      </c>
      <c r="D41" s="179">
        <v>7.429048414023372</v>
      </c>
      <c r="E41" s="179">
        <v>6.000000000000001</v>
      </c>
    </row>
    <row r="42" spans="1:5" ht="12.75" customHeight="1">
      <c r="A42" s="180" t="s">
        <v>158</v>
      </c>
      <c r="B42" s="179">
        <v>1.973164956590371</v>
      </c>
      <c r="C42" s="179">
        <v>4.70500373412995</v>
      </c>
      <c r="D42" s="179">
        <v>6.42737896494157</v>
      </c>
      <c r="E42" s="179">
        <v>3.8000000000000003</v>
      </c>
    </row>
    <row r="43" spans="1:5" ht="12.75" customHeight="1">
      <c r="A43" s="16"/>
      <c r="B43" s="42"/>
      <c r="C43" s="42"/>
      <c r="D43" s="42"/>
      <c r="E43" s="42"/>
    </row>
    <row r="44" ht="12.75" customHeight="1"/>
    <row r="45" ht="12.75" customHeight="1">
      <c r="A45" s="168" t="s">
        <v>157</v>
      </c>
    </row>
    <row r="46" ht="12.75" customHeight="1">
      <c r="A46" s="145" t="s">
        <v>156</v>
      </c>
    </row>
    <row r="47" ht="12.75" customHeight="1">
      <c r="A47" s="145" t="s">
        <v>155</v>
      </c>
    </row>
    <row r="48" ht="12.75" customHeight="1">
      <c r="A48" s="168" t="s">
        <v>145</v>
      </c>
    </row>
    <row r="49" ht="12.75" customHeight="1">
      <c r="A49" s="167" t="s">
        <v>144</v>
      </c>
    </row>
    <row r="50" ht="12.75" customHeight="1">
      <c r="A50" s="145" t="s">
        <v>154</v>
      </c>
    </row>
    <row r="51" ht="12.75" customHeight="1">
      <c r="A51" s="145" t="s">
        <v>153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2.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1.7109375" style="11" customWidth="1"/>
    <col min="2" max="2" width="12.28125" style="11" customWidth="1"/>
    <col min="3" max="3" width="11.7109375" style="11" customWidth="1"/>
    <col min="4" max="4" width="11.28125" style="11" customWidth="1"/>
    <col min="5" max="5" width="13.140625" style="11" customWidth="1"/>
    <col min="6" max="6" width="11.7109375" style="11" customWidth="1"/>
    <col min="7" max="7" width="10.8515625" style="11" customWidth="1"/>
    <col min="8" max="16384" width="9.140625" style="11" customWidth="1"/>
  </cols>
  <sheetData>
    <row r="1" spans="1:7" s="176" customFormat="1" ht="15.75" customHeight="1">
      <c r="A1" s="55" t="s">
        <v>196</v>
      </c>
      <c r="B1" s="54"/>
      <c r="C1" s="54"/>
      <c r="D1" s="54"/>
      <c r="E1" s="54"/>
      <c r="F1" s="54"/>
      <c r="G1" s="54"/>
    </row>
    <row r="2" spans="1:7" s="176" customFormat="1" ht="15.75" customHeight="1">
      <c r="A2" s="55" t="s">
        <v>195</v>
      </c>
      <c r="B2" s="54"/>
      <c r="C2" s="54"/>
      <c r="D2" s="54"/>
      <c r="E2" s="54"/>
      <c r="F2" s="54"/>
      <c r="G2" s="54"/>
    </row>
    <row r="3" spans="1:7" s="176" customFormat="1" ht="12.75" customHeight="1" thickBot="1">
      <c r="A3" s="166"/>
      <c r="B3" s="166"/>
      <c r="C3" s="166"/>
      <c r="D3" s="166"/>
      <c r="E3" s="166"/>
      <c r="F3" s="166"/>
      <c r="G3" s="166"/>
    </row>
    <row r="4" spans="1:8" s="8" customFormat="1" ht="24" customHeight="1" thickTop="1">
      <c r="A4" s="347" t="s">
        <v>1</v>
      </c>
      <c r="B4" s="352" t="s">
        <v>194</v>
      </c>
      <c r="C4" s="350"/>
      <c r="D4" s="351"/>
      <c r="E4" s="352" t="s">
        <v>193</v>
      </c>
      <c r="F4" s="350"/>
      <c r="G4" s="350"/>
      <c r="H4" s="200"/>
    </row>
    <row r="5" spans="1:8" s="8" customFormat="1" ht="24" customHeight="1">
      <c r="A5" s="359"/>
      <c r="B5" s="355" t="s">
        <v>192</v>
      </c>
      <c r="C5" s="360" t="s">
        <v>191</v>
      </c>
      <c r="D5" s="361"/>
      <c r="E5" s="357" t="s">
        <v>192</v>
      </c>
      <c r="F5" s="360" t="s">
        <v>191</v>
      </c>
      <c r="G5" s="362"/>
      <c r="H5" s="1"/>
    </row>
    <row r="6" spans="1:7" s="1" customFormat="1" ht="34.5" customHeight="1">
      <c r="A6" s="348"/>
      <c r="B6" s="356"/>
      <c r="C6" s="2" t="s">
        <v>190</v>
      </c>
      <c r="D6" s="136" t="s">
        <v>189</v>
      </c>
      <c r="E6" s="358"/>
      <c r="F6" s="2" t="s">
        <v>190</v>
      </c>
      <c r="G6" s="198" t="s">
        <v>189</v>
      </c>
    </row>
    <row r="7" spans="1:6" ht="12.75">
      <c r="A7" s="13"/>
      <c r="B7" s="13"/>
      <c r="C7" s="13"/>
      <c r="D7" s="13"/>
      <c r="E7" s="13"/>
      <c r="F7" s="13"/>
    </row>
    <row r="8" spans="1:7" ht="12.75">
      <c r="A8" s="192">
        <v>1990</v>
      </c>
      <c r="B8" s="197">
        <v>10152.1</v>
      </c>
      <c r="C8" s="197">
        <v>7752.2</v>
      </c>
      <c r="D8" s="197">
        <v>76.4</v>
      </c>
      <c r="E8" s="197">
        <v>41026.4</v>
      </c>
      <c r="F8" s="197">
        <v>1824.3</v>
      </c>
      <c r="G8" s="196">
        <v>4.4</v>
      </c>
    </row>
    <row r="9" spans="1:7" ht="12.75">
      <c r="A9" s="192">
        <v>1991</v>
      </c>
      <c r="B9" s="197">
        <v>8231.7</v>
      </c>
      <c r="C9" s="197">
        <v>6584.4</v>
      </c>
      <c r="D9" s="197">
        <v>80</v>
      </c>
      <c r="E9" s="197">
        <v>57399</v>
      </c>
      <c r="F9" s="197">
        <v>2650.3</v>
      </c>
      <c r="G9" s="196">
        <v>4.6</v>
      </c>
    </row>
    <row r="10" spans="1:7" ht="12.75">
      <c r="A10" s="192">
        <v>1992</v>
      </c>
      <c r="B10" s="197">
        <v>7806.9</v>
      </c>
      <c r="C10" s="197">
        <v>6439.5</v>
      </c>
      <c r="D10" s="197">
        <v>82.5</v>
      </c>
      <c r="E10" s="197">
        <v>50186.9</v>
      </c>
      <c r="F10" s="197">
        <v>3177.5</v>
      </c>
      <c r="G10" s="196">
        <v>6.3</v>
      </c>
    </row>
    <row r="11" spans="1:7" ht="12.75">
      <c r="A11" s="192">
        <v>1993</v>
      </c>
      <c r="B11" s="197">
        <v>10604.6</v>
      </c>
      <c r="C11" s="197">
        <v>7703.6</v>
      </c>
      <c r="D11" s="197">
        <v>72.6</v>
      </c>
      <c r="E11" s="197">
        <v>52523.6</v>
      </c>
      <c r="F11" s="197">
        <v>2957.9</v>
      </c>
      <c r="G11" s="196">
        <v>5.6</v>
      </c>
    </row>
    <row r="12" spans="1:7" ht="12.75">
      <c r="A12" s="192">
        <v>1994</v>
      </c>
      <c r="B12" s="197">
        <v>12130.1</v>
      </c>
      <c r="C12" s="197">
        <v>9283.5</v>
      </c>
      <c r="D12" s="197">
        <v>76.5</v>
      </c>
      <c r="E12" s="197">
        <v>56242.1</v>
      </c>
      <c r="F12" s="197">
        <v>3355.1</v>
      </c>
      <c r="G12" s="196">
        <v>6</v>
      </c>
    </row>
    <row r="13" spans="1:7" ht="12.75">
      <c r="A13" s="192">
        <v>1995</v>
      </c>
      <c r="B13" s="197">
        <v>14916.3</v>
      </c>
      <c r="C13" s="197">
        <v>11821</v>
      </c>
      <c r="D13" s="197">
        <v>79.2</v>
      </c>
      <c r="E13" s="197">
        <v>59467.6</v>
      </c>
      <c r="F13" s="197">
        <v>2978.2</v>
      </c>
      <c r="G13" s="196">
        <v>5</v>
      </c>
    </row>
    <row r="14" spans="1:7" ht="12.75">
      <c r="A14" s="192">
        <v>1996</v>
      </c>
      <c r="B14" s="197">
        <v>17884.9</v>
      </c>
      <c r="C14" s="197">
        <v>13933.6</v>
      </c>
      <c r="D14" s="197">
        <v>77.9</v>
      </c>
      <c r="E14" s="197">
        <v>59619.9</v>
      </c>
      <c r="F14" s="197">
        <v>3538</v>
      </c>
      <c r="G14" s="196">
        <v>5.9</v>
      </c>
    </row>
    <row r="15" spans="1:7" ht="12.75">
      <c r="A15" s="192">
        <v>1997</v>
      </c>
      <c r="B15" s="197">
        <v>15908.6</v>
      </c>
      <c r="C15" s="197">
        <v>11341.6</v>
      </c>
      <c r="D15" s="197">
        <v>71.3</v>
      </c>
      <c r="E15" s="197">
        <v>50515.4</v>
      </c>
      <c r="F15" s="197">
        <v>2262.1</v>
      </c>
      <c r="G15" s="196">
        <v>4.5</v>
      </c>
    </row>
    <row r="16" spans="1:7" ht="12.75">
      <c r="A16" s="192">
        <v>1998</v>
      </c>
      <c r="B16" s="197">
        <v>12406.3</v>
      </c>
      <c r="C16" s="197">
        <v>8702.4</v>
      </c>
      <c r="D16" s="197">
        <v>70.1</v>
      </c>
      <c r="E16" s="197">
        <v>47282.6</v>
      </c>
      <c r="F16" s="197">
        <v>2492.7</v>
      </c>
      <c r="G16" s="196">
        <v>5.3</v>
      </c>
    </row>
    <row r="17" spans="1:7" ht="12.75">
      <c r="A17" s="192">
        <v>1999</v>
      </c>
      <c r="B17" s="197">
        <v>10295.3</v>
      </c>
      <c r="C17" s="197">
        <v>7425.8</v>
      </c>
      <c r="D17" s="197">
        <v>72.1</v>
      </c>
      <c r="E17" s="197">
        <v>41141.6</v>
      </c>
      <c r="F17" s="197">
        <v>2030.3</v>
      </c>
      <c r="G17" s="196">
        <v>4.9</v>
      </c>
    </row>
    <row r="18" spans="1:7" ht="12.75">
      <c r="A18" s="192">
        <v>2000</v>
      </c>
      <c r="B18" s="197">
        <v>10668.4</v>
      </c>
      <c r="C18" s="197">
        <v>7972.4</v>
      </c>
      <c r="D18" s="197">
        <v>74.7</v>
      </c>
      <c r="E18" s="197">
        <v>48654.7</v>
      </c>
      <c r="F18" s="197">
        <v>1654.6</v>
      </c>
      <c r="G18" s="196">
        <v>3.4</v>
      </c>
    </row>
    <row r="19" spans="1:7" ht="12.75">
      <c r="A19" s="192">
        <v>2001</v>
      </c>
      <c r="B19" s="197">
        <v>12801.3</v>
      </c>
      <c r="C19" s="197">
        <v>8558.9</v>
      </c>
      <c r="D19" s="197">
        <v>66.9</v>
      </c>
      <c r="E19" s="197">
        <v>48731.3</v>
      </c>
      <c r="F19" s="197">
        <v>2288.1</v>
      </c>
      <c r="G19" s="196">
        <v>4.7</v>
      </c>
    </row>
    <row r="20" spans="1:7" ht="12.75">
      <c r="A20" s="192">
        <v>2002</v>
      </c>
      <c r="B20" s="197">
        <v>15538.4</v>
      </c>
      <c r="C20" s="197">
        <v>11478.1</v>
      </c>
      <c r="D20" s="197">
        <v>73.9</v>
      </c>
      <c r="E20" s="197">
        <v>53506.8</v>
      </c>
      <c r="F20" s="197">
        <v>2192.4</v>
      </c>
      <c r="G20" s="196">
        <v>4.1</v>
      </c>
    </row>
    <row r="21" spans="1:7" ht="12.75">
      <c r="A21" s="192">
        <v>2003</v>
      </c>
      <c r="B21" s="197">
        <v>11794.636</v>
      </c>
      <c r="C21" s="197">
        <v>8305.338</v>
      </c>
      <c r="D21" s="197">
        <v>70.41622988619572</v>
      </c>
      <c r="E21" s="197">
        <v>47898.931</v>
      </c>
      <c r="F21" s="197">
        <v>2122.146</v>
      </c>
      <c r="G21" s="196">
        <v>4.430466308319073</v>
      </c>
    </row>
    <row r="22" spans="1:7" ht="12.75">
      <c r="A22" s="192">
        <v>2004</v>
      </c>
      <c r="B22" s="197">
        <v>12405.4</v>
      </c>
      <c r="C22" s="197">
        <v>8132.5</v>
      </c>
      <c r="D22" s="197">
        <v>65.6</v>
      </c>
      <c r="E22" s="197">
        <v>52757.4</v>
      </c>
      <c r="F22" s="197">
        <v>3169.6</v>
      </c>
      <c r="G22" s="196">
        <v>6</v>
      </c>
    </row>
    <row r="23" spans="1:7" ht="12.75">
      <c r="A23" s="192">
        <v>2005</v>
      </c>
      <c r="B23" s="197">
        <v>51801.2</v>
      </c>
      <c r="C23" s="197">
        <v>29645.8</v>
      </c>
      <c r="D23" s="197">
        <v>57.2</v>
      </c>
      <c r="E23" s="197">
        <v>54224.7</v>
      </c>
      <c r="F23" s="197">
        <v>3131.3</v>
      </c>
      <c r="G23" s="196">
        <v>5.8</v>
      </c>
    </row>
    <row r="24" spans="1:7" ht="12.75">
      <c r="A24" s="192">
        <v>2006</v>
      </c>
      <c r="B24" s="197">
        <v>48313.066</v>
      </c>
      <c r="C24" s="197">
        <v>27863.519</v>
      </c>
      <c r="D24" s="197">
        <v>57.67284361543107</v>
      </c>
      <c r="E24" s="197">
        <v>57223.905000000006</v>
      </c>
      <c r="F24" s="197">
        <v>5016.963000000003</v>
      </c>
      <c r="G24" s="196">
        <v>8.767250330084957</v>
      </c>
    </row>
    <row r="25" spans="1:7" ht="12.75">
      <c r="A25" s="192">
        <v>2007</v>
      </c>
      <c r="B25" s="197">
        <v>37647.4</v>
      </c>
      <c r="C25" s="197">
        <v>24008.8</v>
      </c>
      <c r="D25" s="197">
        <v>63.8</v>
      </c>
      <c r="E25" s="197">
        <v>57591.824</v>
      </c>
      <c r="F25" s="197">
        <v>3233.177</v>
      </c>
      <c r="G25" s="196">
        <v>5.613951383099101</v>
      </c>
    </row>
    <row r="26" spans="1:7" ht="12.75">
      <c r="A26" s="192">
        <v>2008</v>
      </c>
      <c r="B26" s="197">
        <v>33960.8</v>
      </c>
      <c r="C26" s="197">
        <v>21658.5</v>
      </c>
      <c r="D26" s="197">
        <v>63.775083992421614</v>
      </c>
      <c r="E26" s="197">
        <v>51704.5</v>
      </c>
      <c r="F26" s="197">
        <v>2746</v>
      </c>
      <c r="G26" s="196">
        <v>5.3</v>
      </c>
    </row>
    <row r="27" spans="1:7" ht="12.75">
      <c r="A27" s="192">
        <v>2009</v>
      </c>
      <c r="B27" s="197">
        <v>28780.274</v>
      </c>
      <c r="C27" s="197">
        <v>19600.507</v>
      </c>
      <c r="D27" s="197">
        <v>68.10396245706347</v>
      </c>
      <c r="E27" s="197">
        <v>58907.64</v>
      </c>
      <c r="F27" s="197">
        <v>3378.914</v>
      </c>
      <c r="G27" s="196">
        <v>5.735952076844362</v>
      </c>
    </row>
    <row r="28" spans="1:7" ht="12.75">
      <c r="A28" s="192">
        <v>2010</v>
      </c>
      <c r="B28" s="197">
        <v>28857.843</v>
      </c>
      <c r="C28" s="197">
        <v>17963.196</v>
      </c>
      <c r="D28" s="197">
        <v>62.24718874518792</v>
      </c>
      <c r="E28" s="197">
        <v>52556.57</v>
      </c>
      <c r="F28" s="197">
        <v>3576.022</v>
      </c>
      <c r="G28" s="196">
        <v>6.804138854571369</v>
      </c>
    </row>
    <row r="29" spans="1:7" ht="12.75">
      <c r="A29" s="192">
        <v>2011</v>
      </c>
      <c r="B29" s="197">
        <v>24320.286</v>
      </c>
      <c r="C29" s="197">
        <v>16689.659</v>
      </c>
      <c r="D29" s="197">
        <v>68.62443558435127</v>
      </c>
      <c r="E29" s="197">
        <v>54139.214</v>
      </c>
      <c r="F29" s="197">
        <v>3926.596</v>
      </c>
      <c r="G29" s="196">
        <v>7.252776148541795</v>
      </c>
    </row>
    <row r="30" spans="1:7" ht="12.75">
      <c r="A30" s="192">
        <v>2012</v>
      </c>
      <c r="B30" s="197">
        <v>19497.702</v>
      </c>
      <c r="C30" s="197">
        <v>12270.595</v>
      </c>
      <c r="D30" s="197">
        <v>62.9335446813168</v>
      </c>
      <c r="E30" s="197">
        <v>51297.203</v>
      </c>
      <c r="F30" s="197">
        <v>3442.661</v>
      </c>
      <c r="G30" s="196">
        <v>6.711206067122218</v>
      </c>
    </row>
    <row r="31" spans="1:7" ht="12.75">
      <c r="A31" s="192">
        <v>2013</v>
      </c>
      <c r="B31" s="197">
        <v>23617.951</v>
      </c>
      <c r="C31" s="197">
        <v>14471.867</v>
      </c>
      <c r="D31" s="197">
        <v>61.274862497597695</v>
      </c>
      <c r="E31" s="197">
        <v>50959.234</v>
      </c>
      <c r="F31" s="197">
        <v>3735.138</v>
      </c>
      <c r="G31" s="196">
        <v>7.32965884063328</v>
      </c>
    </row>
    <row r="32" spans="1:7" ht="12.75">
      <c r="A32" s="192">
        <v>2014</v>
      </c>
      <c r="B32" s="197">
        <v>28055.069</v>
      </c>
      <c r="C32" s="197">
        <v>16358.517</v>
      </c>
      <c r="D32" s="197">
        <v>58.30859656770048</v>
      </c>
      <c r="E32" s="197">
        <v>50702.909</v>
      </c>
      <c r="F32" s="197">
        <v>3865.273</v>
      </c>
      <c r="G32" s="196">
        <v>7.623375218964261</v>
      </c>
    </row>
    <row r="33" spans="1:7" ht="12.75">
      <c r="A33" s="192">
        <v>2015</v>
      </c>
      <c r="B33" s="197">
        <v>32486.376</v>
      </c>
      <c r="C33" s="197">
        <v>20779.896</v>
      </c>
      <c r="D33" s="197">
        <v>63.964955647869125</v>
      </c>
      <c r="E33" s="197">
        <v>52615.394</v>
      </c>
      <c r="F33" s="197">
        <v>4327.938</v>
      </c>
      <c r="G33" s="196">
        <v>8.225611690753471</v>
      </c>
    </row>
    <row r="34" spans="1:7" ht="12.75">
      <c r="A34" s="192">
        <v>2016</v>
      </c>
      <c r="B34" s="197">
        <v>33261.034</v>
      </c>
      <c r="C34" s="197">
        <v>22124.01</v>
      </c>
      <c r="D34" s="197">
        <v>66.51630252986122</v>
      </c>
      <c r="E34" s="197">
        <v>46858.073</v>
      </c>
      <c r="F34" s="197">
        <v>3635.359</v>
      </c>
      <c r="G34" s="196">
        <v>7.758234104078501</v>
      </c>
    </row>
    <row r="35" spans="1:7" ht="12.75">
      <c r="A35" s="192">
        <v>2017</v>
      </c>
      <c r="B35" s="197">
        <v>18218.344</v>
      </c>
      <c r="C35" s="197">
        <v>13644.387</v>
      </c>
      <c r="D35" s="197">
        <v>74.89367310223146</v>
      </c>
      <c r="E35" s="197">
        <v>47579.869000000006</v>
      </c>
      <c r="F35" s="197">
        <v>2413.285</v>
      </c>
      <c r="G35" s="196">
        <v>5.072071551941431</v>
      </c>
    </row>
    <row r="36" spans="1:7" ht="12.75">
      <c r="A36" s="192">
        <v>2018</v>
      </c>
      <c r="B36" s="197">
        <v>30594.699</v>
      </c>
      <c r="C36" s="197">
        <v>13868.032</v>
      </c>
      <c r="D36" s="197">
        <v>45.32821846032869</v>
      </c>
      <c r="E36" s="197">
        <v>49134.57</v>
      </c>
      <c r="F36" s="197">
        <v>2897.101999999999</v>
      </c>
      <c r="G36" s="196">
        <v>5.89626000593879</v>
      </c>
    </row>
    <row r="37" spans="1:7" ht="12.75">
      <c r="A37" s="192">
        <v>2019</v>
      </c>
      <c r="B37" s="197">
        <v>31816.51</v>
      </c>
      <c r="C37" s="197">
        <v>16761.025</v>
      </c>
      <c r="D37" s="197">
        <v>52.68027511502677</v>
      </c>
      <c r="E37" s="197">
        <v>53195.08</v>
      </c>
      <c r="F37" s="197">
        <v>3433.3259999999973</v>
      </c>
      <c r="G37" s="196">
        <v>6.454217194522497</v>
      </c>
    </row>
    <row r="38" spans="1:7" ht="12.75">
      <c r="A38" s="192">
        <v>2020</v>
      </c>
      <c r="B38" s="197">
        <v>31909.384</v>
      </c>
      <c r="C38" s="197">
        <v>17830.064</v>
      </c>
      <c r="D38" s="197">
        <v>55.87718020504564</v>
      </c>
      <c r="E38" s="197">
        <v>44235.309</v>
      </c>
      <c r="F38" s="197">
        <v>3124.5800000000017</v>
      </c>
      <c r="G38" s="196">
        <v>7.063542836334662</v>
      </c>
    </row>
    <row r="39" spans="1:7" ht="12.75">
      <c r="A39" s="16"/>
      <c r="B39" s="195"/>
      <c r="C39" s="195"/>
      <c r="D39" s="195"/>
      <c r="E39" s="195"/>
      <c r="F39" s="195"/>
      <c r="G39" s="194"/>
    </row>
    <row r="41" s="149" customFormat="1" ht="12.75">
      <c r="A41" s="193" t="s">
        <v>129</v>
      </c>
    </row>
    <row r="42" spans="1:7" ht="12.75">
      <c r="A42" s="41" t="s">
        <v>188</v>
      </c>
      <c r="B42" s="41"/>
      <c r="C42" s="41"/>
      <c r="D42" s="41"/>
      <c r="E42" s="41"/>
      <c r="F42" s="41"/>
      <c r="G42" s="41"/>
    </row>
    <row r="43" ht="12.75">
      <c r="A43" s="41" t="s">
        <v>187</v>
      </c>
    </row>
    <row r="44" ht="12.75">
      <c r="A44" s="41"/>
    </row>
  </sheetData>
  <sheetProtection/>
  <mergeCells count="7">
    <mergeCell ref="B5:B6"/>
    <mergeCell ref="E5:E6"/>
    <mergeCell ref="A4:A6"/>
    <mergeCell ref="C5:D5"/>
    <mergeCell ref="F5:G5"/>
    <mergeCell ref="B4:D4"/>
    <mergeCell ref="E4:G4"/>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3.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23.57421875" style="11" customWidth="1"/>
    <col min="2" max="3" width="11.7109375" style="11" customWidth="1"/>
    <col min="4" max="4" width="12.140625" style="11" customWidth="1"/>
    <col min="5" max="6" width="11.7109375" style="11" customWidth="1"/>
    <col min="7" max="16384" width="9.140625" style="11" customWidth="1"/>
  </cols>
  <sheetData>
    <row r="1" spans="1:6" ht="15.75">
      <c r="A1" s="55" t="s">
        <v>208</v>
      </c>
      <c r="B1" s="10"/>
      <c r="C1" s="10"/>
      <c r="D1" s="10"/>
      <c r="E1" s="10"/>
      <c r="F1" s="10"/>
    </row>
    <row r="2" spans="1:6" ht="15.75">
      <c r="A2" s="55" t="s">
        <v>207</v>
      </c>
      <c r="B2" s="10"/>
      <c r="C2" s="10"/>
      <c r="D2" s="10"/>
      <c r="E2" s="10"/>
      <c r="F2" s="10"/>
    </row>
    <row r="3" spans="1:6" ht="12.75" customHeight="1">
      <c r="A3" s="55" t="s">
        <v>8</v>
      </c>
      <c r="B3" s="10"/>
      <c r="C3" s="10"/>
      <c r="D3" s="10"/>
      <c r="E3" s="10"/>
      <c r="F3" s="10"/>
    </row>
    <row r="4" spans="1:6" ht="12.75" customHeight="1">
      <c r="A4" s="213" t="s">
        <v>206</v>
      </c>
      <c r="B4" s="10"/>
      <c r="C4" s="10"/>
      <c r="D4" s="10"/>
      <c r="E4" s="10"/>
      <c r="F4" s="10"/>
    </row>
    <row r="5" spans="1:6" ht="12.75" customHeight="1" thickBot="1">
      <c r="A5" s="54"/>
      <c r="B5" s="10"/>
      <c r="C5" s="10"/>
      <c r="D5" s="10"/>
      <c r="E5" s="10"/>
      <c r="F5" s="10"/>
    </row>
    <row r="6" spans="1:6" s="8" customFormat="1" ht="24" customHeight="1" thickTop="1">
      <c r="A6" s="53" t="s">
        <v>140</v>
      </c>
      <c r="B6" s="212" t="s">
        <v>0</v>
      </c>
      <c r="C6" s="53" t="s">
        <v>83</v>
      </c>
      <c r="D6" s="53" t="s">
        <v>82</v>
      </c>
      <c r="E6" s="53" t="s">
        <v>80</v>
      </c>
      <c r="F6" s="83" t="s">
        <v>81</v>
      </c>
    </row>
    <row r="7" spans="1:6" ht="12.75">
      <c r="A7" s="157"/>
      <c r="B7" s="211"/>
      <c r="C7" s="197"/>
      <c r="D7" s="197"/>
      <c r="E7" s="197"/>
      <c r="F7" s="196"/>
    </row>
    <row r="8" spans="1:6" ht="12.75">
      <c r="A8" s="13" t="s">
        <v>205</v>
      </c>
      <c r="B8" s="208">
        <v>76144.693</v>
      </c>
      <c r="C8" s="207">
        <v>56287.395</v>
      </c>
      <c r="D8" s="197">
        <v>8597.695</v>
      </c>
      <c r="E8" s="206">
        <v>9564.193</v>
      </c>
      <c r="F8" s="61">
        <v>1695.41</v>
      </c>
    </row>
    <row r="9" spans="1:6" ht="12.75">
      <c r="A9" s="157" t="s">
        <v>201</v>
      </c>
      <c r="B9" s="208">
        <v>31909.384</v>
      </c>
      <c r="C9" s="207">
        <v>26447.612</v>
      </c>
      <c r="D9" s="197">
        <v>1808.943</v>
      </c>
      <c r="E9" s="206">
        <v>3174.08</v>
      </c>
      <c r="F9" s="61">
        <v>478.749</v>
      </c>
    </row>
    <row r="10" spans="1:6" ht="12.75">
      <c r="A10" s="157" t="s">
        <v>200</v>
      </c>
      <c r="B10" s="208">
        <v>44235.309</v>
      </c>
      <c r="C10" s="207">
        <v>29839.782999999996</v>
      </c>
      <c r="D10" s="197">
        <v>6788.7519999999995</v>
      </c>
      <c r="E10" s="206">
        <v>6390.112999999999</v>
      </c>
      <c r="F10" s="61">
        <v>1216.661</v>
      </c>
    </row>
    <row r="11" spans="1:6" ht="12.75">
      <c r="A11" s="13"/>
      <c r="B11" s="208"/>
      <c r="C11" s="210"/>
      <c r="D11" s="197"/>
      <c r="E11" s="206"/>
      <c r="F11" s="61"/>
    </row>
    <row r="12" spans="1:6" ht="12.75">
      <c r="A12" s="13" t="s">
        <v>204</v>
      </c>
      <c r="B12" s="208"/>
      <c r="C12" s="210"/>
      <c r="D12" s="209"/>
      <c r="E12" s="206"/>
      <c r="F12" s="61"/>
    </row>
    <row r="13" spans="1:6" ht="12.75">
      <c r="A13" s="157" t="s">
        <v>203</v>
      </c>
      <c r="B13" s="208">
        <v>20954.644</v>
      </c>
      <c r="C13" s="207">
        <v>14947.553</v>
      </c>
      <c r="D13" s="197">
        <v>1925.426</v>
      </c>
      <c r="E13" s="206">
        <v>3442.611</v>
      </c>
      <c r="F13" s="61">
        <v>639.054</v>
      </c>
    </row>
    <row r="14" spans="1:6" ht="12.75">
      <c r="A14" s="157" t="s">
        <v>201</v>
      </c>
      <c r="B14" s="208">
        <v>17830.064</v>
      </c>
      <c r="C14" s="207">
        <v>13331.958</v>
      </c>
      <c r="D14" s="197">
        <v>1486.495</v>
      </c>
      <c r="E14" s="206">
        <v>2676.392</v>
      </c>
      <c r="F14" s="61">
        <v>335.219</v>
      </c>
    </row>
    <row r="15" spans="1:6" ht="12.75">
      <c r="A15" s="157" t="s">
        <v>200</v>
      </c>
      <c r="B15" s="208">
        <v>3124.5800000000017</v>
      </c>
      <c r="C15" s="207">
        <v>1615.5949999999993</v>
      </c>
      <c r="D15" s="197">
        <v>438.93100000000004</v>
      </c>
      <c r="E15" s="206">
        <v>766.219</v>
      </c>
      <c r="F15" s="61">
        <v>303.835</v>
      </c>
    </row>
    <row r="16" spans="1:6" ht="12.75">
      <c r="A16" s="13"/>
      <c r="B16" s="208"/>
      <c r="C16" s="197"/>
      <c r="D16" s="197"/>
      <c r="E16" s="206"/>
      <c r="F16" s="61"/>
    </row>
    <row r="17" spans="1:6" ht="12.75">
      <c r="A17" s="13" t="s">
        <v>202</v>
      </c>
      <c r="B17" s="208">
        <v>27.519506842059236</v>
      </c>
      <c r="C17" s="207">
        <v>26.55577327748069</v>
      </c>
      <c r="D17" s="197">
        <v>22.39467671277011</v>
      </c>
      <c r="E17" s="206">
        <v>35.99478806000674</v>
      </c>
      <c r="F17" s="61">
        <v>37.69318335977728</v>
      </c>
    </row>
    <row r="18" spans="1:6" ht="12.75">
      <c r="A18" s="170" t="s">
        <v>201</v>
      </c>
      <c r="B18" s="208">
        <v>55.87718020504564</v>
      </c>
      <c r="C18" s="207">
        <v>50.408929169106074</v>
      </c>
      <c r="D18" s="197">
        <v>82.17478383785448</v>
      </c>
      <c r="E18" s="206">
        <v>84.32024397620728</v>
      </c>
      <c r="F18" s="61">
        <v>70.0197807201686</v>
      </c>
    </row>
    <row r="19" spans="1:6" ht="12.75">
      <c r="A19" s="157" t="s">
        <v>200</v>
      </c>
      <c r="B19" s="208">
        <v>7.063542836334662</v>
      </c>
      <c r="C19" s="207">
        <v>5.414231732181161</v>
      </c>
      <c r="D19" s="197">
        <v>6.465562448002225</v>
      </c>
      <c r="E19" s="206">
        <v>11.990695626196283</v>
      </c>
      <c r="F19" s="61">
        <v>24.972856037959627</v>
      </c>
    </row>
    <row r="20" spans="1:6" ht="12.75">
      <c r="A20" s="16"/>
      <c r="B20" s="205"/>
      <c r="C20" s="16"/>
      <c r="D20" s="16" t="s">
        <v>8</v>
      </c>
      <c r="E20" s="16" t="s">
        <v>8</v>
      </c>
      <c r="F20" s="71"/>
    </row>
    <row r="22" spans="1:6" s="147" customFormat="1" ht="12.75">
      <c r="A22" s="107" t="s">
        <v>199</v>
      </c>
      <c r="B22" s="204"/>
      <c r="C22" s="204"/>
      <c r="D22" s="204"/>
      <c r="E22" s="204"/>
      <c r="F22" s="204"/>
    </row>
    <row r="23" spans="1:6" s="201" customFormat="1" ht="12.75">
      <c r="A23" s="203" t="s">
        <v>10</v>
      </c>
      <c r="B23" s="202"/>
      <c r="C23" s="202"/>
      <c r="D23" s="202"/>
      <c r="E23" s="202"/>
      <c r="F23" s="202"/>
    </row>
    <row r="24" spans="1:6" ht="12.75">
      <c r="A24" s="41" t="s">
        <v>198</v>
      </c>
      <c r="B24"/>
      <c r="C24"/>
      <c r="D24"/>
      <c r="E24"/>
      <c r="F24"/>
    </row>
    <row r="25" spans="1:6" ht="12.75">
      <c r="A25" s="41" t="s">
        <v>197</v>
      </c>
      <c r="B25"/>
      <c r="C25"/>
      <c r="D25"/>
      <c r="E25"/>
      <c r="F25"/>
    </row>
    <row r="26" ht="12.75">
      <c r="A26" s="41"/>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4.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1" max="1" width="25.28125" style="11" customWidth="1"/>
    <col min="2" max="5" width="14.7109375" style="11" customWidth="1"/>
    <col min="6" max="16384" width="9.140625" style="11" customWidth="1"/>
  </cols>
  <sheetData>
    <row r="1" spans="1:5" ht="15.75" customHeight="1">
      <c r="A1" s="55" t="s">
        <v>225</v>
      </c>
      <c r="B1" s="10"/>
      <c r="C1" s="10"/>
      <c r="D1" s="10"/>
      <c r="E1" s="10"/>
    </row>
    <row r="2" spans="1:5" ht="15.75">
      <c r="A2" s="55" t="s">
        <v>224</v>
      </c>
      <c r="B2" s="10"/>
      <c r="C2" s="10"/>
      <c r="D2" s="10"/>
      <c r="E2" s="10"/>
    </row>
    <row r="3" ht="12.75" customHeight="1">
      <c r="A3" s="147" t="s">
        <v>8</v>
      </c>
    </row>
    <row r="4" spans="1:5" ht="12.75" customHeight="1">
      <c r="A4" s="147" t="s">
        <v>223</v>
      </c>
      <c r="B4" s="10"/>
      <c r="C4" s="10"/>
      <c r="D4" s="10"/>
      <c r="E4" s="10"/>
    </row>
    <row r="5" spans="1:5" ht="12.75" customHeight="1">
      <c r="A5" s="31" t="s">
        <v>222</v>
      </c>
      <c r="B5" s="10"/>
      <c r="C5" s="10"/>
      <c r="D5" s="10"/>
      <c r="E5" s="10"/>
    </row>
    <row r="6" spans="1:5" ht="12.75" customHeight="1">
      <c r="A6" s="31" t="s">
        <v>221</v>
      </c>
      <c r="B6" s="10"/>
      <c r="C6" s="10"/>
      <c r="D6" s="10"/>
      <c r="E6" s="10"/>
    </row>
    <row r="7" spans="1:5" ht="12.75" customHeight="1">
      <c r="A7" s="31" t="s">
        <v>220</v>
      </c>
      <c r="B7" s="10"/>
      <c r="C7" s="10"/>
      <c r="D7" s="10"/>
      <c r="E7" s="10"/>
    </row>
    <row r="8" spans="1:5" ht="12.75" customHeight="1">
      <c r="A8" s="31" t="s">
        <v>219</v>
      </c>
      <c r="B8" s="10"/>
      <c r="C8" s="10"/>
      <c r="D8" s="10"/>
      <c r="E8" s="10"/>
    </row>
    <row r="9" spans="1:5" ht="12.75" customHeight="1">
      <c r="A9" s="31" t="s">
        <v>218</v>
      </c>
      <c r="B9" s="10"/>
      <c r="C9" s="10"/>
      <c r="D9" s="10"/>
      <c r="E9" s="10"/>
    </row>
    <row r="10" spans="1:5" ht="12.75" customHeight="1" thickBot="1">
      <c r="A10" s="12"/>
      <c r="B10" s="67"/>
      <c r="C10" s="67"/>
      <c r="D10" s="67"/>
      <c r="E10" s="67"/>
    </row>
    <row r="11" spans="1:5" s="8" customFormat="1" ht="24" customHeight="1" thickTop="1">
      <c r="A11" s="5"/>
      <c r="B11" s="6" t="s">
        <v>82</v>
      </c>
      <c r="C11" s="191"/>
      <c r="D11" s="6" t="s">
        <v>217</v>
      </c>
      <c r="E11" s="218"/>
    </row>
    <row r="12" spans="1:5" s="8" customFormat="1" ht="24" customHeight="1">
      <c r="A12" s="64" t="s">
        <v>216</v>
      </c>
      <c r="B12" s="64">
        <v>2019</v>
      </c>
      <c r="C12" s="64">
        <v>2020</v>
      </c>
      <c r="D12" s="217" t="s">
        <v>215</v>
      </c>
      <c r="E12" s="63">
        <v>2020</v>
      </c>
    </row>
    <row r="13" spans="1:4" ht="12.75" customHeight="1">
      <c r="A13" s="13"/>
      <c r="B13" s="13"/>
      <c r="C13" s="13"/>
      <c r="D13" s="81"/>
    </row>
    <row r="14" spans="1:5" ht="12.75" customHeight="1">
      <c r="A14" s="13" t="s">
        <v>121</v>
      </c>
      <c r="B14" s="216">
        <v>267.1</v>
      </c>
      <c r="C14" s="216">
        <v>258.8</v>
      </c>
      <c r="D14" s="215">
        <v>380.8</v>
      </c>
      <c r="E14" s="196">
        <v>398.5</v>
      </c>
    </row>
    <row r="15" spans="1:5" ht="12.75" customHeight="1">
      <c r="A15" s="13" t="s">
        <v>120</v>
      </c>
      <c r="B15" s="216">
        <v>2863.4</v>
      </c>
      <c r="C15" s="216">
        <v>2413.3</v>
      </c>
      <c r="D15" s="215">
        <v>2130.6</v>
      </c>
      <c r="E15" s="196">
        <v>1958.2</v>
      </c>
    </row>
    <row r="16" spans="1:5" ht="12.75" customHeight="1">
      <c r="A16" s="16"/>
      <c r="B16" s="16"/>
      <c r="C16" s="16"/>
      <c r="D16" s="72"/>
      <c r="E16" s="71"/>
    </row>
    <row r="17" ht="12.75" customHeight="1"/>
    <row r="18" ht="12.75" customHeight="1">
      <c r="A18" s="18" t="s">
        <v>214</v>
      </c>
    </row>
    <row r="19" ht="12.75" customHeight="1">
      <c r="A19" s="214" t="s">
        <v>213</v>
      </c>
    </row>
    <row r="20" ht="12.75" customHeight="1">
      <c r="A20" s="167" t="s">
        <v>212</v>
      </c>
    </row>
    <row r="21" ht="12.75" customHeight="1">
      <c r="A21" s="18" t="s">
        <v>211</v>
      </c>
    </row>
    <row r="22" ht="12.75" customHeight="1">
      <c r="A22" s="107" t="s">
        <v>210</v>
      </c>
    </row>
    <row r="23" ht="12.75" customHeight="1">
      <c r="A23" s="107" t="s">
        <v>209</v>
      </c>
    </row>
    <row r="24" ht="12.75" customHeight="1"/>
    <row r="25" ht="12.75" customHeight="1"/>
    <row r="26" ht="12.75" customHeight="1"/>
    <row r="27" ht="12.75" customHeight="1"/>
    <row r="28"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15.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2.75"/>
  <cols>
    <col min="1" max="1" width="18.57421875" style="219" customWidth="1"/>
    <col min="2" max="3" width="31.57421875" style="219" customWidth="1"/>
    <col min="4" max="16384" width="9.140625" style="219" customWidth="1"/>
  </cols>
  <sheetData>
    <row r="1" spans="1:3" ht="15.75" customHeight="1">
      <c r="A1" s="235" t="s">
        <v>234</v>
      </c>
      <c r="B1" s="235"/>
      <c r="C1" s="235"/>
    </row>
    <row r="2" spans="1:3" ht="15.75" customHeight="1">
      <c r="A2" s="234" t="s">
        <v>233</v>
      </c>
      <c r="B2" s="233"/>
      <c r="C2" s="233"/>
    </row>
    <row r="3" spans="1:2" s="229" customFormat="1" ht="12.75" customHeight="1">
      <c r="A3" s="231"/>
      <c r="B3" s="231"/>
    </row>
    <row r="4" spans="1:2" s="229" customFormat="1" ht="12.75" customHeight="1">
      <c r="A4" s="232" t="s">
        <v>232</v>
      </c>
      <c r="B4" s="231"/>
    </row>
    <row r="5" spans="1:2" s="229" customFormat="1" ht="12.75" customHeight="1">
      <c r="A5" s="232" t="s">
        <v>231</v>
      </c>
      <c r="B5" s="231"/>
    </row>
    <row r="6" spans="1:2" s="229" customFormat="1" ht="12.75" customHeight="1">
      <c r="A6" s="232" t="s">
        <v>230</v>
      </c>
      <c r="B6" s="231"/>
    </row>
    <row r="7" spans="1:2" s="229" customFormat="1" ht="12.75" customHeight="1" thickBot="1">
      <c r="A7" s="230"/>
      <c r="B7" s="230"/>
    </row>
    <row r="8" spans="1:6" ht="24" customHeight="1" thickTop="1">
      <c r="A8" s="53" t="s">
        <v>1</v>
      </c>
      <c r="B8" s="84" t="s">
        <v>229</v>
      </c>
      <c r="C8" s="83" t="s">
        <v>228</v>
      </c>
      <c r="F8" s="228"/>
    </row>
    <row r="9" spans="1:2" ht="12.75" customHeight="1">
      <c r="A9" s="5"/>
      <c r="B9" s="227"/>
    </row>
    <row r="10" spans="1:3" ht="12.75" customHeight="1">
      <c r="A10" s="226">
        <v>2012</v>
      </c>
      <c r="B10" s="225">
        <v>1135</v>
      </c>
      <c r="C10" s="224">
        <v>2301640.06</v>
      </c>
    </row>
    <row r="11" spans="1:4" ht="12.75" customHeight="1">
      <c r="A11" s="226">
        <v>2013</v>
      </c>
      <c r="B11" s="225">
        <v>993</v>
      </c>
      <c r="C11" s="224">
        <v>2415892</v>
      </c>
      <c r="D11" s="224"/>
    </row>
    <row r="12" spans="1:3" ht="12.75" customHeight="1">
      <c r="A12" s="226">
        <v>2014</v>
      </c>
      <c r="B12" s="225">
        <v>1020</v>
      </c>
      <c r="C12" s="224">
        <v>2497141</v>
      </c>
    </row>
    <row r="13" spans="1:3" ht="12.75" customHeight="1">
      <c r="A13" s="226">
        <v>2015</v>
      </c>
      <c r="B13" s="225">
        <v>1074</v>
      </c>
      <c r="C13" s="224">
        <v>3395581</v>
      </c>
    </row>
    <row r="14" spans="1:3" ht="12.75" customHeight="1">
      <c r="A14" s="226">
        <v>2016</v>
      </c>
      <c r="B14" s="225">
        <v>1055</v>
      </c>
      <c r="C14" s="224">
        <v>2924323</v>
      </c>
    </row>
    <row r="15" spans="1:3" ht="12.75" customHeight="1">
      <c r="A15" s="226">
        <v>2017</v>
      </c>
      <c r="B15" s="225">
        <v>1923</v>
      </c>
      <c r="C15" s="224">
        <v>3368323</v>
      </c>
    </row>
    <row r="16" spans="1:3" ht="12.75" customHeight="1">
      <c r="A16" s="226">
        <v>2018</v>
      </c>
      <c r="B16" s="225">
        <v>1100</v>
      </c>
      <c r="C16" s="224">
        <v>6460785</v>
      </c>
    </row>
    <row r="17" spans="1:3" ht="12.75" customHeight="1">
      <c r="A17" s="226">
        <v>2019</v>
      </c>
      <c r="B17" s="225">
        <v>1396</v>
      </c>
      <c r="C17" s="224">
        <v>10005566</v>
      </c>
    </row>
    <row r="18" spans="1:3" ht="12.75" customHeight="1">
      <c r="A18" s="226">
        <v>2020</v>
      </c>
      <c r="B18" s="225">
        <v>1978</v>
      </c>
      <c r="C18" s="224">
        <v>13671531</v>
      </c>
    </row>
    <row r="19" spans="1:3" ht="12.75" customHeight="1">
      <c r="A19" s="226">
        <v>2021</v>
      </c>
      <c r="B19" s="225">
        <v>1615</v>
      </c>
      <c r="C19" s="224">
        <v>18964018</v>
      </c>
    </row>
    <row r="20" spans="1:3" ht="12.75" customHeight="1">
      <c r="A20" s="226">
        <v>2022</v>
      </c>
      <c r="B20" s="225">
        <v>1703</v>
      </c>
      <c r="C20" s="224">
        <v>35776983</v>
      </c>
    </row>
    <row r="21" spans="1:3" ht="12.75" customHeight="1">
      <c r="A21" s="223"/>
      <c r="B21" s="222"/>
      <c r="C21" s="221"/>
    </row>
    <row r="22" ht="12.75" customHeight="1"/>
    <row r="23" spans="1:2" ht="12.75" customHeight="1">
      <c r="A23" s="57" t="s">
        <v>227</v>
      </c>
      <c r="B23" s="57"/>
    </row>
    <row r="24" spans="1:2" ht="12.75" customHeight="1">
      <c r="A24" s="57" t="s">
        <v>226</v>
      </c>
      <c r="B24" s="57"/>
    </row>
    <row r="25" spans="1:2" ht="12.75" customHeight="1">
      <c r="A25" s="220"/>
      <c r="B25" s="220"/>
    </row>
  </sheetData>
  <sheetProtection/>
  <printOptions/>
  <pageMargins left="1" right="1" top="1" bottom="1" header="0.5" footer="0.5"/>
  <pageSetup horizontalDpi="1200" verticalDpi="1200" orientation="portrait" r:id="rId1"/>
  <headerFooter alignWithMargins="0">
    <oddFooter>&amp;L&amp;"Arial,Italic"&amp;9      The State of Hawaii Data Book 2022&amp;R&amp;9http://dbedt.hawaii.gov/</oddFooter>
  </headerFooter>
</worksheet>
</file>

<file path=xl/worksheets/sheet16.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140625" defaultRowHeight="12.75"/>
  <cols>
    <col min="1" max="1" width="26.7109375" style="11" customWidth="1"/>
    <col min="2" max="6" width="11.28125" style="11" customWidth="1"/>
    <col min="7" max="16384" width="9.140625" style="11" customWidth="1"/>
  </cols>
  <sheetData>
    <row r="1" spans="1:6" ht="15.75">
      <c r="A1" s="55" t="s">
        <v>247</v>
      </c>
      <c r="B1" s="10"/>
      <c r="C1" s="10"/>
      <c r="D1" s="10"/>
      <c r="E1" s="10"/>
      <c r="F1" s="10"/>
    </row>
    <row r="2" ht="12.75">
      <c r="A2" s="147" t="s">
        <v>8</v>
      </c>
    </row>
    <row r="3" spans="1:6" ht="12.75">
      <c r="A3" s="147" t="s">
        <v>246</v>
      </c>
      <c r="B3" s="10"/>
      <c r="C3" s="10"/>
      <c r="D3" s="10"/>
      <c r="E3" s="10"/>
      <c r="F3" s="10"/>
    </row>
    <row r="4" spans="1:6" ht="12.75" customHeight="1" thickBot="1">
      <c r="A4" s="166"/>
      <c r="B4" s="67"/>
      <c r="C4" s="67"/>
      <c r="D4" s="67"/>
      <c r="E4" s="67"/>
      <c r="F4" s="67"/>
    </row>
    <row r="5" spans="1:6" s="8" customFormat="1" ht="24" customHeight="1" thickTop="1">
      <c r="A5" s="64" t="s">
        <v>245</v>
      </c>
      <c r="B5" s="248" t="s">
        <v>0</v>
      </c>
      <c r="C5" s="64" t="s">
        <v>83</v>
      </c>
      <c r="D5" s="64" t="s">
        <v>82</v>
      </c>
      <c r="E5" s="64" t="s">
        <v>81</v>
      </c>
      <c r="F5" s="52" t="s">
        <v>80</v>
      </c>
    </row>
    <row r="6" spans="1:6" ht="12.75">
      <c r="A6" s="13"/>
      <c r="B6" s="14"/>
      <c r="C6" s="246"/>
      <c r="D6" s="246"/>
      <c r="E6" s="246"/>
      <c r="F6" s="245"/>
    </row>
    <row r="7" spans="1:6" ht="12.75">
      <c r="A7" s="80">
        <v>2021</v>
      </c>
      <c r="B7" s="14"/>
      <c r="C7" s="246"/>
      <c r="D7" s="246"/>
      <c r="E7" s="246"/>
      <c r="F7" s="245"/>
    </row>
    <row r="8" spans="1:6" ht="12.75">
      <c r="A8" s="13"/>
      <c r="B8" s="14"/>
      <c r="C8" s="246"/>
      <c r="D8" s="246"/>
      <c r="E8" s="246"/>
      <c r="F8" s="245"/>
    </row>
    <row r="9" spans="1:6" ht="12.75">
      <c r="A9" s="160" t="s">
        <v>137</v>
      </c>
      <c r="B9" s="159">
        <v>3802</v>
      </c>
      <c r="C9" s="24">
        <v>2587</v>
      </c>
      <c r="D9" s="24">
        <v>555</v>
      </c>
      <c r="E9" s="158">
        <v>236</v>
      </c>
      <c r="F9" s="42">
        <v>424</v>
      </c>
    </row>
    <row r="10" spans="1:6" ht="12.75">
      <c r="A10" s="160"/>
      <c r="B10" s="243"/>
      <c r="C10" s="30"/>
      <c r="D10" s="30"/>
      <c r="E10" s="30"/>
      <c r="F10" s="46"/>
    </row>
    <row r="11" spans="1:6" ht="12.75">
      <c r="A11" s="13" t="s">
        <v>244</v>
      </c>
      <c r="B11" s="156">
        <v>2659</v>
      </c>
      <c r="C11" s="30">
        <v>1828</v>
      </c>
      <c r="D11" s="30">
        <v>387</v>
      </c>
      <c r="E11" s="155">
        <v>154</v>
      </c>
      <c r="F11" s="46">
        <v>290</v>
      </c>
    </row>
    <row r="12" spans="1:7" ht="12.75">
      <c r="A12" s="13" t="s">
        <v>243</v>
      </c>
      <c r="B12" s="156">
        <v>223</v>
      </c>
      <c r="C12" s="30">
        <v>195</v>
      </c>
      <c r="D12" s="30">
        <v>21</v>
      </c>
      <c r="E12" s="239" t="s">
        <v>30</v>
      </c>
      <c r="F12" s="46">
        <v>7</v>
      </c>
      <c r="G12" s="59"/>
    </row>
    <row r="13" spans="1:7" ht="12.75">
      <c r="A13" s="13" t="s">
        <v>242</v>
      </c>
      <c r="B13" s="156">
        <v>200</v>
      </c>
      <c r="C13" s="30">
        <v>136</v>
      </c>
      <c r="D13" s="30">
        <v>45</v>
      </c>
      <c r="E13" s="155">
        <v>9</v>
      </c>
      <c r="F13" s="242">
        <v>10</v>
      </c>
      <c r="G13" s="59"/>
    </row>
    <row r="14" spans="1:7" ht="12.75">
      <c r="A14" s="13" t="s">
        <v>241</v>
      </c>
      <c r="B14" s="156">
        <v>720</v>
      </c>
      <c r="C14" s="30">
        <v>428</v>
      </c>
      <c r="D14" s="30">
        <v>102</v>
      </c>
      <c r="E14" s="155">
        <v>73</v>
      </c>
      <c r="F14" s="241">
        <v>117</v>
      </c>
      <c r="G14" s="59"/>
    </row>
    <row r="15" spans="1:7" ht="12.75">
      <c r="A15" s="240" t="s">
        <v>240</v>
      </c>
      <c r="B15" s="163" t="s">
        <v>62</v>
      </c>
      <c r="C15" s="239" t="s">
        <v>62</v>
      </c>
      <c r="D15" s="30">
        <v>19</v>
      </c>
      <c r="E15" s="155">
        <v>17</v>
      </c>
      <c r="F15" s="238">
        <v>17</v>
      </c>
      <c r="G15" s="59"/>
    </row>
    <row r="16" spans="1:6" ht="12.75">
      <c r="A16" s="13"/>
      <c r="B16" s="14"/>
      <c r="C16" s="246"/>
      <c r="D16" s="246"/>
      <c r="E16" s="246"/>
      <c r="F16" s="245"/>
    </row>
    <row r="17" spans="1:8" ht="12.75">
      <c r="A17" s="80">
        <v>2022</v>
      </c>
      <c r="B17" s="14"/>
      <c r="C17" s="246"/>
      <c r="D17" s="246"/>
      <c r="E17" s="246"/>
      <c r="F17" s="245"/>
      <c r="H17" s="247"/>
    </row>
    <row r="18" spans="1:6" ht="12.75">
      <c r="A18" s="13"/>
      <c r="B18" s="14"/>
      <c r="C18" s="246"/>
      <c r="D18" s="246"/>
      <c r="E18" s="246"/>
      <c r="F18" s="245"/>
    </row>
    <row r="19" spans="1:8" ht="12.75">
      <c r="A19" s="160" t="s">
        <v>137</v>
      </c>
      <c r="B19" s="244" t="s">
        <v>62</v>
      </c>
      <c r="C19" s="152" t="s">
        <v>62</v>
      </c>
      <c r="D19" s="24">
        <v>572</v>
      </c>
      <c r="E19" s="152" t="s">
        <v>62</v>
      </c>
      <c r="F19" s="42">
        <f>SUM(F21:F24)</f>
        <v>391</v>
      </c>
      <c r="H19" s="237"/>
    </row>
    <row r="20" spans="1:6" ht="12.75">
      <c r="A20" s="160"/>
      <c r="B20" s="243"/>
      <c r="C20" s="30"/>
      <c r="D20" s="30"/>
      <c r="E20" s="30"/>
      <c r="F20" s="46"/>
    </row>
    <row r="21" spans="1:6" ht="12.75">
      <c r="A21" s="13" t="s">
        <v>244</v>
      </c>
      <c r="B21" s="163" t="s">
        <v>62</v>
      </c>
      <c r="C21" s="239" t="s">
        <v>62</v>
      </c>
      <c r="D21" s="30">
        <v>421</v>
      </c>
      <c r="E21" s="239" t="s">
        <v>62</v>
      </c>
      <c r="F21" s="46">
        <v>278</v>
      </c>
    </row>
    <row r="22" spans="1:8" ht="12.75">
      <c r="A22" s="13" t="s">
        <v>243</v>
      </c>
      <c r="B22" s="163" t="s">
        <v>62</v>
      </c>
      <c r="C22" s="239" t="s">
        <v>62</v>
      </c>
      <c r="D22" s="30">
        <v>18</v>
      </c>
      <c r="E22" s="239" t="s">
        <v>62</v>
      </c>
      <c r="F22" s="46">
        <v>6</v>
      </c>
      <c r="H22" s="237"/>
    </row>
    <row r="23" spans="1:8" ht="12.75">
      <c r="A23" s="13" t="s">
        <v>242</v>
      </c>
      <c r="B23" s="163" t="s">
        <v>62</v>
      </c>
      <c r="C23" s="239" t="s">
        <v>62</v>
      </c>
      <c r="D23" s="30">
        <v>7</v>
      </c>
      <c r="E23" s="239" t="s">
        <v>62</v>
      </c>
      <c r="F23" s="242">
        <v>14</v>
      </c>
      <c r="H23" s="237"/>
    </row>
    <row r="24" spans="1:8" ht="12.75">
      <c r="A24" s="13" t="s">
        <v>241</v>
      </c>
      <c r="B24" s="163" t="s">
        <v>62</v>
      </c>
      <c r="C24" s="239" t="s">
        <v>62</v>
      </c>
      <c r="D24" s="30">
        <v>126</v>
      </c>
      <c r="E24" s="239" t="s">
        <v>62</v>
      </c>
      <c r="F24" s="241">
        <v>93</v>
      </c>
      <c r="H24" s="237"/>
    </row>
    <row r="25" spans="1:14" ht="12.75" customHeight="1">
      <c r="A25" s="240" t="s">
        <v>240</v>
      </c>
      <c r="B25" s="163" t="s">
        <v>62</v>
      </c>
      <c r="C25" s="239" t="s">
        <v>62</v>
      </c>
      <c r="D25" s="30">
        <v>31</v>
      </c>
      <c r="E25" s="239" t="s">
        <v>62</v>
      </c>
      <c r="F25" s="238">
        <v>16</v>
      </c>
      <c r="H25" s="237"/>
      <c r="I25" s="236"/>
      <c r="J25" s="236"/>
      <c r="K25" s="236"/>
      <c r="L25" s="236"/>
      <c r="M25" s="236"/>
      <c r="N25" s="236"/>
    </row>
    <row r="26" spans="1:14" ht="12.75">
      <c r="A26" s="16"/>
      <c r="B26" s="25"/>
      <c r="C26" s="24"/>
      <c r="D26" s="24"/>
      <c r="E26" s="24"/>
      <c r="F26" s="42"/>
      <c r="H26" s="236"/>
      <c r="I26" s="236"/>
      <c r="J26" s="236"/>
      <c r="K26" s="236"/>
      <c r="L26" s="236"/>
      <c r="M26" s="236"/>
      <c r="N26" s="236"/>
    </row>
    <row r="28" spans="1:6" ht="12.75">
      <c r="A28" s="59" t="s">
        <v>61</v>
      </c>
      <c r="D28" s="29"/>
      <c r="E28" s="29"/>
      <c r="F28" s="29"/>
    </row>
    <row r="29" spans="1:6" ht="12.75">
      <c r="A29" s="59" t="s">
        <v>239</v>
      </c>
      <c r="D29" s="29"/>
      <c r="E29" s="29"/>
      <c r="F29" s="29"/>
    </row>
    <row r="30" ht="12.75">
      <c r="A30" s="59" t="s">
        <v>238</v>
      </c>
    </row>
    <row r="31" spans="1:6" ht="12.75">
      <c r="A31" s="59" t="s">
        <v>237</v>
      </c>
      <c r="D31" s="29"/>
      <c r="E31" s="29"/>
      <c r="F31" s="29"/>
    </row>
    <row r="32" spans="1:6" ht="12.75">
      <c r="A32" s="59" t="s">
        <v>236</v>
      </c>
      <c r="D32" s="29"/>
      <c r="E32" s="29"/>
      <c r="F32" s="29"/>
    </row>
    <row r="33" spans="1:6" ht="12.75">
      <c r="A33" s="59" t="s">
        <v>235</v>
      </c>
      <c r="D33" s="29"/>
      <c r="E33" s="29"/>
      <c r="F33" s="29"/>
    </row>
    <row r="36" ht="12.75">
      <c r="B36" s="29"/>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7.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2.75"/>
  <cols>
    <col min="1" max="1" width="43.00390625" style="11" customWidth="1"/>
    <col min="2" max="4" width="12.7109375" style="11" customWidth="1"/>
    <col min="5" max="16384" width="9.140625" style="11" customWidth="1"/>
  </cols>
  <sheetData>
    <row r="1" spans="1:4" ht="15.75" customHeight="1">
      <c r="A1" s="55" t="s">
        <v>277</v>
      </c>
      <c r="B1" s="10"/>
      <c r="C1" s="10"/>
      <c r="D1" s="10"/>
    </row>
    <row r="2" spans="1:4" ht="15.75" customHeight="1">
      <c r="A2" s="55" t="s">
        <v>276</v>
      </c>
      <c r="B2" s="10"/>
      <c r="C2" s="10"/>
      <c r="D2" s="10"/>
    </row>
    <row r="3" ht="12.75" customHeight="1">
      <c r="A3" s="32" t="s">
        <v>275</v>
      </c>
    </row>
    <row r="4" spans="1:4" ht="12.75" customHeight="1">
      <c r="A4" s="147" t="s">
        <v>274</v>
      </c>
      <c r="B4" s="10"/>
      <c r="C4" s="10"/>
      <c r="D4" s="10"/>
    </row>
    <row r="5" ht="12.75" customHeight="1" thickBot="1">
      <c r="A5" s="67"/>
    </row>
    <row r="6" spans="1:4" s="8" customFormat="1" ht="24" customHeight="1" thickTop="1">
      <c r="A6" s="64" t="s">
        <v>140</v>
      </c>
      <c r="B6" s="84">
        <v>2020</v>
      </c>
      <c r="C6" s="84">
        <v>2021</v>
      </c>
      <c r="D6" s="83">
        <v>2022</v>
      </c>
    </row>
    <row r="7" spans="1:3" ht="12.75" customHeight="1">
      <c r="A7" s="13"/>
      <c r="B7" s="81"/>
      <c r="C7" s="81"/>
    </row>
    <row r="8" spans="1:3" ht="12.75" customHeight="1">
      <c r="A8" s="13" t="s">
        <v>273</v>
      </c>
      <c r="B8" s="81"/>
      <c r="C8" s="81"/>
    </row>
    <row r="9" spans="1:4" ht="12.75" customHeight="1">
      <c r="A9" s="157" t="s">
        <v>272</v>
      </c>
      <c r="B9" s="47">
        <v>1</v>
      </c>
      <c r="C9" s="251" t="s">
        <v>62</v>
      </c>
      <c r="D9" s="91" t="s">
        <v>62</v>
      </c>
    </row>
    <row r="10" spans="1:4" ht="12.75" customHeight="1">
      <c r="A10" s="157" t="s">
        <v>271</v>
      </c>
      <c r="B10" s="47">
        <v>7</v>
      </c>
      <c r="C10" s="251" t="s">
        <v>62</v>
      </c>
      <c r="D10" s="91" t="s">
        <v>62</v>
      </c>
    </row>
    <row r="11" spans="1:4" ht="12.75" customHeight="1">
      <c r="A11" s="13"/>
      <c r="B11" s="47"/>
      <c r="C11" s="47"/>
      <c r="D11" s="29"/>
    </row>
    <row r="12" spans="1:4" ht="12.75" customHeight="1">
      <c r="A12" s="13" t="s">
        <v>270</v>
      </c>
      <c r="B12" s="47"/>
      <c r="C12" s="47"/>
      <c r="D12" s="29"/>
    </row>
    <row r="13" spans="1:4" ht="12.75" customHeight="1">
      <c r="A13" s="157" t="s">
        <v>269</v>
      </c>
      <c r="B13" s="47">
        <v>5</v>
      </c>
      <c r="C13" s="47">
        <v>5</v>
      </c>
      <c r="D13" s="29">
        <v>5</v>
      </c>
    </row>
    <row r="14" spans="1:4" ht="12.75" customHeight="1">
      <c r="A14" s="157" t="s">
        <v>268</v>
      </c>
      <c r="B14" s="47">
        <v>6</v>
      </c>
      <c r="C14" s="47">
        <v>6</v>
      </c>
      <c r="D14" s="29">
        <v>6</v>
      </c>
    </row>
    <row r="15" spans="1:4" ht="12.75" customHeight="1">
      <c r="A15" s="157" t="s">
        <v>267</v>
      </c>
      <c r="B15" s="47">
        <v>34</v>
      </c>
      <c r="C15" s="47">
        <v>34</v>
      </c>
      <c r="D15" s="29">
        <v>34</v>
      </c>
    </row>
    <row r="16" spans="1:4" ht="12.75" customHeight="1">
      <c r="A16" s="250" t="s">
        <v>265</v>
      </c>
      <c r="B16" s="47">
        <v>4</v>
      </c>
      <c r="C16" s="47">
        <v>4</v>
      </c>
      <c r="D16" s="29">
        <v>4</v>
      </c>
    </row>
    <row r="17" spans="1:4" ht="12.75" customHeight="1">
      <c r="A17" s="157" t="s">
        <v>266</v>
      </c>
      <c r="B17" s="47">
        <v>39</v>
      </c>
      <c r="C17" s="47">
        <v>39</v>
      </c>
      <c r="D17" s="29">
        <v>39</v>
      </c>
    </row>
    <row r="18" spans="1:4" ht="12.75" customHeight="1">
      <c r="A18" s="250" t="s">
        <v>265</v>
      </c>
      <c r="B18" s="47">
        <v>15</v>
      </c>
      <c r="C18" s="47">
        <v>15</v>
      </c>
      <c r="D18" s="29">
        <v>15</v>
      </c>
    </row>
    <row r="19" spans="1:4" ht="12.75" customHeight="1">
      <c r="A19" s="13"/>
      <c r="B19" s="47"/>
      <c r="C19" s="47"/>
      <c r="D19" s="29"/>
    </row>
    <row r="20" spans="1:4" ht="12.75" customHeight="1">
      <c r="A20" s="13" t="s">
        <v>264</v>
      </c>
      <c r="B20" s="47">
        <v>8111</v>
      </c>
      <c r="C20" s="47">
        <v>8130</v>
      </c>
      <c r="D20" s="29">
        <v>8259</v>
      </c>
    </row>
    <row r="21" spans="1:4" ht="12.75" customHeight="1">
      <c r="A21" s="157" t="s">
        <v>263</v>
      </c>
      <c r="B21" s="47">
        <v>4933</v>
      </c>
      <c r="C21" s="47">
        <v>4895</v>
      </c>
      <c r="D21" s="29">
        <v>4961</v>
      </c>
    </row>
    <row r="22" spans="1:4" ht="12.75" customHeight="1">
      <c r="A22" s="157" t="s">
        <v>262</v>
      </c>
      <c r="B22" s="47">
        <v>3178</v>
      </c>
      <c r="C22" s="47">
        <v>3235</v>
      </c>
      <c r="D22" s="29">
        <v>3298</v>
      </c>
    </row>
    <row r="23" spans="1:4" ht="12.75" customHeight="1">
      <c r="A23" s="16"/>
      <c r="B23" s="73"/>
      <c r="C23" s="73"/>
      <c r="D23" s="23"/>
    </row>
    <row r="24" ht="12.75" customHeight="1"/>
    <row r="25" ht="12.75" customHeight="1">
      <c r="A25" s="59" t="s">
        <v>61</v>
      </c>
    </row>
    <row r="26" ht="12.75" customHeight="1">
      <c r="A26" s="59" t="s">
        <v>261</v>
      </c>
    </row>
    <row r="27" ht="12.75" customHeight="1">
      <c r="A27" s="59" t="s">
        <v>260</v>
      </c>
    </row>
    <row r="28" ht="12.75" customHeight="1">
      <c r="A28" s="59" t="s">
        <v>259</v>
      </c>
    </row>
    <row r="29" ht="12.75" customHeight="1">
      <c r="A29" s="106" t="s">
        <v>258</v>
      </c>
    </row>
    <row r="30" ht="12.75" customHeight="1">
      <c r="A30" s="106" t="s">
        <v>257</v>
      </c>
    </row>
    <row r="31" ht="12.75" customHeight="1">
      <c r="A31" s="106" t="s">
        <v>256</v>
      </c>
    </row>
    <row r="32" ht="12.75" customHeight="1">
      <c r="A32" s="58" t="s">
        <v>255</v>
      </c>
    </row>
    <row r="33" ht="12.75" customHeight="1">
      <c r="A33" s="57" t="s">
        <v>254</v>
      </c>
    </row>
    <row r="34" ht="12.75" customHeight="1">
      <c r="A34" s="59" t="s">
        <v>253</v>
      </c>
    </row>
    <row r="35" ht="12.75" customHeight="1">
      <c r="A35" s="18" t="s">
        <v>252</v>
      </c>
    </row>
    <row r="36" ht="12.75" customHeight="1">
      <c r="A36" s="58" t="s">
        <v>251</v>
      </c>
    </row>
    <row r="37" ht="12.75" customHeight="1">
      <c r="A37" s="18" t="s">
        <v>250</v>
      </c>
    </row>
    <row r="38" ht="12.75" customHeight="1">
      <c r="A38" s="18" t="s">
        <v>249</v>
      </c>
    </row>
    <row r="39" ht="12.75" customHeight="1">
      <c r="A39" s="249" t="s">
        <v>248</v>
      </c>
    </row>
    <row r="40"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18.xml><?xml version="1.0" encoding="utf-8"?>
<worksheet xmlns="http://schemas.openxmlformats.org/spreadsheetml/2006/main" xmlns:r="http://schemas.openxmlformats.org/officeDocument/2006/relationships">
  <dimension ref="A1:H41"/>
  <sheetViews>
    <sheetView workbookViewId="0" topLeftCell="A1">
      <selection activeCell="A1" sqref="A1"/>
    </sheetView>
  </sheetViews>
  <sheetFormatPr defaultColWidth="9.140625" defaultRowHeight="12.75"/>
  <cols>
    <col min="1" max="1" width="25.8515625" style="11" customWidth="1"/>
    <col min="2" max="6" width="11.57421875" style="11" customWidth="1"/>
    <col min="7" max="16384" width="9.140625" style="11" customWidth="1"/>
  </cols>
  <sheetData>
    <row r="1" spans="1:5" ht="15.75" customHeight="1">
      <c r="A1" s="55" t="s">
        <v>299</v>
      </c>
      <c r="B1" s="10"/>
      <c r="C1" s="10"/>
      <c r="D1" s="10"/>
      <c r="E1" s="10"/>
    </row>
    <row r="2" ht="12.75" customHeight="1">
      <c r="A2" s="32" t="s">
        <v>8</v>
      </c>
    </row>
    <row r="3" spans="1:5" ht="12.75" customHeight="1">
      <c r="A3" s="147" t="s">
        <v>298</v>
      </c>
      <c r="B3" s="10"/>
      <c r="C3" s="10"/>
      <c r="D3" s="10"/>
      <c r="E3" s="10"/>
    </row>
    <row r="4" spans="1:5" ht="12.75" customHeight="1" thickBot="1">
      <c r="A4" s="67"/>
      <c r="B4" s="67"/>
      <c r="C4" s="67"/>
      <c r="D4" s="67"/>
      <c r="E4" s="67"/>
    </row>
    <row r="5" spans="1:6" s="8" customFormat="1" ht="24" customHeight="1" thickTop="1">
      <c r="A5" s="64" t="s">
        <v>140</v>
      </c>
      <c r="B5" s="52">
        <v>2018</v>
      </c>
      <c r="C5" s="84">
        <v>2019</v>
      </c>
      <c r="D5" s="84">
        <v>2020</v>
      </c>
      <c r="E5" s="84">
        <v>2021</v>
      </c>
      <c r="F5" s="83">
        <v>2022</v>
      </c>
    </row>
    <row r="6" spans="1:5" ht="12.75" customHeight="1">
      <c r="A6" s="13"/>
      <c r="B6" s="254"/>
      <c r="C6" s="81"/>
      <c r="D6" s="81"/>
      <c r="E6" s="81"/>
    </row>
    <row r="7" spans="1:5" ht="12.75" customHeight="1">
      <c r="A7" s="13" t="s">
        <v>297</v>
      </c>
      <c r="B7" s="81"/>
      <c r="C7" s="81"/>
      <c r="D7" s="81"/>
      <c r="E7" s="81"/>
    </row>
    <row r="8" spans="1:6" ht="12.75" customHeight="1">
      <c r="A8" s="157" t="s">
        <v>291</v>
      </c>
      <c r="B8" s="47">
        <v>522</v>
      </c>
      <c r="C8" s="47">
        <v>697</v>
      </c>
      <c r="D8" s="47">
        <v>608</v>
      </c>
      <c r="E8" s="47">
        <v>590</v>
      </c>
      <c r="F8" s="29">
        <v>575</v>
      </c>
    </row>
    <row r="9" spans="1:6" ht="12.75" customHeight="1">
      <c r="A9" s="157" t="s">
        <v>296</v>
      </c>
      <c r="B9" s="47">
        <v>629</v>
      </c>
      <c r="C9" s="47">
        <v>636</v>
      </c>
      <c r="D9" s="47">
        <v>646</v>
      </c>
      <c r="E9" s="47">
        <v>622</v>
      </c>
      <c r="F9" s="29">
        <v>585</v>
      </c>
    </row>
    <row r="10" spans="1:6" ht="12.75" customHeight="1">
      <c r="A10" s="157" t="s">
        <v>295</v>
      </c>
      <c r="B10" s="253">
        <v>526</v>
      </c>
      <c r="C10" s="47">
        <v>587</v>
      </c>
      <c r="D10" s="47">
        <v>549</v>
      </c>
      <c r="E10" s="47">
        <v>517</v>
      </c>
      <c r="F10" s="29">
        <v>507</v>
      </c>
    </row>
    <row r="11" spans="1:6" ht="12.75" customHeight="1">
      <c r="A11" s="13"/>
      <c r="B11" s="47"/>
      <c r="C11" s="47"/>
      <c r="D11" s="47"/>
      <c r="E11" s="47"/>
      <c r="F11" s="29"/>
    </row>
    <row r="12" spans="1:6" ht="12.75" customHeight="1">
      <c r="A12" s="13" t="s">
        <v>294</v>
      </c>
      <c r="B12" s="47"/>
      <c r="C12" s="47"/>
      <c r="D12" s="47"/>
      <c r="E12" s="47"/>
      <c r="F12" s="29"/>
    </row>
    <row r="13" spans="1:6" ht="12.75" customHeight="1">
      <c r="A13" s="157" t="s">
        <v>291</v>
      </c>
      <c r="B13" s="47">
        <v>203</v>
      </c>
      <c r="C13" s="47">
        <v>216</v>
      </c>
      <c r="D13" s="47">
        <v>160</v>
      </c>
      <c r="E13" s="47">
        <v>220</v>
      </c>
      <c r="F13" s="29">
        <v>132</v>
      </c>
    </row>
    <row r="14" spans="1:6" ht="12.75" customHeight="1">
      <c r="A14" s="157" t="s">
        <v>288</v>
      </c>
      <c r="B14" s="47">
        <v>190</v>
      </c>
      <c r="C14" s="47">
        <v>199</v>
      </c>
      <c r="D14" s="47">
        <v>146</v>
      </c>
      <c r="E14" s="47">
        <v>210</v>
      </c>
      <c r="F14" s="29">
        <v>176</v>
      </c>
    </row>
    <row r="15" spans="1:6" ht="12.75" customHeight="1">
      <c r="A15" s="157" t="s">
        <v>293</v>
      </c>
      <c r="B15" s="47">
        <v>467</v>
      </c>
      <c r="C15" s="47">
        <v>492</v>
      </c>
      <c r="D15" s="47">
        <v>500</v>
      </c>
      <c r="E15" s="47">
        <v>521</v>
      </c>
      <c r="F15" s="29">
        <v>479</v>
      </c>
    </row>
    <row r="16" spans="1:6" ht="12.75" customHeight="1">
      <c r="A16" s="157"/>
      <c r="B16" s="47"/>
      <c r="C16" s="47"/>
      <c r="D16" s="47"/>
      <c r="E16" s="47"/>
      <c r="F16" s="29"/>
    </row>
    <row r="17" spans="1:6" ht="12.75" customHeight="1">
      <c r="A17" s="13" t="s">
        <v>292</v>
      </c>
      <c r="B17" s="47"/>
      <c r="C17" s="47"/>
      <c r="D17" s="47"/>
      <c r="E17" s="47"/>
      <c r="F17" s="29"/>
    </row>
    <row r="18" spans="1:6" ht="12.75" customHeight="1">
      <c r="A18" s="157" t="s">
        <v>291</v>
      </c>
      <c r="B18" s="47">
        <v>1503</v>
      </c>
      <c r="C18" s="47">
        <v>1650</v>
      </c>
      <c r="D18" s="47">
        <v>1609</v>
      </c>
      <c r="E18" s="47">
        <v>1330</v>
      </c>
      <c r="F18" s="29">
        <v>990</v>
      </c>
    </row>
    <row r="19" spans="1:6" ht="12.75" customHeight="1">
      <c r="A19" s="250" t="s">
        <v>290</v>
      </c>
      <c r="B19" s="47">
        <v>68</v>
      </c>
      <c r="C19" s="47">
        <v>59</v>
      </c>
      <c r="D19" s="47">
        <v>66</v>
      </c>
      <c r="E19" s="47">
        <v>55</v>
      </c>
      <c r="F19" s="29">
        <v>31</v>
      </c>
    </row>
    <row r="20" spans="1:6" ht="12.75" customHeight="1">
      <c r="A20" s="250" t="s">
        <v>289</v>
      </c>
      <c r="B20" s="47">
        <v>1435</v>
      </c>
      <c r="C20" s="47">
        <v>1591</v>
      </c>
      <c r="D20" s="47">
        <v>1543</v>
      </c>
      <c r="E20" s="47">
        <v>1275</v>
      </c>
      <c r="F20" s="29">
        <v>959</v>
      </c>
    </row>
    <row r="21" spans="1:6" ht="12.75" customHeight="1">
      <c r="A21" s="157" t="s">
        <v>288</v>
      </c>
      <c r="B21" s="47">
        <v>1510</v>
      </c>
      <c r="C21" s="47">
        <v>1760</v>
      </c>
      <c r="D21" s="47">
        <v>1618</v>
      </c>
      <c r="E21" s="47">
        <v>1503</v>
      </c>
      <c r="F21" s="29">
        <v>1058</v>
      </c>
    </row>
    <row r="22" spans="1:6" ht="12.75" customHeight="1">
      <c r="A22" s="157" t="s">
        <v>287</v>
      </c>
      <c r="B22" s="47">
        <v>2043</v>
      </c>
      <c r="C22" s="47">
        <v>1933</v>
      </c>
      <c r="D22" s="47">
        <v>1923</v>
      </c>
      <c r="E22" s="47">
        <v>1750</v>
      </c>
      <c r="F22" s="29">
        <v>1682</v>
      </c>
    </row>
    <row r="23" spans="1:6" ht="12.75" customHeight="1">
      <c r="A23" s="16"/>
      <c r="B23" s="73"/>
      <c r="C23" s="73"/>
      <c r="D23" s="73"/>
      <c r="E23" s="73"/>
      <c r="F23" s="23"/>
    </row>
    <row r="24" ht="12.75" customHeight="1"/>
    <row r="25" ht="12.75" customHeight="1">
      <c r="A25" s="59" t="s">
        <v>286</v>
      </c>
    </row>
    <row r="26" ht="12.75" customHeight="1">
      <c r="A26" s="57" t="s">
        <v>285</v>
      </c>
    </row>
    <row r="27" ht="12.75" customHeight="1">
      <c r="A27" s="59" t="s">
        <v>284</v>
      </c>
    </row>
    <row r="28" ht="12.75" customHeight="1">
      <c r="A28" s="57" t="s">
        <v>283</v>
      </c>
    </row>
    <row r="29" ht="12.75" customHeight="1">
      <c r="A29" s="57" t="s">
        <v>282</v>
      </c>
    </row>
    <row r="30" ht="12.75" customHeight="1">
      <c r="A30" s="57" t="s">
        <v>281</v>
      </c>
    </row>
    <row r="31" ht="12.75" customHeight="1">
      <c r="A31" s="106" t="s">
        <v>280</v>
      </c>
    </row>
    <row r="32" ht="12.75" customHeight="1">
      <c r="A32" s="167" t="s">
        <v>279</v>
      </c>
    </row>
    <row r="33" ht="12.75" customHeight="1">
      <c r="A33" s="18" t="s">
        <v>278</v>
      </c>
    </row>
    <row r="36" spans="2:6" ht="12.75">
      <c r="B36" s="247"/>
      <c r="C36" s="247"/>
      <c r="D36" s="247"/>
      <c r="E36" s="247"/>
      <c r="F36" s="247"/>
    </row>
    <row r="37" spans="2:8" ht="12.75">
      <c r="B37" s="247"/>
      <c r="C37" s="247"/>
      <c r="D37" s="247"/>
      <c r="E37" s="247"/>
      <c r="F37" s="247"/>
      <c r="G37" s="247"/>
      <c r="H37" s="247"/>
    </row>
    <row r="38" ht="12.75">
      <c r="A38" s="247"/>
    </row>
    <row r="39" ht="12.75">
      <c r="A39" s="252"/>
    </row>
    <row r="40" ht="12.75">
      <c r="A40" s="252"/>
    </row>
    <row r="41" spans="1:8" s="247" customFormat="1" ht="12.75">
      <c r="A41" s="252"/>
      <c r="B41" s="11"/>
      <c r="C41" s="11"/>
      <c r="D41" s="11"/>
      <c r="E41" s="11"/>
      <c r="F41" s="11"/>
      <c r="G41" s="11"/>
      <c r="H41" s="11"/>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19.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140625" defaultRowHeight="12.75"/>
  <cols>
    <col min="1" max="1" width="7.00390625" style="11" customWidth="1"/>
    <col min="2" max="2" width="8.140625" style="11" customWidth="1"/>
    <col min="3" max="4" width="8.7109375" style="11" customWidth="1"/>
    <col min="5" max="5" width="8.140625" style="11" customWidth="1"/>
    <col min="6" max="7" width="8.7109375" style="11" customWidth="1"/>
    <col min="8" max="8" width="8.140625" style="11" customWidth="1"/>
    <col min="9" max="10" width="8.7109375" style="11" customWidth="1"/>
    <col min="11" max="16384" width="9.140625" style="11" customWidth="1"/>
  </cols>
  <sheetData>
    <row r="1" spans="1:10" s="176" customFormat="1" ht="15.75" customHeight="1">
      <c r="A1" s="55" t="s">
        <v>324</v>
      </c>
      <c r="B1" s="177"/>
      <c r="C1" s="177"/>
      <c r="D1" s="177"/>
      <c r="E1" s="177"/>
      <c r="F1" s="177"/>
      <c r="G1" s="177"/>
      <c r="H1" s="177"/>
      <c r="I1" s="177"/>
      <c r="J1" s="177"/>
    </row>
    <row r="2" spans="1:10" s="176" customFormat="1" ht="15.75">
      <c r="A2" s="55" t="s">
        <v>323</v>
      </c>
      <c r="B2" s="177"/>
      <c r="C2" s="177"/>
      <c r="D2" s="177"/>
      <c r="E2" s="177"/>
      <c r="F2" s="177"/>
      <c r="G2" s="177"/>
      <c r="H2" s="177"/>
      <c r="I2" s="177"/>
      <c r="J2" s="177"/>
    </row>
    <row r="3" spans="1:10" s="176" customFormat="1" ht="12.75" customHeight="1">
      <c r="A3" s="285"/>
      <c r="B3" s="54"/>
      <c r="C3" s="54"/>
      <c r="D3" s="54"/>
      <c r="E3" s="54"/>
      <c r="F3" s="54"/>
      <c r="G3" s="54"/>
      <c r="H3" s="54"/>
      <c r="I3" s="54"/>
      <c r="J3" s="54"/>
    </row>
    <row r="4" spans="1:10" s="283" customFormat="1" ht="12.75" customHeight="1">
      <c r="A4" s="175" t="s">
        <v>322</v>
      </c>
      <c r="B4" s="284"/>
      <c r="C4" s="284"/>
      <c r="D4" s="284"/>
      <c r="E4" s="284"/>
      <c r="F4" s="284"/>
      <c r="G4" s="284"/>
      <c r="H4" s="284"/>
      <c r="I4" s="284"/>
      <c r="J4" s="284"/>
    </row>
    <row r="5" spans="1:10" s="283" customFormat="1" ht="12.75" customHeight="1">
      <c r="A5" s="175" t="s">
        <v>321</v>
      </c>
      <c r="B5" s="284"/>
      <c r="C5" s="284"/>
      <c r="D5" s="284"/>
      <c r="E5" s="284"/>
      <c r="F5" s="284"/>
      <c r="G5" s="284"/>
      <c r="H5" s="284"/>
      <c r="I5" s="284"/>
      <c r="J5" s="284"/>
    </row>
    <row r="6" spans="1:10" s="176" customFormat="1" ht="12.75" customHeight="1" thickBot="1">
      <c r="A6" s="54"/>
      <c r="B6" s="54"/>
      <c r="C6" s="54"/>
      <c r="D6" s="54"/>
      <c r="E6" s="54"/>
      <c r="F6" s="54"/>
      <c r="G6" s="54"/>
      <c r="H6" s="54"/>
      <c r="I6" s="54"/>
      <c r="J6" s="54"/>
    </row>
    <row r="7" spans="1:10" s="276" customFormat="1" ht="24" customHeight="1" thickTop="1">
      <c r="A7" s="282" t="s">
        <v>8</v>
      </c>
      <c r="B7" s="280" t="s">
        <v>320</v>
      </c>
      <c r="C7" s="280"/>
      <c r="D7" s="191"/>
      <c r="E7" s="280" t="s">
        <v>319</v>
      </c>
      <c r="F7" s="280"/>
      <c r="G7" s="280"/>
      <c r="H7" s="281" t="s">
        <v>318</v>
      </c>
      <c r="I7" s="280"/>
      <c r="J7" s="280"/>
    </row>
    <row r="8" spans="1:10" s="276" customFormat="1" ht="24" customHeight="1">
      <c r="A8" s="279" t="s">
        <v>1</v>
      </c>
      <c r="B8" s="278" t="s">
        <v>137</v>
      </c>
      <c r="C8" s="64" t="s">
        <v>290</v>
      </c>
      <c r="D8" s="64" t="s">
        <v>317</v>
      </c>
      <c r="E8" s="278" t="s">
        <v>137</v>
      </c>
      <c r="F8" s="64" t="s">
        <v>290</v>
      </c>
      <c r="G8" s="64" t="s">
        <v>317</v>
      </c>
      <c r="H8" s="277" t="s">
        <v>137</v>
      </c>
      <c r="I8" s="64" t="s">
        <v>290</v>
      </c>
      <c r="J8" s="102" t="s">
        <v>317</v>
      </c>
    </row>
    <row r="9" spans="1:10" s="258" customFormat="1" ht="12.75" customHeight="1">
      <c r="A9" s="13"/>
      <c r="B9" s="14"/>
      <c r="C9" s="13"/>
      <c r="D9" s="13"/>
      <c r="E9" s="14"/>
      <c r="F9" s="13"/>
      <c r="G9" s="11"/>
      <c r="H9" s="162"/>
      <c r="I9" s="13"/>
      <c r="J9" s="11"/>
    </row>
    <row r="10" spans="1:10" s="258" customFormat="1" ht="12.75" customHeight="1">
      <c r="A10" s="271">
        <v>2004</v>
      </c>
      <c r="B10" s="270">
        <v>2714</v>
      </c>
      <c r="C10" s="275">
        <v>29</v>
      </c>
      <c r="D10" s="275">
        <v>2685</v>
      </c>
      <c r="E10" s="267">
        <v>18</v>
      </c>
      <c r="F10" s="266">
        <v>12</v>
      </c>
      <c r="G10" s="273">
        <v>6</v>
      </c>
      <c r="H10" s="267">
        <v>366</v>
      </c>
      <c r="I10" s="266">
        <v>4</v>
      </c>
      <c r="J10" s="273">
        <v>362</v>
      </c>
    </row>
    <row r="11" spans="1:10" s="258" customFormat="1" ht="12.75" customHeight="1">
      <c r="A11" s="271" t="s">
        <v>316</v>
      </c>
      <c r="B11" s="270">
        <v>4125</v>
      </c>
      <c r="C11" s="275">
        <v>62</v>
      </c>
      <c r="D11" s="275">
        <v>4063</v>
      </c>
      <c r="E11" s="267">
        <v>17</v>
      </c>
      <c r="F11" s="266">
        <v>15</v>
      </c>
      <c r="G11" s="273">
        <v>2</v>
      </c>
      <c r="H11" s="267">
        <v>340</v>
      </c>
      <c r="I11" s="266">
        <v>3</v>
      </c>
      <c r="J11" s="273">
        <v>337</v>
      </c>
    </row>
    <row r="12" spans="1:10" s="258" customFormat="1" ht="12.75" customHeight="1">
      <c r="A12" s="271">
        <v>2006</v>
      </c>
      <c r="B12" s="270">
        <v>793</v>
      </c>
      <c r="C12" s="275">
        <v>16</v>
      </c>
      <c r="D12" s="275">
        <v>777</v>
      </c>
      <c r="E12" s="267">
        <v>9</v>
      </c>
      <c r="F12" s="266">
        <v>6</v>
      </c>
      <c r="G12" s="273">
        <v>3</v>
      </c>
      <c r="H12" s="267">
        <v>151</v>
      </c>
      <c r="I12" s="266">
        <v>1</v>
      </c>
      <c r="J12" s="273">
        <v>150</v>
      </c>
    </row>
    <row r="13" spans="1:10" s="258" customFormat="1" ht="12.75" customHeight="1">
      <c r="A13" s="271">
        <v>2007</v>
      </c>
      <c r="B13" s="270">
        <v>1127</v>
      </c>
      <c r="C13" s="275">
        <v>40</v>
      </c>
      <c r="D13" s="275">
        <v>1087</v>
      </c>
      <c r="E13" s="267">
        <v>15</v>
      </c>
      <c r="F13" s="266">
        <v>13</v>
      </c>
      <c r="G13" s="273">
        <v>2</v>
      </c>
      <c r="H13" s="267">
        <v>242</v>
      </c>
      <c r="I13" s="266">
        <v>2</v>
      </c>
      <c r="J13" s="273">
        <v>240</v>
      </c>
    </row>
    <row r="14" spans="1:10" s="258" customFormat="1" ht="12.75" customHeight="1">
      <c r="A14" s="271">
        <v>2008</v>
      </c>
      <c r="B14" s="270">
        <v>1618</v>
      </c>
      <c r="C14" s="275">
        <v>53</v>
      </c>
      <c r="D14" s="275">
        <v>1565</v>
      </c>
      <c r="E14" s="267">
        <v>23</v>
      </c>
      <c r="F14" s="266">
        <v>21</v>
      </c>
      <c r="G14" s="273">
        <v>2</v>
      </c>
      <c r="H14" s="267">
        <v>436</v>
      </c>
      <c r="I14" s="266">
        <v>8</v>
      </c>
      <c r="J14" s="273">
        <v>428</v>
      </c>
    </row>
    <row r="15" spans="1:10" s="258" customFormat="1" ht="12.75" customHeight="1">
      <c r="A15" s="271">
        <v>2009</v>
      </c>
      <c r="B15" s="270">
        <v>2498</v>
      </c>
      <c r="C15" s="275">
        <v>87</v>
      </c>
      <c r="D15" s="275">
        <v>2411</v>
      </c>
      <c r="E15" s="267">
        <v>15</v>
      </c>
      <c r="F15" s="266">
        <v>14</v>
      </c>
      <c r="G15" s="273">
        <v>1</v>
      </c>
      <c r="H15" s="267">
        <v>601</v>
      </c>
      <c r="I15" s="266">
        <v>10</v>
      </c>
      <c r="J15" s="273">
        <v>591</v>
      </c>
    </row>
    <row r="16" spans="1:10" s="258" customFormat="1" ht="12.75" customHeight="1">
      <c r="A16" s="271">
        <v>2010</v>
      </c>
      <c r="B16" s="270">
        <v>3040</v>
      </c>
      <c r="C16" s="275">
        <v>124</v>
      </c>
      <c r="D16" s="275">
        <v>2916</v>
      </c>
      <c r="E16" s="267">
        <v>20</v>
      </c>
      <c r="F16" s="266">
        <v>16</v>
      </c>
      <c r="G16" s="273">
        <v>4</v>
      </c>
      <c r="H16" s="267">
        <v>836</v>
      </c>
      <c r="I16" s="266">
        <v>14</v>
      </c>
      <c r="J16" s="273">
        <v>822</v>
      </c>
    </row>
    <row r="17" spans="1:10" s="258" customFormat="1" ht="12.75" customHeight="1">
      <c r="A17" s="271">
        <v>2011</v>
      </c>
      <c r="B17" s="270">
        <f>SUM(C17:D17)</f>
        <v>2571</v>
      </c>
      <c r="C17" s="275">
        <v>129</v>
      </c>
      <c r="D17" s="275">
        <v>2442</v>
      </c>
      <c r="E17" s="267">
        <f>SUM(F17:G17)</f>
        <v>24</v>
      </c>
      <c r="F17" s="266">
        <v>19</v>
      </c>
      <c r="G17" s="273">
        <v>5</v>
      </c>
      <c r="H17" s="267">
        <f>SUM(I17:J17)</f>
        <v>739</v>
      </c>
      <c r="I17" s="266">
        <v>15</v>
      </c>
      <c r="J17" s="273">
        <v>724</v>
      </c>
    </row>
    <row r="18" spans="1:10" s="258" customFormat="1" ht="12.75" customHeight="1">
      <c r="A18" s="271">
        <v>2012</v>
      </c>
      <c r="B18" s="270">
        <v>1918</v>
      </c>
      <c r="C18" s="275">
        <v>54</v>
      </c>
      <c r="D18" s="275">
        <v>1864</v>
      </c>
      <c r="E18" s="267">
        <v>12</v>
      </c>
      <c r="F18" s="266">
        <v>9</v>
      </c>
      <c r="G18" s="273">
        <v>3</v>
      </c>
      <c r="H18" s="267">
        <v>602</v>
      </c>
      <c r="I18" s="266">
        <v>11</v>
      </c>
      <c r="J18" s="273">
        <v>591</v>
      </c>
    </row>
    <row r="19" spans="1:10" s="258" customFormat="1" ht="12.75" customHeight="1">
      <c r="A19" s="271">
        <v>2013</v>
      </c>
      <c r="B19" s="270">
        <v>1521</v>
      </c>
      <c r="C19" s="275">
        <v>72</v>
      </c>
      <c r="D19" s="275">
        <v>1449</v>
      </c>
      <c r="E19" s="267">
        <v>22</v>
      </c>
      <c r="F19" s="266">
        <v>14</v>
      </c>
      <c r="G19" s="273">
        <v>8</v>
      </c>
      <c r="H19" s="267">
        <v>525</v>
      </c>
      <c r="I19" s="266">
        <v>14</v>
      </c>
      <c r="J19" s="273">
        <v>511</v>
      </c>
    </row>
    <row r="20" spans="1:10" s="258" customFormat="1" ht="12.75" customHeight="1">
      <c r="A20" s="271">
        <v>2014</v>
      </c>
      <c r="B20" s="270">
        <v>1204</v>
      </c>
      <c r="C20" s="275">
        <v>45</v>
      </c>
      <c r="D20" s="275">
        <v>1159</v>
      </c>
      <c r="E20" s="267">
        <v>11</v>
      </c>
      <c r="F20" s="266">
        <v>8</v>
      </c>
      <c r="G20" s="273">
        <v>3</v>
      </c>
      <c r="H20" s="267">
        <v>488</v>
      </c>
      <c r="I20" s="266">
        <v>7</v>
      </c>
      <c r="J20" s="273">
        <v>481</v>
      </c>
    </row>
    <row r="21" spans="1:10" s="258" customFormat="1" ht="12.75" customHeight="1">
      <c r="A21" s="271">
        <v>2015</v>
      </c>
      <c r="B21" s="270">
        <v>1070</v>
      </c>
      <c r="C21" s="275">
        <v>45</v>
      </c>
      <c r="D21" s="275">
        <v>1025</v>
      </c>
      <c r="E21" s="267">
        <v>14</v>
      </c>
      <c r="F21" s="266">
        <v>13</v>
      </c>
      <c r="G21" s="273">
        <v>1</v>
      </c>
      <c r="H21" s="267">
        <v>453</v>
      </c>
      <c r="I21" s="266">
        <v>6</v>
      </c>
      <c r="J21" s="273">
        <v>447</v>
      </c>
    </row>
    <row r="22" spans="1:10" s="258" customFormat="1" ht="12.75" customHeight="1">
      <c r="A22" s="271">
        <v>2016</v>
      </c>
      <c r="B22" s="270">
        <v>907</v>
      </c>
      <c r="C22" s="275">
        <v>31</v>
      </c>
      <c r="D22" s="275">
        <v>876</v>
      </c>
      <c r="E22" s="267">
        <v>12</v>
      </c>
      <c r="F22" s="266">
        <v>11</v>
      </c>
      <c r="G22" s="273">
        <v>1</v>
      </c>
      <c r="H22" s="267">
        <v>442</v>
      </c>
      <c r="I22" s="266">
        <v>4</v>
      </c>
      <c r="J22" s="273">
        <v>438</v>
      </c>
    </row>
    <row r="23" spans="1:10" s="258" customFormat="1" ht="12.75" customHeight="1">
      <c r="A23" s="271">
        <v>2017</v>
      </c>
      <c r="B23" s="270">
        <v>902</v>
      </c>
      <c r="C23" s="275">
        <v>30</v>
      </c>
      <c r="D23" s="275">
        <v>872</v>
      </c>
      <c r="E23" s="267">
        <v>9</v>
      </c>
      <c r="F23" s="266">
        <v>8</v>
      </c>
      <c r="G23" s="273">
        <v>1</v>
      </c>
      <c r="H23" s="267">
        <v>417</v>
      </c>
      <c r="I23" s="266">
        <v>9</v>
      </c>
      <c r="J23" s="273">
        <v>408</v>
      </c>
    </row>
    <row r="24" spans="1:12" s="258" customFormat="1" ht="12.75" customHeight="1">
      <c r="A24" s="271">
        <v>2018</v>
      </c>
      <c r="B24" s="270">
        <v>1000</v>
      </c>
      <c r="C24" s="266">
        <v>46</v>
      </c>
      <c r="D24" s="266">
        <v>954</v>
      </c>
      <c r="E24" s="269">
        <v>3</v>
      </c>
      <c r="F24" s="266">
        <v>3</v>
      </c>
      <c r="G24" s="272" t="s">
        <v>30</v>
      </c>
      <c r="H24" s="267">
        <v>483</v>
      </c>
      <c r="I24" s="266">
        <v>9</v>
      </c>
      <c r="J24" s="265">
        <v>474</v>
      </c>
      <c r="L24" s="264"/>
    </row>
    <row r="25" spans="1:12" s="258" customFormat="1" ht="12.75" customHeight="1">
      <c r="A25" s="271">
        <v>2019</v>
      </c>
      <c r="B25" s="270">
        <v>1132</v>
      </c>
      <c r="C25" s="275">
        <v>35</v>
      </c>
      <c r="D25" s="275">
        <v>1097</v>
      </c>
      <c r="E25" s="267">
        <v>13</v>
      </c>
      <c r="F25" s="266">
        <v>12</v>
      </c>
      <c r="G25" s="274">
        <v>1</v>
      </c>
      <c r="H25" s="267">
        <v>507</v>
      </c>
      <c r="I25" s="266">
        <v>10</v>
      </c>
      <c r="J25" s="273">
        <v>497</v>
      </c>
      <c r="L25" s="264"/>
    </row>
    <row r="26" spans="1:12" s="258" customFormat="1" ht="12.75" customHeight="1">
      <c r="A26" s="271">
        <v>2020</v>
      </c>
      <c r="B26" s="270">
        <v>1150</v>
      </c>
      <c r="C26" s="266">
        <v>43</v>
      </c>
      <c r="D26" s="266">
        <v>1107</v>
      </c>
      <c r="E26" s="269">
        <v>3</v>
      </c>
      <c r="F26" s="266">
        <v>3</v>
      </c>
      <c r="G26" s="272" t="s">
        <v>30</v>
      </c>
      <c r="H26" s="267">
        <v>350</v>
      </c>
      <c r="I26" s="266">
        <v>7</v>
      </c>
      <c r="J26" s="265">
        <v>343</v>
      </c>
      <c r="L26" s="264"/>
    </row>
    <row r="27" spans="1:12" s="258" customFormat="1" ht="12.75" customHeight="1">
      <c r="A27" s="271">
        <v>2021</v>
      </c>
      <c r="B27" s="270">
        <v>838</v>
      </c>
      <c r="C27" s="266">
        <v>29</v>
      </c>
      <c r="D27" s="266">
        <v>809</v>
      </c>
      <c r="E27" s="269">
        <v>9</v>
      </c>
      <c r="F27" s="266">
        <v>9</v>
      </c>
      <c r="G27" s="272" t="s">
        <v>30</v>
      </c>
      <c r="H27" s="267">
        <v>319</v>
      </c>
      <c r="I27" s="266">
        <v>7</v>
      </c>
      <c r="J27" s="265">
        <v>312</v>
      </c>
      <c r="L27" s="264"/>
    </row>
    <row r="28" spans="1:12" s="258" customFormat="1" ht="12.75" customHeight="1">
      <c r="A28" s="271">
        <v>2022</v>
      </c>
      <c r="B28" s="270">
        <f>SUM(C28:D28)</f>
        <v>611</v>
      </c>
      <c r="C28" s="266">
        <v>33</v>
      </c>
      <c r="D28" s="266">
        <v>578</v>
      </c>
      <c r="E28" s="269">
        <f>SUM(F28:G28)</f>
        <v>14</v>
      </c>
      <c r="F28" s="266">
        <v>10</v>
      </c>
      <c r="G28" s="268">
        <v>4</v>
      </c>
      <c r="H28" s="267">
        <f>SUM(I28:J28)</f>
        <v>314</v>
      </c>
      <c r="I28" s="266">
        <v>4</v>
      </c>
      <c r="J28" s="265">
        <v>310</v>
      </c>
      <c r="L28" s="264"/>
    </row>
    <row r="29" spans="1:10" s="258" customFormat="1" ht="12.75" customHeight="1">
      <c r="A29" s="263"/>
      <c r="B29" s="262"/>
      <c r="C29" s="260"/>
      <c r="D29" s="260"/>
      <c r="E29" s="262"/>
      <c r="F29" s="260"/>
      <c r="G29" s="259"/>
      <c r="H29" s="261"/>
      <c r="I29" s="260"/>
      <c r="J29" s="259"/>
    </row>
    <row r="30" s="258" customFormat="1" ht="12.75" customHeight="1"/>
    <row r="31" s="59" customFormat="1" ht="12.75" customHeight="1">
      <c r="A31" s="255" t="s">
        <v>315</v>
      </c>
    </row>
    <row r="32" s="59" customFormat="1" ht="12.75" customHeight="1">
      <c r="A32" s="255" t="s">
        <v>314</v>
      </c>
    </row>
    <row r="33" spans="1:2" s="59" customFormat="1" ht="12.75" customHeight="1">
      <c r="A33" s="257" t="s">
        <v>313</v>
      </c>
      <c r="B33" s="256"/>
    </row>
    <row r="34" s="59" customFormat="1" ht="12.75" customHeight="1">
      <c r="A34" s="255" t="s">
        <v>312</v>
      </c>
    </row>
    <row r="35" s="59" customFormat="1" ht="12.75" customHeight="1">
      <c r="A35" s="255" t="s">
        <v>311</v>
      </c>
    </row>
    <row r="36" s="59" customFormat="1" ht="12" customHeight="1">
      <c r="A36" s="255" t="s">
        <v>310</v>
      </c>
    </row>
    <row r="37" s="59" customFormat="1" ht="12.75" customHeight="1">
      <c r="A37" s="255" t="s">
        <v>309</v>
      </c>
    </row>
    <row r="38" s="59" customFormat="1" ht="12.75" customHeight="1">
      <c r="A38" s="255" t="s">
        <v>308</v>
      </c>
    </row>
    <row r="39" s="59" customFormat="1" ht="12.75" customHeight="1">
      <c r="A39" s="255" t="s">
        <v>307</v>
      </c>
    </row>
    <row r="40" spans="1:10" s="59" customFormat="1" ht="12.75" customHeight="1">
      <c r="A40" s="255" t="s">
        <v>306</v>
      </c>
      <c r="B40" s="256"/>
      <c r="C40" s="256"/>
      <c r="D40" s="256"/>
      <c r="E40" s="256"/>
      <c r="F40" s="256"/>
      <c r="G40" s="256"/>
      <c r="H40" s="256"/>
      <c r="I40" s="256"/>
      <c r="J40" s="256"/>
    </row>
    <row r="41" spans="1:10" s="59" customFormat="1" ht="12.75" customHeight="1">
      <c r="A41" s="255" t="s">
        <v>305</v>
      </c>
      <c r="B41" s="256"/>
      <c r="C41" s="256"/>
      <c r="D41" s="256"/>
      <c r="E41" s="256"/>
      <c r="F41" s="256"/>
      <c r="G41" s="256"/>
      <c r="H41" s="256"/>
      <c r="I41" s="256"/>
      <c r="J41" s="256"/>
    </row>
    <row r="42" spans="1:10" s="59" customFormat="1" ht="12.75" customHeight="1">
      <c r="A42" s="255" t="s">
        <v>304</v>
      </c>
      <c r="B42" s="256"/>
      <c r="C42" s="256"/>
      <c r="D42" s="256"/>
      <c r="E42" s="256"/>
      <c r="F42" s="256"/>
      <c r="G42" s="256"/>
      <c r="H42" s="256"/>
      <c r="I42" s="256"/>
      <c r="J42" s="256"/>
    </row>
    <row r="43" s="59" customFormat="1" ht="12.75" customHeight="1">
      <c r="A43" s="255" t="s">
        <v>303</v>
      </c>
    </row>
    <row r="44" s="59" customFormat="1" ht="12.75" customHeight="1">
      <c r="A44" s="255" t="s">
        <v>302</v>
      </c>
    </row>
    <row r="45" ht="12.75">
      <c r="A45" s="255" t="s">
        <v>301</v>
      </c>
    </row>
    <row r="46" ht="12.75">
      <c r="A46" s="255" t="s">
        <v>300</v>
      </c>
    </row>
  </sheetData>
  <sheetProtection/>
  <printOptions horizontalCentered="1"/>
  <pageMargins left="1" right="1" top="1" bottom="1" header="0.5" footer="0.5"/>
  <pageSetup orientation="portrait" r:id="rId1"/>
  <headerFooter alignWithMargins="0">
    <oddFooter>&amp;L&amp;"Arial,Italic"&amp;9      The State of Hawaii Data Book 2022&amp;R&amp;9http://dbedt.hawaii.gov/</oddFooter>
  </headerFooter>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8.7109375" defaultRowHeight="12.75"/>
  <cols>
    <col min="1" max="1" width="81.7109375" style="219" customWidth="1"/>
    <col min="2" max="16384" width="8.7109375" style="219" customWidth="1"/>
  </cols>
  <sheetData>
    <row r="1" ht="18.75">
      <c r="A1" s="338" t="s">
        <v>475</v>
      </c>
    </row>
    <row r="2" ht="12.75" customHeight="1">
      <c r="A2" s="220"/>
    </row>
    <row r="3" ht="12.75" customHeight="1">
      <c r="A3" s="220"/>
    </row>
    <row r="4" ht="22.5">
      <c r="A4" s="337" t="s">
        <v>474</v>
      </c>
    </row>
    <row r="5" ht="12.75" customHeight="1">
      <c r="A5" s="336"/>
    </row>
    <row r="6" ht="12.75" customHeight="1">
      <c r="A6" s="336"/>
    </row>
    <row r="7" ht="31.5">
      <c r="A7" s="335" t="s">
        <v>473</v>
      </c>
    </row>
    <row r="8" ht="12.75" customHeight="1">
      <c r="A8" s="336"/>
    </row>
    <row r="9" ht="96.75" customHeight="1">
      <c r="A9" s="335" t="s">
        <v>472</v>
      </c>
    </row>
    <row r="12" ht="12.75">
      <c r="A12" s="334" t="s">
        <v>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2022&amp;R&amp;"Arial,Regular"&amp;9http://dbedt.hawaii.gov/</oddFooter>
  </headerFooter>
</worksheet>
</file>

<file path=xl/worksheets/sheet20.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 width="43.8515625" style="11" customWidth="1"/>
    <col min="2" max="4" width="13.28125" style="11" customWidth="1"/>
    <col min="5" max="5" width="11.421875" style="11" customWidth="1"/>
    <col min="6" max="16384" width="9.140625" style="11" customWidth="1"/>
  </cols>
  <sheetData>
    <row r="1" spans="1:4" ht="15.75" customHeight="1">
      <c r="A1" s="55" t="s">
        <v>348</v>
      </c>
      <c r="B1" s="10"/>
      <c r="C1" s="10"/>
      <c r="D1" s="10"/>
    </row>
    <row r="2" spans="1:4" ht="15.75" customHeight="1">
      <c r="A2" s="55" t="s">
        <v>276</v>
      </c>
      <c r="B2" s="10"/>
      <c r="C2" s="10"/>
      <c r="D2" s="10"/>
    </row>
    <row r="3" ht="12.75" customHeight="1">
      <c r="A3" s="32"/>
    </row>
    <row r="4" spans="1:4" ht="12.75" customHeight="1">
      <c r="A4" s="147" t="s">
        <v>367</v>
      </c>
      <c r="B4" s="10"/>
      <c r="C4" s="10"/>
      <c r="D4" s="10"/>
    </row>
    <row r="5" spans="1:4" ht="12.75" customHeight="1" thickBot="1">
      <c r="A5" s="67"/>
      <c r="B5" s="67"/>
      <c r="C5" s="67"/>
      <c r="D5" s="67"/>
    </row>
    <row r="6" spans="1:4" s="8" customFormat="1" ht="24" customHeight="1" thickTop="1">
      <c r="A6" s="64" t="s">
        <v>346</v>
      </c>
      <c r="B6" s="288">
        <v>2020</v>
      </c>
      <c r="C6" s="288">
        <v>2021</v>
      </c>
      <c r="D6" s="288">
        <v>2022</v>
      </c>
    </row>
    <row r="7" spans="1:4" ht="12.75" customHeight="1">
      <c r="A7" s="13"/>
      <c r="B7" s="295"/>
      <c r="C7" s="295"/>
      <c r="D7" s="295"/>
    </row>
    <row r="8" spans="1:4" ht="12.75" customHeight="1">
      <c r="A8" s="13" t="s">
        <v>269</v>
      </c>
      <c r="B8" s="46">
        <v>622</v>
      </c>
      <c r="C8" s="46">
        <v>692</v>
      </c>
      <c r="D8" s="46">
        <v>407</v>
      </c>
    </row>
    <row r="9" spans="1:5" ht="12.75" customHeight="1">
      <c r="A9" s="157" t="s">
        <v>364</v>
      </c>
      <c r="B9" s="238">
        <v>297</v>
      </c>
      <c r="C9" s="238">
        <v>273</v>
      </c>
      <c r="D9" s="238">
        <v>219</v>
      </c>
      <c r="E9" s="29"/>
    </row>
    <row r="10" spans="1:4" ht="12.75" customHeight="1">
      <c r="A10" s="51" t="s">
        <v>366</v>
      </c>
      <c r="B10" s="46">
        <v>15</v>
      </c>
      <c r="C10" s="46">
        <v>19</v>
      </c>
      <c r="D10" s="46">
        <v>13</v>
      </c>
    </row>
    <row r="11" spans="1:4" ht="12.75" customHeight="1">
      <c r="A11" s="51" t="s">
        <v>328</v>
      </c>
      <c r="B11" s="46">
        <v>181</v>
      </c>
      <c r="C11" s="46">
        <v>140</v>
      </c>
      <c r="D11" s="46">
        <v>102</v>
      </c>
    </row>
    <row r="12" spans="1:4" ht="12.75" customHeight="1">
      <c r="A12" s="51" t="s">
        <v>365</v>
      </c>
      <c r="B12" s="46">
        <v>101</v>
      </c>
      <c r="C12" s="46">
        <v>114</v>
      </c>
      <c r="D12" s="46">
        <v>104</v>
      </c>
    </row>
    <row r="13" spans="1:4" ht="12.75" customHeight="1">
      <c r="A13" s="157" t="s">
        <v>363</v>
      </c>
      <c r="B13" s="238">
        <v>325</v>
      </c>
      <c r="C13" s="238">
        <v>419</v>
      </c>
      <c r="D13" s="238">
        <v>188</v>
      </c>
    </row>
    <row r="14" spans="1:4" ht="12.75" customHeight="1">
      <c r="A14" s="13"/>
      <c r="B14" s="46"/>
      <c r="C14" s="46"/>
      <c r="D14" s="46"/>
    </row>
    <row r="15" spans="1:4" ht="12.75" customHeight="1">
      <c r="A15" s="13" t="s">
        <v>268</v>
      </c>
      <c r="B15" s="46">
        <v>2718</v>
      </c>
      <c r="C15" s="46">
        <v>2328</v>
      </c>
      <c r="D15" s="46">
        <v>2184</v>
      </c>
    </row>
    <row r="16" spans="1:4" ht="12.75" customHeight="1">
      <c r="A16" s="157" t="s">
        <v>364</v>
      </c>
      <c r="B16" s="238">
        <v>462</v>
      </c>
      <c r="C16" s="238">
        <v>371</v>
      </c>
      <c r="D16" s="238">
        <v>400</v>
      </c>
    </row>
    <row r="17" spans="1:4" ht="12.75" customHeight="1">
      <c r="A17" s="157" t="s">
        <v>363</v>
      </c>
      <c r="B17" s="46">
        <v>2256</v>
      </c>
      <c r="C17" s="46">
        <v>1957</v>
      </c>
      <c r="D17" s="46">
        <v>1784</v>
      </c>
    </row>
    <row r="18" spans="1:4" ht="12.75" customHeight="1">
      <c r="A18" s="13"/>
      <c r="B18" s="46"/>
      <c r="C18" s="46"/>
      <c r="D18" s="46"/>
    </row>
    <row r="19" spans="1:4" ht="12.75" customHeight="1">
      <c r="A19" s="13" t="s">
        <v>362</v>
      </c>
      <c r="B19" s="46">
        <v>14826</v>
      </c>
      <c r="C19" s="46">
        <v>15070</v>
      </c>
      <c r="D19" s="46">
        <v>15845</v>
      </c>
    </row>
    <row r="20" spans="1:4" ht="12.75" customHeight="1">
      <c r="A20" s="157" t="s">
        <v>343</v>
      </c>
      <c r="B20" s="46">
        <v>3119</v>
      </c>
      <c r="C20" s="46">
        <v>2589</v>
      </c>
      <c r="D20" s="46">
        <v>2426</v>
      </c>
    </row>
    <row r="21" spans="1:4" ht="12.75" customHeight="1">
      <c r="A21" s="157" t="s">
        <v>361</v>
      </c>
      <c r="B21" s="46">
        <v>1586</v>
      </c>
      <c r="C21" s="46">
        <v>1657</v>
      </c>
      <c r="D21" s="46">
        <v>1800</v>
      </c>
    </row>
    <row r="22" spans="1:4" ht="12.75" customHeight="1">
      <c r="A22" s="157" t="s">
        <v>360</v>
      </c>
      <c r="B22" s="46">
        <v>206</v>
      </c>
      <c r="C22" s="46">
        <v>259</v>
      </c>
      <c r="D22" s="46">
        <v>227</v>
      </c>
    </row>
    <row r="23" spans="1:4" ht="12.75" customHeight="1">
      <c r="A23" s="157" t="s">
        <v>359</v>
      </c>
      <c r="B23" s="46">
        <v>299</v>
      </c>
      <c r="C23" s="46">
        <v>296</v>
      </c>
      <c r="D23" s="46">
        <v>250</v>
      </c>
    </row>
    <row r="24" spans="1:4" ht="12.75" customHeight="1">
      <c r="A24" s="157" t="s">
        <v>351</v>
      </c>
      <c r="B24" s="46">
        <v>5557</v>
      </c>
      <c r="C24" s="46">
        <v>6449</v>
      </c>
      <c r="D24" s="46">
        <v>7277</v>
      </c>
    </row>
    <row r="25" spans="1:4" ht="12.75" customHeight="1">
      <c r="A25" s="157" t="s">
        <v>337</v>
      </c>
      <c r="B25" s="46">
        <v>4059</v>
      </c>
      <c r="C25" s="46">
        <v>3820</v>
      </c>
      <c r="D25" s="46">
        <v>3865</v>
      </c>
    </row>
    <row r="26" spans="1:4" ht="12.75" customHeight="1">
      <c r="A26" s="13"/>
      <c r="B26" s="46"/>
      <c r="C26" s="46"/>
      <c r="D26" s="46"/>
    </row>
    <row r="27" spans="1:4" ht="12.75" customHeight="1">
      <c r="A27" s="13" t="s">
        <v>358</v>
      </c>
      <c r="B27" s="46">
        <v>22394</v>
      </c>
      <c r="C27" s="46">
        <v>19864</v>
      </c>
      <c r="D27" s="46">
        <v>19019</v>
      </c>
    </row>
    <row r="28" spans="1:4" ht="12.75" customHeight="1">
      <c r="A28" s="157" t="s">
        <v>357</v>
      </c>
      <c r="B28" s="46">
        <v>4267</v>
      </c>
      <c r="C28" s="46">
        <v>4303</v>
      </c>
      <c r="D28" s="46">
        <v>4036</v>
      </c>
    </row>
    <row r="29" spans="1:4" ht="12.75" customHeight="1">
      <c r="A29" s="157" t="s">
        <v>356</v>
      </c>
      <c r="B29" s="46">
        <v>4</v>
      </c>
      <c r="C29" s="46">
        <v>7</v>
      </c>
      <c r="D29" s="46">
        <v>11</v>
      </c>
    </row>
    <row r="30" spans="1:4" ht="12.75" customHeight="1">
      <c r="A30" s="157" t="s">
        <v>355</v>
      </c>
      <c r="B30" s="46">
        <v>245</v>
      </c>
      <c r="C30" s="46">
        <v>233</v>
      </c>
      <c r="D30" s="46">
        <v>169</v>
      </c>
    </row>
    <row r="31" spans="1:4" ht="12.75" customHeight="1">
      <c r="A31" s="157" t="s">
        <v>354</v>
      </c>
      <c r="B31" s="46">
        <v>338</v>
      </c>
      <c r="C31" s="46">
        <v>411</v>
      </c>
      <c r="D31" s="46">
        <v>578</v>
      </c>
    </row>
    <row r="32" spans="1:4" ht="12.75" customHeight="1">
      <c r="A32" s="157" t="s">
        <v>353</v>
      </c>
      <c r="B32" s="46">
        <v>1240</v>
      </c>
      <c r="C32" s="46">
        <v>1412</v>
      </c>
      <c r="D32" s="46">
        <v>1075</v>
      </c>
    </row>
    <row r="33" spans="1:4" ht="12.75" customHeight="1">
      <c r="A33" s="157" t="s">
        <v>352</v>
      </c>
      <c r="B33" s="46">
        <v>4963</v>
      </c>
      <c r="C33" s="46">
        <v>4833</v>
      </c>
      <c r="D33" s="46">
        <v>4770</v>
      </c>
    </row>
    <row r="34" spans="1:4" ht="12.75" customHeight="1">
      <c r="A34" s="157" t="s">
        <v>351</v>
      </c>
      <c r="B34" s="46">
        <v>1937</v>
      </c>
      <c r="C34" s="46">
        <v>2313</v>
      </c>
      <c r="D34" s="46">
        <v>1900</v>
      </c>
    </row>
    <row r="35" spans="1:4" ht="12.75" customHeight="1">
      <c r="A35" s="157" t="s">
        <v>337</v>
      </c>
      <c r="B35" s="46">
        <v>2559</v>
      </c>
      <c r="C35" s="46">
        <v>2439</v>
      </c>
      <c r="D35" s="46">
        <v>2073</v>
      </c>
    </row>
    <row r="36" spans="1:4" ht="12.75" customHeight="1">
      <c r="A36" s="157" t="s">
        <v>350</v>
      </c>
      <c r="B36" s="46">
        <v>6841</v>
      </c>
      <c r="C36" s="46">
        <v>3913</v>
      </c>
      <c r="D36" s="46">
        <v>4407</v>
      </c>
    </row>
    <row r="37" spans="1:4" ht="12.75" customHeight="1">
      <c r="A37" s="16"/>
      <c r="B37" s="42"/>
      <c r="C37" s="42"/>
      <c r="D37" s="42"/>
    </row>
    <row r="38" spans="2:4" ht="12.75" customHeight="1">
      <c r="B38" s="293"/>
      <c r="C38" s="293"/>
      <c r="D38" s="293"/>
    </row>
    <row r="39" spans="1:4" ht="12.75" customHeight="1">
      <c r="A39" s="294" t="s">
        <v>349</v>
      </c>
      <c r="B39" s="293"/>
      <c r="C39" s="293"/>
      <c r="D39" s="293"/>
    </row>
    <row r="40" spans="2:4" ht="12.75" customHeight="1">
      <c r="B40" s="292"/>
      <c r="C40" s="292"/>
      <c r="D40" s="292"/>
    </row>
    <row r="41" spans="1:4" ht="15.75" customHeight="1">
      <c r="A41" s="363" t="s">
        <v>348</v>
      </c>
      <c r="B41" s="363"/>
      <c r="C41" s="363"/>
      <c r="D41" s="363"/>
    </row>
    <row r="42" spans="1:4" ht="15.75" customHeight="1">
      <c r="A42" s="291" t="s">
        <v>347</v>
      </c>
      <c r="B42" s="10"/>
      <c r="C42" s="10"/>
      <c r="D42" s="10"/>
    </row>
    <row r="43" spans="1:4" s="276" customFormat="1" ht="12.75" customHeight="1" thickBot="1">
      <c r="A43" s="290"/>
      <c r="B43" s="289"/>
      <c r="C43" s="289"/>
      <c r="D43" s="289"/>
    </row>
    <row r="44" spans="1:4" s="8" customFormat="1" ht="24" customHeight="1" thickTop="1">
      <c r="A44" s="64" t="s">
        <v>346</v>
      </c>
      <c r="B44" s="288">
        <v>2020</v>
      </c>
      <c r="C44" s="288">
        <v>2021</v>
      </c>
      <c r="D44" s="288">
        <v>2022</v>
      </c>
    </row>
    <row r="45" spans="1:4" ht="12.75" customHeight="1">
      <c r="A45" s="13"/>
      <c r="B45" s="287"/>
      <c r="C45" s="287"/>
      <c r="D45" s="287"/>
    </row>
    <row r="46" spans="1:6" ht="12.75" customHeight="1">
      <c r="A46" s="13" t="s">
        <v>345</v>
      </c>
      <c r="B46" s="46">
        <v>376619</v>
      </c>
      <c r="C46" s="46">
        <v>438647</v>
      </c>
      <c r="D46" s="46">
        <f>SUM(D47,D56,D63)</f>
        <v>392566</v>
      </c>
      <c r="E46" s="29"/>
      <c r="F46" s="29"/>
    </row>
    <row r="47" spans="1:4" ht="12.75" customHeight="1">
      <c r="A47" s="157" t="s">
        <v>344</v>
      </c>
      <c r="B47" s="46">
        <v>62798</v>
      </c>
      <c r="C47" s="46">
        <v>94507</v>
      </c>
      <c r="D47" s="46">
        <v>48029</v>
      </c>
    </row>
    <row r="48" spans="1:4" ht="12.75" customHeight="1">
      <c r="A48" s="160" t="s">
        <v>343</v>
      </c>
      <c r="B48" s="46">
        <v>21184</v>
      </c>
      <c r="C48" s="46">
        <v>21107</v>
      </c>
      <c r="D48" s="46">
        <v>18293</v>
      </c>
    </row>
    <row r="49" spans="1:4" ht="12.75" customHeight="1">
      <c r="A49" s="286" t="s">
        <v>342</v>
      </c>
      <c r="B49" s="46">
        <v>14080</v>
      </c>
      <c r="C49" s="46">
        <v>15532</v>
      </c>
      <c r="D49" s="46">
        <v>13569</v>
      </c>
    </row>
    <row r="50" spans="1:4" ht="12.75" customHeight="1">
      <c r="A50" s="286" t="s">
        <v>341</v>
      </c>
      <c r="B50" s="46">
        <v>4374</v>
      </c>
      <c r="C50" s="46">
        <v>2340</v>
      </c>
      <c r="D50" s="46">
        <v>1514</v>
      </c>
    </row>
    <row r="51" spans="1:4" ht="12.75" customHeight="1">
      <c r="A51" s="286" t="s">
        <v>340</v>
      </c>
      <c r="B51" s="46">
        <v>2688</v>
      </c>
      <c r="C51" s="46">
        <v>3156</v>
      </c>
      <c r="D51" s="46">
        <v>2873</v>
      </c>
    </row>
    <row r="52" spans="1:4" ht="12.75" customHeight="1">
      <c r="A52" s="286" t="s">
        <v>339</v>
      </c>
      <c r="B52" s="46">
        <v>31</v>
      </c>
      <c r="C52" s="46">
        <v>63</v>
      </c>
      <c r="D52" s="46">
        <v>328</v>
      </c>
    </row>
    <row r="53" spans="1:4" ht="12.75" customHeight="1">
      <c r="A53" s="286" t="s">
        <v>338</v>
      </c>
      <c r="B53" s="46">
        <v>11</v>
      </c>
      <c r="C53" s="46">
        <v>16</v>
      </c>
      <c r="D53" s="46">
        <v>9</v>
      </c>
    </row>
    <row r="54" spans="1:4" ht="12.75" customHeight="1">
      <c r="A54" s="160" t="s">
        <v>337</v>
      </c>
      <c r="B54" s="46">
        <v>40483</v>
      </c>
      <c r="C54" s="46">
        <v>71690</v>
      </c>
      <c r="D54" s="46">
        <v>28099</v>
      </c>
    </row>
    <row r="55" spans="1:4" ht="12.75" customHeight="1">
      <c r="A55" s="160" t="s">
        <v>330</v>
      </c>
      <c r="B55" s="46">
        <v>1131</v>
      </c>
      <c r="C55" s="46">
        <v>1710</v>
      </c>
      <c r="D55" s="46">
        <v>1637</v>
      </c>
    </row>
    <row r="56" spans="1:4" ht="12.75" customHeight="1">
      <c r="A56" s="157" t="s">
        <v>336</v>
      </c>
      <c r="B56" s="46">
        <v>309418</v>
      </c>
      <c r="C56" s="46">
        <v>340201</v>
      </c>
      <c r="D56" s="46">
        <v>340762</v>
      </c>
    </row>
    <row r="57" spans="1:4" ht="12.75" customHeight="1">
      <c r="A57" s="160" t="s">
        <v>335</v>
      </c>
      <c r="B57" s="46">
        <v>30731</v>
      </c>
      <c r="C57" s="46">
        <v>31552</v>
      </c>
      <c r="D57" s="46">
        <f>SUM(D58:D59)</f>
        <v>27469</v>
      </c>
    </row>
    <row r="58" spans="1:4" ht="12.75" customHeight="1">
      <c r="A58" s="286" t="s">
        <v>334</v>
      </c>
      <c r="B58" s="46">
        <v>43</v>
      </c>
      <c r="C58" s="46">
        <v>72</v>
      </c>
      <c r="D58" s="46">
        <v>53</v>
      </c>
    </row>
    <row r="59" spans="1:4" ht="12.75" customHeight="1">
      <c r="A59" s="286" t="s">
        <v>333</v>
      </c>
      <c r="B59" s="46">
        <v>30688</v>
      </c>
      <c r="C59" s="46">
        <v>31480</v>
      </c>
      <c r="D59" s="46">
        <v>27416</v>
      </c>
    </row>
    <row r="60" spans="1:4" ht="12.75" customHeight="1">
      <c r="A60" s="160" t="s">
        <v>332</v>
      </c>
      <c r="B60" s="46">
        <v>148578</v>
      </c>
      <c r="C60" s="46">
        <v>170306</v>
      </c>
      <c r="D60" s="91" t="s">
        <v>62</v>
      </c>
    </row>
    <row r="61" spans="1:4" ht="12.75" customHeight="1">
      <c r="A61" s="160" t="s">
        <v>331</v>
      </c>
      <c r="B61" s="46">
        <v>128912</v>
      </c>
      <c r="C61" s="46">
        <v>137609</v>
      </c>
      <c r="D61" s="91" t="s">
        <v>62</v>
      </c>
    </row>
    <row r="62" spans="1:4" ht="12.75" customHeight="1">
      <c r="A62" s="160" t="s">
        <v>330</v>
      </c>
      <c r="B62" s="46">
        <v>1197</v>
      </c>
      <c r="C62" s="46">
        <v>734</v>
      </c>
      <c r="D62" s="91" t="s">
        <v>62</v>
      </c>
    </row>
    <row r="63" spans="1:4" ht="12.75" customHeight="1">
      <c r="A63" s="157" t="s">
        <v>329</v>
      </c>
      <c r="B63" s="46">
        <v>4403</v>
      </c>
      <c r="C63" s="46">
        <v>3939</v>
      </c>
      <c r="D63" s="46">
        <v>3775</v>
      </c>
    </row>
    <row r="64" spans="1:4" ht="12.75" customHeight="1">
      <c r="A64" s="160" t="s">
        <v>328</v>
      </c>
      <c r="B64" s="46">
        <v>5</v>
      </c>
      <c r="C64" s="91" t="s">
        <v>30</v>
      </c>
      <c r="D64" s="50">
        <v>13</v>
      </c>
    </row>
    <row r="65" spans="1:4" ht="12.75" customHeight="1">
      <c r="A65" s="160" t="s">
        <v>327</v>
      </c>
      <c r="B65" s="46">
        <v>4398</v>
      </c>
      <c r="C65" s="46">
        <v>3939</v>
      </c>
      <c r="D65" s="46">
        <v>3762</v>
      </c>
    </row>
    <row r="66" spans="1:4" ht="12.75" customHeight="1">
      <c r="A66" s="16"/>
      <c r="B66" s="74"/>
      <c r="C66" s="74"/>
      <c r="D66" s="74"/>
    </row>
    <row r="67" ht="12.75" customHeight="1"/>
    <row r="68" ht="12.75" customHeight="1">
      <c r="A68" s="18" t="s">
        <v>94</v>
      </c>
    </row>
    <row r="69" ht="12.75" customHeight="1">
      <c r="A69" s="18" t="s">
        <v>326</v>
      </c>
    </row>
    <row r="70" ht="12.75" customHeight="1">
      <c r="A70" s="18" t="s">
        <v>325</v>
      </c>
    </row>
    <row r="71" ht="12.75">
      <c r="A71" s="18"/>
    </row>
    <row r="72" ht="12.75">
      <c r="A72" s="18"/>
    </row>
    <row r="74" ht="12.75">
      <c r="A74" s="18"/>
    </row>
  </sheetData>
  <sheetProtection/>
  <mergeCells count="1">
    <mergeCell ref="A41:D41"/>
  </mergeCells>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0" max="255" man="1"/>
  </rowBreaks>
</worksheet>
</file>

<file path=xl/worksheets/sheet21.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1" max="1" width="43.8515625" style="11" customWidth="1"/>
    <col min="2" max="4" width="13.28125" style="11" customWidth="1"/>
    <col min="5" max="16384" width="9.140625" style="11" customWidth="1"/>
  </cols>
  <sheetData>
    <row r="1" spans="1:4" ht="15.75" customHeight="1">
      <c r="A1" s="55" t="s">
        <v>370</v>
      </c>
      <c r="B1" s="10"/>
      <c r="C1" s="10"/>
      <c r="D1" s="10"/>
    </row>
    <row r="2" spans="1:4" ht="15.75" customHeight="1">
      <c r="A2" s="291" t="s">
        <v>276</v>
      </c>
      <c r="B2" s="10"/>
      <c r="C2" s="10"/>
      <c r="D2" s="10"/>
    </row>
    <row r="3" ht="12.75" customHeight="1">
      <c r="A3" s="303" t="s">
        <v>8</v>
      </c>
    </row>
    <row r="4" spans="1:4" ht="12.75" customHeight="1">
      <c r="A4" s="147" t="s">
        <v>367</v>
      </c>
      <c r="B4" s="10"/>
      <c r="C4" s="10"/>
      <c r="D4" s="10"/>
    </row>
    <row r="5" spans="1:4" ht="12.75" customHeight="1" thickBot="1">
      <c r="A5" s="67"/>
      <c r="B5" s="67"/>
      <c r="C5" s="67"/>
      <c r="D5" s="67"/>
    </row>
    <row r="6" spans="1:4" s="8" customFormat="1" ht="24" customHeight="1" thickTop="1">
      <c r="A6" s="64" t="s">
        <v>346</v>
      </c>
      <c r="B6" s="84">
        <v>2020</v>
      </c>
      <c r="C6" s="84">
        <v>2021</v>
      </c>
      <c r="D6" s="83">
        <v>2022</v>
      </c>
    </row>
    <row r="7" spans="1:3" ht="12.75" customHeight="1">
      <c r="A7" s="13"/>
      <c r="B7" s="81"/>
      <c r="C7" s="81"/>
    </row>
    <row r="8" spans="1:5" ht="12.75" customHeight="1">
      <c r="A8" s="13" t="s">
        <v>269</v>
      </c>
      <c r="B8" s="47">
        <v>658</v>
      </c>
      <c r="C8" s="47">
        <v>689</v>
      </c>
      <c r="D8" s="29">
        <v>430</v>
      </c>
      <c r="E8" s="29"/>
    </row>
    <row r="9" spans="1:5" ht="12.75" customHeight="1">
      <c r="A9" s="157" t="s">
        <v>364</v>
      </c>
      <c r="B9" s="47">
        <v>337</v>
      </c>
      <c r="C9" s="47">
        <v>268</v>
      </c>
      <c r="D9" s="29">
        <v>236</v>
      </c>
      <c r="E9" s="29"/>
    </row>
    <row r="10" spans="1:5" ht="12.75" customHeight="1">
      <c r="A10" s="51" t="s">
        <v>366</v>
      </c>
      <c r="B10" s="47">
        <v>15</v>
      </c>
      <c r="C10" s="47">
        <v>17</v>
      </c>
      <c r="D10" s="29">
        <v>16</v>
      </c>
      <c r="E10" s="29"/>
    </row>
    <row r="11" spans="1:5" ht="12.75" customHeight="1">
      <c r="A11" s="51" t="s">
        <v>328</v>
      </c>
      <c r="B11" s="47">
        <v>211</v>
      </c>
      <c r="C11" s="47">
        <v>135</v>
      </c>
      <c r="D11" s="29">
        <v>120</v>
      </c>
      <c r="E11" s="29"/>
    </row>
    <row r="12" spans="1:5" ht="12.75" customHeight="1">
      <c r="A12" s="51" t="s">
        <v>365</v>
      </c>
      <c r="B12" s="47">
        <v>111</v>
      </c>
      <c r="C12" s="47">
        <v>116</v>
      </c>
      <c r="D12" s="29">
        <v>100</v>
      </c>
      <c r="E12" s="29"/>
    </row>
    <row r="13" spans="1:5" ht="12.75" customHeight="1">
      <c r="A13" s="157" t="s">
        <v>363</v>
      </c>
      <c r="B13" s="47">
        <v>321</v>
      </c>
      <c r="C13" s="47">
        <v>421</v>
      </c>
      <c r="D13" s="29">
        <v>194</v>
      </c>
      <c r="E13" s="29"/>
    </row>
    <row r="14" spans="1:5" ht="12.75" customHeight="1">
      <c r="A14" s="13"/>
      <c r="B14" s="47"/>
      <c r="C14" s="47"/>
      <c r="D14" s="29"/>
      <c r="E14" s="29"/>
    </row>
    <row r="15" spans="1:5" ht="12.75" customHeight="1">
      <c r="A15" s="13" t="s">
        <v>268</v>
      </c>
      <c r="B15" s="47">
        <v>2695</v>
      </c>
      <c r="C15" s="302">
        <v>2315</v>
      </c>
      <c r="D15" s="29">
        <v>2175</v>
      </c>
      <c r="E15" s="29"/>
    </row>
    <row r="16" spans="1:5" ht="12.75" customHeight="1">
      <c r="A16" s="157" t="s">
        <v>364</v>
      </c>
      <c r="B16" s="47">
        <v>443</v>
      </c>
      <c r="C16" s="302">
        <v>363</v>
      </c>
      <c r="D16" s="29">
        <v>404</v>
      </c>
      <c r="E16" s="29"/>
    </row>
    <row r="17" spans="1:5" ht="12.75" customHeight="1">
      <c r="A17" s="157" t="s">
        <v>363</v>
      </c>
      <c r="B17" s="47">
        <v>2252</v>
      </c>
      <c r="C17" s="47">
        <v>1952</v>
      </c>
      <c r="D17" s="29">
        <v>1771</v>
      </c>
      <c r="E17" s="29"/>
    </row>
    <row r="18" spans="1:5" ht="12.75" customHeight="1">
      <c r="A18" s="13"/>
      <c r="B18" s="47"/>
      <c r="C18" s="47"/>
      <c r="D18" s="29"/>
      <c r="E18" s="29"/>
    </row>
    <row r="19" spans="1:5" ht="12.75" customHeight="1">
      <c r="A19" s="13" t="s">
        <v>362</v>
      </c>
      <c r="B19" s="47">
        <v>10407</v>
      </c>
      <c r="C19" s="47">
        <v>11305</v>
      </c>
      <c r="D19" s="29">
        <v>14184</v>
      </c>
      <c r="E19" s="29"/>
    </row>
    <row r="20" spans="1:5" ht="12.75" customHeight="1">
      <c r="A20" s="157" t="s">
        <v>343</v>
      </c>
      <c r="B20" s="47">
        <v>3389</v>
      </c>
      <c r="C20" s="47">
        <v>3469</v>
      </c>
      <c r="D20" s="29">
        <v>4964</v>
      </c>
      <c r="E20" s="29"/>
    </row>
    <row r="21" spans="1:5" ht="12.75" customHeight="1">
      <c r="A21" s="157" t="s">
        <v>361</v>
      </c>
      <c r="B21" s="47">
        <v>895</v>
      </c>
      <c r="C21" s="47">
        <v>1956</v>
      </c>
      <c r="D21" s="29">
        <v>1532</v>
      </c>
      <c r="E21" s="29"/>
    </row>
    <row r="22" spans="1:5" ht="12.75" customHeight="1">
      <c r="A22" s="157" t="s">
        <v>360</v>
      </c>
      <c r="B22" s="47">
        <v>40</v>
      </c>
      <c r="C22" s="47">
        <v>279</v>
      </c>
      <c r="D22" s="29">
        <v>918</v>
      </c>
      <c r="E22" s="29"/>
    </row>
    <row r="23" spans="1:5" ht="12.75" customHeight="1">
      <c r="A23" s="157" t="s">
        <v>359</v>
      </c>
      <c r="B23" s="47">
        <v>46</v>
      </c>
      <c r="C23" s="47">
        <v>199</v>
      </c>
      <c r="D23" s="29">
        <v>109</v>
      </c>
      <c r="E23" s="29"/>
    </row>
    <row r="24" spans="1:5" ht="12.75" customHeight="1">
      <c r="A24" s="157" t="s">
        <v>351</v>
      </c>
      <c r="B24" s="47">
        <v>2270</v>
      </c>
      <c r="C24" s="47">
        <v>1878</v>
      </c>
      <c r="D24" s="29">
        <v>2650</v>
      </c>
      <c r="E24" s="29"/>
    </row>
    <row r="25" spans="1:5" ht="12.75" customHeight="1">
      <c r="A25" s="157" t="s">
        <v>337</v>
      </c>
      <c r="B25" s="47">
        <v>3767</v>
      </c>
      <c r="C25" s="47">
        <v>3524</v>
      </c>
      <c r="D25" s="29">
        <v>4011</v>
      </c>
      <c r="E25" s="29"/>
    </row>
    <row r="26" spans="1:3" ht="12.75" customHeight="1">
      <c r="A26" s="13"/>
      <c r="B26" s="81"/>
      <c r="C26" s="81"/>
    </row>
    <row r="27" spans="1:5" ht="12.75" customHeight="1">
      <c r="A27" s="13" t="s">
        <v>358</v>
      </c>
      <c r="B27" s="47">
        <v>19258</v>
      </c>
      <c r="C27" s="47">
        <v>17668</v>
      </c>
      <c r="D27" s="29">
        <v>13770</v>
      </c>
      <c r="E27" s="29"/>
    </row>
    <row r="28" spans="1:5" ht="12.75" customHeight="1">
      <c r="A28" s="157" t="s">
        <v>357</v>
      </c>
      <c r="B28" s="47">
        <v>3914</v>
      </c>
      <c r="C28" s="47">
        <v>3679</v>
      </c>
      <c r="D28" s="29">
        <v>1975</v>
      </c>
      <c r="E28" s="29"/>
    </row>
    <row r="29" spans="1:5" ht="12.75" customHeight="1">
      <c r="A29" s="157" t="s">
        <v>371</v>
      </c>
      <c r="B29" s="47">
        <v>12</v>
      </c>
      <c r="C29" s="47">
        <v>5</v>
      </c>
      <c r="D29" s="29">
        <v>3</v>
      </c>
      <c r="E29" s="29"/>
    </row>
    <row r="30" spans="1:5" ht="12.75" customHeight="1">
      <c r="A30" s="157" t="s">
        <v>355</v>
      </c>
      <c r="B30" s="47">
        <v>194</v>
      </c>
      <c r="C30" s="47">
        <v>170</v>
      </c>
      <c r="D30" s="29">
        <v>239</v>
      </c>
      <c r="E30" s="29"/>
    </row>
    <row r="31" spans="1:5" ht="12.75" customHeight="1">
      <c r="A31" s="157" t="s">
        <v>354</v>
      </c>
      <c r="B31" s="47">
        <v>298</v>
      </c>
      <c r="C31" s="47">
        <v>305</v>
      </c>
      <c r="D31" s="29">
        <v>410</v>
      </c>
      <c r="E31" s="29"/>
    </row>
    <row r="32" spans="1:5" ht="12.75" customHeight="1">
      <c r="A32" s="157" t="s">
        <v>353</v>
      </c>
      <c r="B32" s="47">
        <v>1006</v>
      </c>
      <c r="C32" s="47">
        <v>1044</v>
      </c>
      <c r="D32" s="29">
        <v>548</v>
      </c>
      <c r="E32" s="29"/>
    </row>
    <row r="33" spans="1:5" ht="12.75" customHeight="1">
      <c r="A33" s="157" t="s">
        <v>352</v>
      </c>
      <c r="B33" s="47">
        <v>4569</v>
      </c>
      <c r="C33" s="47">
        <v>3214</v>
      </c>
      <c r="D33" s="29">
        <v>3393</v>
      </c>
      <c r="E33" s="29"/>
    </row>
    <row r="34" spans="1:5" ht="12.75" customHeight="1">
      <c r="A34" s="157" t="s">
        <v>351</v>
      </c>
      <c r="B34" s="47">
        <v>1295</v>
      </c>
      <c r="C34" s="47">
        <v>1913</v>
      </c>
      <c r="D34" s="29">
        <v>1320</v>
      </c>
      <c r="E34" s="29"/>
    </row>
    <row r="35" spans="1:5" ht="12.75" customHeight="1">
      <c r="A35" s="157" t="s">
        <v>337</v>
      </c>
      <c r="B35" s="47">
        <v>1656</v>
      </c>
      <c r="C35" s="47">
        <v>2093</v>
      </c>
      <c r="D35" s="29">
        <v>1839</v>
      </c>
      <c r="E35" s="29"/>
    </row>
    <row r="36" spans="1:5" ht="12.75" customHeight="1">
      <c r="A36" s="157" t="s">
        <v>350</v>
      </c>
      <c r="B36" s="47">
        <v>6314</v>
      </c>
      <c r="C36" s="47">
        <v>5245</v>
      </c>
      <c r="D36" s="29">
        <v>4043</v>
      </c>
      <c r="E36" s="29"/>
    </row>
    <row r="37" spans="1:4" ht="12.75" customHeight="1">
      <c r="A37" s="16"/>
      <c r="B37" s="73"/>
      <c r="C37" s="73"/>
      <c r="D37" s="23"/>
    </row>
    <row r="38" spans="2:4" ht="12.75" customHeight="1">
      <c r="B38" s="293"/>
      <c r="C38" s="293"/>
      <c r="D38" s="293"/>
    </row>
    <row r="39" spans="1:5" ht="12.75" customHeight="1">
      <c r="A39" s="294" t="s">
        <v>349</v>
      </c>
      <c r="B39" s="293"/>
      <c r="C39" s="293"/>
      <c r="D39" s="293"/>
      <c r="E39" s="29"/>
    </row>
    <row r="40" ht="12.75" customHeight="1"/>
    <row r="41" spans="1:4" s="300" customFormat="1" ht="15.75" customHeight="1">
      <c r="A41" s="55" t="s">
        <v>370</v>
      </c>
      <c r="B41" s="301"/>
      <c r="C41" s="301"/>
      <c r="D41" s="301"/>
    </row>
    <row r="42" spans="1:4" s="300" customFormat="1" ht="15.75" customHeight="1">
      <c r="A42" s="55" t="s">
        <v>347</v>
      </c>
      <c r="B42" s="301"/>
      <c r="C42" s="301"/>
      <c r="D42" s="301"/>
    </row>
    <row r="43" spans="1:4" s="276" customFormat="1" ht="12.75" customHeight="1" thickBot="1">
      <c r="A43" s="290"/>
      <c r="B43" s="289"/>
      <c r="C43" s="289"/>
      <c r="D43" s="289"/>
    </row>
    <row r="44" spans="1:4" s="8" customFormat="1" ht="24" customHeight="1" thickTop="1">
      <c r="A44" s="64" t="s">
        <v>346</v>
      </c>
      <c r="B44" s="84">
        <v>2020</v>
      </c>
      <c r="C44" s="84">
        <v>2021</v>
      </c>
      <c r="D44" s="83">
        <v>2022</v>
      </c>
    </row>
    <row r="45" spans="1:6" ht="12.75">
      <c r="A45" s="13"/>
      <c r="B45" s="299"/>
      <c r="C45" s="299"/>
      <c r="D45" s="293"/>
      <c r="E45" s="292"/>
      <c r="F45" s="292"/>
    </row>
    <row r="46" spans="1:9" ht="12.75">
      <c r="A46" s="13" t="s">
        <v>345</v>
      </c>
      <c r="B46" s="47">
        <v>395802</v>
      </c>
      <c r="C46" s="47">
        <v>509119</v>
      </c>
      <c r="D46" s="29">
        <v>454051</v>
      </c>
      <c r="E46" s="29"/>
      <c r="F46" s="292"/>
      <c r="G46" s="292"/>
      <c r="H46" s="292"/>
      <c r="I46" s="29"/>
    </row>
    <row r="47" spans="1:7" ht="12.75">
      <c r="A47" s="157" t="s">
        <v>344</v>
      </c>
      <c r="B47" s="47">
        <v>49773</v>
      </c>
      <c r="C47" s="47">
        <v>110391</v>
      </c>
      <c r="D47" s="29">
        <v>63830</v>
      </c>
      <c r="E47" s="29"/>
      <c r="F47" s="292"/>
      <c r="G47" s="292"/>
    </row>
    <row r="48" spans="1:5" ht="12.75">
      <c r="A48" s="160" t="s">
        <v>369</v>
      </c>
      <c r="B48" s="47">
        <v>14975</v>
      </c>
      <c r="C48" s="47">
        <v>21168</v>
      </c>
      <c r="D48" s="29">
        <v>25132</v>
      </c>
      <c r="E48" s="29"/>
    </row>
    <row r="49" spans="1:5" ht="12.75">
      <c r="A49" s="286" t="s">
        <v>342</v>
      </c>
      <c r="B49" s="47">
        <v>9761</v>
      </c>
      <c r="C49" s="47">
        <v>15212</v>
      </c>
      <c r="D49" s="29">
        <v>18740</v>
      </c>
      <c r="E49" s="29"/>
    </row>
    <row r="50" spans="1:5" ht="12.75">
      <c r="A50" s="286" t="s">
        <v>341</v>
      </c>
      <c r="B50" s="47">
        <v>3000</v>
      </c>
      <c r="C50" s="47">
        <v>3182</v>
      </c>
      <c r="D50" s="29">
        <v>3861</v>
      </c>
      <c r="E50" s="29"/>
    </row>
    <row r="51" spans="1:6" ht="12.75">
      <c r="A51" s="286" t="s">
        <v>368</v>
      </c>
      <c r="B51" s="47">
        <v>2192</v>
      </c>
      <c r="C51" s="47">
        <v>2730</v>
      </c>
      <c r="D51" s="29">
        <v>2277</v>
      </c>
      <c r="E51" s="29"/>
      <c r="F51" s="292"/>
    </row>
    <row r="52" spans="1:5" ht="12.75">
      <c r="A52" s="286" t="s">
        <v>339</v>
      </c>
      <c r="B52" s="47">
        <v>13</v>
      </c>
      <c r="C52" s="47">
        <v>28</v>
      </c>
      <c r="D52" s="29">
        <v>246</v>
      </c>
      <c r="E52" s="29"/>
    </row>
    <row r="53" spans="1:5" ht="12.75">
      <c r="A53" s="286" t="s">
        <v>338</v>
      </c>
      <c r="B53" s="47">
        <v>9</v>
      </c>
      <c r="C53" s="47">
        <v>16</v>
      </c>
      <c r="D53" s="29">
        <v>8</v>
      </c>
      <c r="E53" s="29"/>
    </row>
    <row r="54" spans="1:5" ht="12.75">
      <c r="A54" s="160" t="s">
        <v>337</v>
      </c>
      <c r="B54" s="47">
        <v>33542</v>
      </c>
      <c r="C54" s="47">
        <v>87315</v>
      </c>
      <c r="D54" s="29">
        <v>36788</v>
      </c>
      <c r="E54" s="29"/>
    </row>
    <row r="55" spans="1:5" ht="12.75">
      <c r="A55" s="160" t="s">
        <v>330</v>
      </c>
      <c r="B55" s="47">
        <v>1256</v>
      </c>
      <c r="C55" s="47">
        <v>1908</v>
      </c>
      <c r="D55" s="29">
        <v>1910</v>
      </c>
      <c r="E55" s="29"/>
    </row>
    <row r="56" spans="1:8" ht="12.75">
      <c r="A56" s="157" t="s">
        <v>336</v>
      </c>
      <c r="B56" s="47">
        <v>339189</v>
      </c>
      <c r="C56" s="47">
        <v>392463</v>
      </c>
      <c r="D56" s="29">
        <v>386050</v>
      </c>
      <c r="E56" s="29"/>
      <c r="F56" s="29"/>
      <c r="G56" s="29"/>
      <c r="H56" s="29"/>
    </row>
    <row r="57" spans="1:5" ht="12.75">
      <c r="A57" s="160" t="s">
        <v>335</v>
      </c>
      <c r="B57" s="47">
        <v>35191</v>
      </c>
      <c r="C57" s="47">
        <v>40431</v>
      </c>
      <c r="D57" s="29">
        <f>54+51945</f>
        <v>51999</v>
      </c>
      <c r="E57" s="29"/>
    </row>
    <row r="58" spans="1:5" ht="12.75">
      <c r="A58" s="286" t="s">
        <v>334</v>
      </c>
      <c r="B58" s="47">
        <v>35</v>
      </c>
      <c r="C58" s="47">
        <v>65</v>
      </c>
      <c r="D58" s="29">
        <v>54</v>
      </c>
      <c r="E58" s="29"/>
    </row>
    <row r="59" spans="1:5" ht="12.75">
      <c r="A59" s="286" t="s">
        <v>333</v>
      </c>
      <c r="B59" s="47">
        <v>35156</v>
      </c>
      <c r="C59" s="47">
        <v>40366</v>
      </c>
      <c r="D59" s="29">
        <v>51945</v>
      </c>
      <c r="E59" s="29"/>
    </row>
    <row r="60" spans="1:5" ht="12.75">
      <c r="A60" s="160" t="s">
        <v>332</v>
      </c>
      <c r="B60" s="47">
        <v>170164</v>
      </c>
      <c r="C60" s="47">
        <v>204488</v>
      </c>
      <c r="D60" s="29">
        <v>192358</v>
      </c>
      <c r="E60" s="29"/>
    </row>
    <row r="61" spans="1:5" ht="12.75">
      <c r="A61" s="160" t="s">
        <v>331</v>
      </c>
      <c r="B61" s="47">
        <v>132020</v>
      </c>
      <c r="C61" s="47">
        <v>146353</v>
      </c>
      <c r="D61" s="29">
        <v>140435</v>
      </c>
      <c r="E61" s="29"/>
    </row>
    <row r="62" spans="1:5" ht="12.75">
      <c r="A62" s="160" t="s">
        <v>330</v>
      </c>
      <c r="B62" s="47">
        <v>1814</v>
      </c>
      <c r="C62" s="47">
        <v>1191</v>
      </c>
      <c r="D62" s="29">
        <v>1258</v>
      </c>
      <c r="E62" s="29"/>
    </row>
    <row r="63" spans="1:5" ht="12.75">
      <c r="A63" s="157" t="s">
        <v>329</v>
      </c>
      <c r="B63" s="47">
        <v>6840</v>
      </c>
      <c r="C63" s="47">
        <v>6265</v>
      </c>
      <c r="D63" s="29">
        <v>4171</v>
      </c>
      <c r="E63" s="29"/>
    </row>
    <row r="64" spans="1:5" ht="12.75">
      <c r="A64" s="160" t="s">
        <v>328</v>
      </c>
      <c r="B64" s="298">
        <v>1</v>
      </c>
      <c r="C64" s="44" t="s">
        <v>30</v>
      </c>
      <c r="D64" s="297">
        <v>11</v>
      </c>
      <c r="E64" s="296"/>
    </row>
    <row r="65" spans="1:5" ht="12.75">
      <c r="A65" s="160" t="s">
        <v>327</v>
      </c>
      <c r="B65" s="47">
        <v>6839</v>
      </c>
      <c r="C65" s="47">
        <v>6265</v>
      </c>
      <c r="D65" s="29">
        <v>4160</v>
      </c>
      <c r="E65" s="29"/>
    </row>
    <row r="66" spans="1:4" ht="12.75">
      <c r="A66" s="16"/>
      <c r="B66" s="73"/>
      <c r="C66" s="73"/>
      <c r="D66" s="23"/>
    </row>
    <row r="67" spans="1:5" ht="12.75">
      <c r="A67" s="18"/>
      <c r="E67" s="29"/>
    </row>
    <row r="68" ht="12.75">
      <c r="A68" s="18" t="s">
        <v>214</v>
      </c>
    </row>
    <row r="69" ht="12.75">
      <c r="A69" s="18" t="s">
        <v>326</v>
      </c>
    </row>
    <row r="70" ht="12.75">
      <c r="A70" s="18" t="s">
        <v>325</v>
      </c>
    </row>
    <row r="72" ht="12.75">
      <c r="A72" s="18"/>
    </row>
    <row r="73" ht="12.75">
      <c r="A73" s="18"/>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rowBreaks count="1" manualBreakCount="1">
    <brk id="40" max="255" man="1"/>
  </rowBreaks>
</worksheet>
</file>

<file path=xl/worksheets/sheet22.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7.140625" style="11" customWidth="1"/>
    <col min="2" max="2" width="10.421875" style="11" customWidth="1"/>
    <col min="3" max="6" width="11.7109375" style="11" customWidth="1"/>
    <col min="7" max="8" width="9.7109375" style="11" customWidth="1"/>
    <col min="9" max="16384" width="9.140625" style="11" customWidth="1"/>
  </cols>
  <sheetData>
    <row r="1" spans="1:8" ht="15.75" customHeight="1">
      <c r="A1" s="55" t="s">
        <v>398</v>
      </c>
      <c r="B1" s="10"/>
      <c r="C1" s="10"/>
      <c r="D1" s="10"/>
      <c r="E1" s="10"/>
      <c r="F1" s="10"/>
      <c r="G1" s="10"/>
      <c r="H1" s="10"/>
    </row>
    <row r="2" spans="1:8" ht="15.75" customHeight="1">
      <c r="A2" s="55" t="s">
        <v>397</v>
      </c>
      <c r="B2" s="10"/>
      <c r="C2" s="10"/>
      <c r="D2" s="10"/>
      <c r="E2" s="10"/>
      <c r="F2" s="10"/>
      <c r="G2" s="10"/>
      <c r="H2" s="10"/>
    </row>
    <row r="3" spans="1:7" ht="12.75">
      <c r="A3" s="147"/>
      <c r="B3" s="11" t="s">
        <v>8</v>
      </c>
      <c r="G3" s="20" t="s">
        <v>8</v>
      </c>
    </row>
    <row r="4" spans="1:8" ht="12.75">
      <c r="A4" s="147" t="s">
        <v>396</v>
      </c>
      <c r="B4" s="10"/>
      <c r="C4" s="10"/>
      <c r="D4" s="10"/>
      <c r="E4" s="10"/>
      <c r="F4" s="10"/>
      <c r="G4" s="309"/>
      <c r="H4" s="10"/>
    </row>
    <row r="5" spans="1:8" ht="13.5" thickBot="1">
      <c r="A5" s="12"/>
      <c r="B5" s="12"/>
      <c r="C5" s="12"/>
      <c r="D5" s="12"/>
      <c r="E5" s="12"/>
      <c r="F5" s="12"/>
      <c r="G5" s="12"/>
      <c r="H5" s="12"/>
    </row>
    <row r="6" spans="1:8" s="8" customFormat="1" ht="24" customHeight="1" thickTop="1">
      <c r="A6" s="5"/>
      <c r="B6" s="308"/>
      <c r="C6" s="6" t="s">
        <v>395</v>
      </c>
      <c r="D6" s="6"/>
      <c r="E6" s="6"/>
      <c r="F6" s="103"/>
      <c r="G6" s="6" t="s">
        <v>394</v>
      </c>
      <c r="H6" s="6"/>
    </row>
    <row r="7" spans="1:8" s="1" customFormat="1" ht="34.5" customHeight="1">
      <c r="A7" s="2" t="s">
        <v>1</v>
      </c>
      <c r="B7" s="4" t="s">
        <v>137</v>
      </c>
      <c r="C7" s="2" t="s">
        <v>393</v>
      </c>
      <c r="D7" s="2" t="s">
        <v>392</v>
      </c>
      <c r="E7" s="2" t="s">
        <v>391</v>
      </c>
      <c r="F7" s="2" t="s">
        <v>390</v>
      </c>
      <c r="G7" s="2" t="s">
        <v>389</v>
      </c>
      <c r="H7" s="198" t="s">
        <v>388</v>
      </c>
    </row>
    <row r="8" spans="1:7" ht="12.75">
      <c r="A8" s="13"/>
      <c r="B8" s="14"/>
      <c r="C8" s="13"/>
      <c r="D8" s="13"/>
      <c r="E8" s="13"/>
      <c r="F8" s="13"/>
      <c r="G8" s="13"/>
    </row>
    <row r="9" spans="1:10" ht="12.75">
      <c r="A9" s="192">
        <v>2005</v>
      </c>
      <c r="B9" s="306">
        <v>3990</v>
      </c>
      <c r="C9" s="30">
        <v>1846</v>
      </c>
      <c r="D9" s="30">
        <v>459</v>
      </c>
      <c r="E9" s="30">
        <v>932</v>
      </c>
      <c r="F9" s="47">
        <v>694</v>
      </c>
      <c r="G9" s="30">
        <v>52</v>
      </c>
      <c r="H9" s="46">
        <v>7</v>
      </c>
      <c r="I9" s="29"/>
      <c r="J9" s="29"/>
    </row>
    <row r="10" spans="1:10" ht="12.75">
      <c r="A10" s="192">
        <v>2006</v>
      </c>
      <c r="B10" s="306">
        <v>3921</v>
      </c>
      <c r="C10" s="30">
        <v>1781</v>
      </c>
      <c r="D10" s="30">
        <v>312</v>
      </c>
      <c r="E10" s="30">
        <v>1036</v>
      </c>
      <c r="F10" s="47">
        <v>733</v>
      </c>
      <c r="G10" s="30">
        <v>47</v>
      </c>
      <c r="H10" s="46">
        <v>12</v>
      </c>
      <c r="I10" s="29"/>
      <c r="J10" s="29"/>
    </row>
    <row r="11" spans="1:10" ht="12.75">
      <c r="A11" s="192">
        <v>2007</v>
      </c>
      <c r="B11" s="306">
        <v>3708</v>
      </c>
      <c r="C11" s="30">
        <v>1705</v>
      </c>
      <c r="D11" s="30">
        <v>262</v>
      </c>
      <c r="E11" s="30">
        <v>1062</v>
      </c>
      <c r="F11" s="47">
        <v>615</v>
      </c>
      <c r="G11" s="30">
        <v>52</v>
      </c>
      <c r="H11" s="46">
        <v>12</v>
      </c>
      <c r="I11" s="29"/>
      <c r="J11" s="29"/>
    </row>
    <row r="12" spans="1:10" ht="12.75">
      <c r="A12" s="192">
        <v>2008</v>
      </c>
      <c r="B12" s="306">
        <v>3553</v>
      </c>
      <c r="C12" s="30">
        <v>1661</v>
      </c>
      <c r="D12" s="30">
        <v>337</v>
      </c>
      <c r="E12" s="30">
        <v>912</v>
      </c>
      <c r="F12" s="47">
        <v>571</v>
      </c>
      <c r="G12" s="30">
        <v>59</v>
      </c>
      <c r="H12" s="46">
        <v>13</v>
      </c>
      <c r="I12" s="29"/>
      <c r="J12" s="29"/>
    </row>
    <row r="13" spans="1:10" ht="12.75">
      <c r="A13" s="192">
        <v>2009</v>
      </c>
      <c r="B13" s="306">
        <v>3487</v>
      </c>
      <c r="C13" s="30">
        <v>1644</v>
      </c>
      <c r="D13" s="30">
        <v>426</v>
      </c>
      <c r="E13" s="30">
        <v>818</v>
      </c>
      <c r="F13" s="47">
        <v>525</v>
      </c>
      <c r="G13" s="30">
        <v>64</v>
      </c>
      <c r="H13" s="46">
        <v>10</v>
      </c>
      <c r="I13" s="29"/>
      <c r="J13" s="29"/>
    </row>
    <row r="14" spans="1:10" ht="12.75">
      <c r="A14" s="192">
        <v>2010</v>
      </c>
      <c r="B14" s="306">
        <v>3374</v>
      </c>
      <c r="C14" s="30">
        <v>1496</v>
      </c>
      <c r="D14" s="30">
        <v>435</v>
      </c>
      <c r="E14" s="30">
        <v>867</v>
      </c>
      <c r="F14" s="47">
        <v>503</v>
      </c>
      <c r="G14" s="30">
        <v>58</v>
      </c>
      <c r="H14" s="46">
        <v>15</v>
      </c>
      <c r="I14" s="29"/>
      <c r="J14" s="29"/>
    </row>
    <row r="15" spans="1:10" ht="12.75">
      <c r="A15" s="192">
        <v>2011</v>
      </c>
      <c r="B15" s="306">
        <v>3539</v>
      </c>
      <c r="C15" s="30">
        <v>1550</v>
      </c>
      <c r="D15" s="30">
        <v>325</v>
      </c>
      <c r="E15" s="30">
        <v>1005</v>
      </c>
      <c r="F15" s="47">
        <v>608</v>
      </c>
      <c r="G15" s="30">
        <v>37</v>
      </c>
      <c r="H15" s="46">
        <v>14</v>
      </c>
      <c r="I15" s="29"/>
      <c r="J15" s="29"/>
    </row>
    <row r="16" spans="1:10" ht="12.75">
      <c r="A16" s="192">
        <v>2012</v>
      </c>
      <c r="B16" s="306">
        <v>3765</v>
      </c>
      <c r="C16" s="30">
        <v>1599</v>
      </c>
      <c r="D16" s="30">
        <v>408</v>
      </c>
      <c r="E16" s="30">
        <v>995</v>
      </c>
      <c r="F16" s="47">
        <v>703</v>
      </c>
      <c r="G16" s="30">
        <v>45</v>
      </c>
      <c r="H16" s="46">
        <v>15</v>
      </c>
      <c r="I16" s="29"/>
      <c r="J16" s="29"/>
    </row>
    <row r="17" spans="1:10" ht="12.75">
      <c r="A17" s="192">
        <v>2013</v>
      </c>
      <c r="B17" s="306">
        <v>3804</v>
      </c>
      <c r="C17" s="30">
        <v>1739</v>
      </c>
      <c r="D17" s="30">
        <v>479</v>
      </c>
      <c r="E17" s="30">
        <v>928</v>
      </c>
      <c r="F17" s="47">
        <v>610</v>
      </c>
      <c r="G17" s="30">
        <v>37</v>
      </c>
      <c r="H17" s="46">
        <v>11</v>
      </c>
      <c r="I17" s="29"/>
      <c r="J17" s="29"/>
    </row>
    <row r="18" spans="1:10" ht="12.75">
      <c r="A18" s="192">
        <v>2014</v>
      </c>
      <c r="B18" s="306">
        <v>3916</v>
      </c>
      <c r="C18" s="30">
        <v>1729</v>
      </c>
      <c r="D18" s="30">
        <v>479</v>
      </c>
      <c r="E18" s="30">
        <v>1060</v>
      </c>
      <c r="F18" s="47">
        <v>620</v>
      </c>
      <c r="G18" s="30">
        <v>19</v>
      </c>
      <c r="H18" s="46">
        <v>9</v>
      </c>
      <c r="I18" s="29"/>
      <c r="J18" s="29"/>
    </row>
    <row r="19" spans="1:10" ht="12.75">
      <c r="A19" s="192">
        <v>2015</v>
      </c>
      <c r="B19" s="306">
        <v>4068</v>
      </c>
      <c r="C19" s="30">
        <v>1720</v>
      </c>
      <c r="D19" s="30">
        <v>498</v>
      </c>
      <c r="E19" s="30">
        <v>1118</v>
      </c>
      <c r="F19" s="47">
        <v>705</v>
      </c>
      <c r="G19" s="30">
        <v>20</v>
      </c>
      <c r="H19" s="46">
        <v>7</v>
      </c>
      <c r="I19" s="29"/>
      <c r="J19" s="29"/>
    </row>
    <row r="20" spans="1:10" ht="12.75">
      <c r="A20" s="192">
        <v>2016</v>
      </c>
      <c r="B20" s="306">
        <v>4157</v>
      </c>
      <c r="C20" s="30">
        <v>1712</v>
      </c>
      <c r="D20" s="30">
        <v>490</v>
      </c>
      <c r="E20" s="30">
        <v>1076</v>
      </c>
      <c r="F20" s="47">
        <v>854</v>
      </c>
      <c r="G20" s="30">
        <v>19</v>
      </c>
      <c r="H20" s="46">
        <v>6</v>
      </c>
      <c r="I20" s="29"/>
      <c r="J20" s="29"/>
    </row>
    <row r="21" spans="1:10" ht="12.75">
      <c r="A21" s="192">
        <v>2017</v>
      </c>
      <c r="B21" s="306">
        <v>3789</v>
      </c>
      <c r="C21" s="307">
        <v>1443</v>
      </c>
      <c r="D21" s="47">
        <v>409</v>
      </c>
      <c r="E21" s="30">
        <v>1046</v>
      </c>
      <c r="F21" s="47">
        <v>869</v>
      </c>
      <c r="G21" s="30">
        <v>18</v>
      </c>
      <c r="H21" s="46">
        <v>4</v>
      </c>
      <c r="I21" s="29"/>
      <c r="J21" s="29"/>
    </row>
    <row r="22" spans="1:10" ht="12.75">
      <c r="A22" s="192">
        <v>2018</v>
      </c>
      <c r="B22" s="306">
        <v>3678</v>
      </c>
      <c r="C22" s="305">
        <v>1079</v>
      </c>
      <c r="D22" s="30">
        <v>455</v>
      </c>
      <c r="E22" s="30">
        <v>1103</v>
      </c>
      <c r="F22" s="30">
        <v>1018</v>
      </c>
      <c r="G22" s="30">
        <v>19</v>
      </c>
      <c r="H22" s="46">
        <v>4</v>
      </c>
      <c r="I22" s="29"/>
      <c r="J22" s="29"/>
    </row>
    <row r="23" spans="1:10" ht="12.75">
      <c r="A23" s="192">
        <v>2019</v>
      </c>
      <c r="B23" s="306">
        <v>3613</v>
      </c>
      <c r="C23" s="305">
        <v>994</v>
      </c>
      <c r="D23" s="30">
        <v>350</v>
      </c>
      <c r="E23" s="30">
        <v>1066</v>
      </c>
      <c r="F23" s="30">
        <v>1180</v>
      </c>
      <c r="G23" s="30">
        <v>20</v>
      </c>
      <c r="H23" s="29">
        <v>3</v>
      </c>
      <c r="I23" s="29"/>
      <c r="J23" s="29"/>
    </row>
    <row r="24" spans="1:10" ht="12.75">
      <c r="A24" s="192">
        <v>2020</v>
      </c>
      <c r="B24" s="306">
        <v>3222</v>
      </c>
      <c r="C24" s="305">
        <v>989</v>
      </c>
      <c r="D24" s="30">
        <v>236</v>
      </c>
      <c r="E24" s="30">
        <v>939</v>
      </c>
      <c r="F24" s="30">
        <v>1034</v>
      </c>
      <c r="G24" s="30">
        <v>20</v>
      </c>
      <c r="H24" s="29">
        <v>4</v>
      </c>
      <c r="I24" s="29"/>
      <c r="J24" s="29"/>
    </row>
    <row r="25" spans="1:10" ht="12.75">
      <c r="A25" s="192">
        <v>2021</v>
      </c>
      <c r="B25" s="243">
        <v>2935</v>
      </c>
      <c r="C25" s="304">
        <v>903</v>
      </c>
      <c r="D25" s="155">
        <v>260</v>
      </c>
      <c r="E25" s="155">
        <v>890</v>
      </c>
      <c r="F25" s="155">
        <v>863</v>
      </c>
      <c r="G25" s="30">
        <v>15</v>
      </c>
      <c r="H25" s="29">
        <v>4</v>
      </c>
      <c r="I25" s="29"/>
      <c r="J25" s="29"/>
    </row>
    <row r="26" spans="1:10" ht="12.75">
      <c r="A26" s="192">
        <v>2022</v>
      </c>
      <c r="B26" s="243">
        <v>3119</v>
      </c>
      <c r="C26" s="304">
        <v>1081</v>
      </c>
      <c r="D26" s="155">
        <v>253</v>
      </c>
      <c r="E26" s="155">
        <v>1080</v>
      </c>
      <c r="F26" s="155">
        <v>685</v>
      </c>
      <c r="G26" s="30">
        <v>17</v>
      </c>
      <c r="H26" s="29">
        <v>3</v>
      </c>
      <c r="I26" s="29"/>
      <c r="J26" s="29"/>
    </row>
    <row r="27" spans="1:8" ht="12.75">
      <c r="A27" s="16"/>
      <c r="B27" s="25"/>
      <c r="C27" s="24"/>
      <c r="D27" s="24"/>
      <c r="E27" s="24"/>
      <c r="F27" s="24"/>
      <c r="G27" s="24"/>
      <c r="H27" s="23"/>
    </row>
    <row r="28" ht="12.75">
      <c r="J28" s="29"/>
    </row>
    <row r="29" spans="1:10" ht="12.75">
      <c r="A29" s="59" t="s">
        <v>387</v>
      </c>
      <c r="C29" s="20"/>
      <c r="D29" s="20"/>
      <c r="E29" s="20"/>
      <c r="F29" s="20"/>
      <c r="G29" s="20"/>
      <c r="H29" s="20"/>
      <c r="J29" s="29"/>
    </row>
    <row r="30" spans="1:8" ht="12.75">
      <c r="A30" s="106" t="s">
        <v>386</v>
      </c>
      <c r="C30" s="20"/>
      <c r="D30" s="20"/>
      <c r="E30" s="20"/>
      <c r="F30" s="20"/>
      <c r="G30" s="20"/>
      <c r="H30" s="20"/>
    </row>
    <row r="31" spans="1:8" ht="12.75">
      <c r="A31" s="107" t="s">
        <v>385</v>
      </c>
      <c r="C31" s="20"/>
      <c r="D31" s="20"/>
      <c r="E31" s="20"/>
      <c r="F31" s="20"/>
      <c r="G31" s="20"/>
      <c r="H31" s="20"/>
    </row>
    <row r="32" ht="12.75">
      <c r="A32" s="59" t="s">
        <v>384</v>
      </c>
    </row>
    <row r="33" ht="12.75">
      <c r="A33" s="57" t="s">
        <v>383</v>
      </c>
    </row>
    <row r="34" ht="12.75">
      <c r="A34" s="57" t="s">
        <v>382</v>
      </c>
    </row>
    <row r="35" ht="12.75">
      <c r="A35" s="57" t="s">
        <v>381</v>
      </c>
    </row>
    <row r="36" ht="12.75">
      <c r="A36" s="57" t="s">
        <v>380</v>
      </c>
    </row>
    <row r="37" ht="12.75">
      <c r="A37" s="57" t="s">
        <v>379</v>
      </c>
    </row>
    <row r="38" ht="12.75">
      <c r="A38" s="59" t="s">
        <v>378</v>
      </c>
    </row>
    <row r="39" ht="12.75">
      <c r="A39" s="59" t="s">
        <v>377</v>
      </c>
    </row>
    <row r="40" spans="1:8" ht="12.75">
      <c r="A40" s="107" t="s">
        <v>376</v>
      </c>
      <c r="B40" s="107"/>
      <c r="C40" s="107"/>
      <c r="D40" s="107"/>
      <c r="E40" s="107"/>
      <c r="F40" s="107"/>
      <c r="G40" s="107"/>
      <c r="H40" s="107"/>
    </row>
    <row r="41" spans="1:8" ht="12.75">
      <c r="A41" s="107" t="s">
        <v>375</v>
      </c>
      <c r="B41" s="107"/>
      <c r="C41" s="107"/>
      <c r="D41" s="107"/>
      <c r="E41" s="107"/>
      <c r="F41" s="107"/>
      <c r="G41" s="107"/>
      <c r="H41" s="107"/>
    </row>
    <row r="42" ht="12.75">
      <c r="A42" s="58" t="s">
        <v>374</v>
      </c>
    </row>
    <row r="43" ht="12.75">
      <c r="A43" s="18" t="s">
        <v>373</v>
      </c>
    </row>
    <row r="44" ht="12.75">
      <c r="A44" s="18" t="s">
        <v>372</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23.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6" width="14.00390625" style="11" customWidth="1"/>
    <col min="7" max="16384" width="9.140625" style="11" customWidth="1"/>
  </cols>
  <sheetData>
    <row r="1" spans="1:6" ht="15.75" customHeight="1">
      <c r="A1" s="55" t="s">
        <v>417</v>
      </c>
      <c r="B1" s="10"/>
      <c r="C1" s="10"/>
      <c r="D1" s="10"/>
      <c r="E1" s="10"/>
      <c r="F1" s="10"/>
    </row>
    <row r="2" spans="1:6" ht="15.75" customHeight="1">
      <c r="A2" s="55" t="s">
        <v>416</v>
      </c>
      <c r="B2" s="10"/>
      <c r="C2" s="10"/>
      <c r="D2" s="10"/>
      <c r="E2" s="10"/>
      <c r="F2" s="10"/>
    </row>
    <row r="3" spans="1:6" ht="12.75" customHeight="1">
      <c r="A3" s="55"/>
      <c r="B3" s="10"/>
      <c r="C3" s="10"/>
      <c r="D3" s="10"/>
      <c r="E3" s="10"/>
      <c r="F3" s="10"/>
    </row>
    <row r="4" spans="1:6" ht="12.75" customHeight="1">
      <c r="A4" s="147" t="s">
        <v>415</v>
      </c>
      <c r="B4" s="10"/>
      <c r="C4" s="10"/>
      <c r="D4" s="10"/>
      <c r="E4" s="10"/>
      <c r="F4" s="10"/>
    </row>
    <row r="5" spans="1:6" ht="12.75" customHeight="1">
      <c r="A5" s="147" t="s">
        <v>414</v>
      </c>
      <c r="B5" s="10"/>
      <c r="C5" s="10"/>
      <c r="D5" s="10"/>
      <c r="E5" s="10"/>
      <c r="F5" s="10"/>
    </row>
    <row r="6" spans="1:6" ht="12.75" customHeight="1">
      <c r="A6" s="147" t="s">
        <v>413</v>
      </c>
      <c r="B6" s="10"/>
      <c r="C6" s="10"/>
      <c r="D6" s="10"/>
      <c r="E6" s="10"/>
      <c r="F6" s="10"/>
    </row>
    <row r="7" spans="1:6" ht="12.75" customHeight="1" thickBot="1">
      <c r="A7" s="12"/>
      <c r="B7" s="12"/>
      <c r="C7" s="12"/>
      <c r="D7" s="12"/>
      <c r="E7" s="12"/>
      <c r="F7" s="12"/>
    </row>
    <row r="8" spans="1:6" s="8" customFormat="1" ht="24" customHeight="1" thickTop="1">
      <c r="A8" s="5"/>
      <c r="B8" s="6" t="s">
        <v>412</v>
      </c>
      <c r="C8" s="103"/>
      <c r="D8" s="6" t="s">
        <v>411</v>
      </c>
      <c r="E8" s="6"/>
      <c r="F8" s="280"/>
    </row>
    <row r="9" spans="1:5" s="8" customFormat="1" ht="24" customHeight="1">
      <c r="A9" s="5"/>
      <c r="B9" s="5"/>
      <c r="C9" s="5"/>
      <c r="D9" s="103" t="s">
        <v>410</v>
      </c>
      <c r="E9" s="103"/>
    </row>
    <row r="10" spans="1:6" s="1" customFormat="1" ht="34.5" customHeight="1">
      <c r="A10" s="2" t="s">
        <v>1</v>
      </c>
      <c r="B10" s="2" t="s">
        <v>409</v>
      </c>
      <c r="C10" s="2" t="s">
        <v>408</v>
      </c>
      <c r="D10" s="2" t="s">
        <v>407</v>
      </c>
      <c r="E10" s="2" t="s">
        <v>406</v>
      </c>
      <c r="F10" s="313" t="s">
        <v>405</v>
      </c>
    </row>
    <row r="11" spans="1:5" ht="12.75" customHeight="1">
      <c r="A11" s="13"/>
      <c r="B11" s="13"/>
      <c r="C11" s="13"/>
      <c r="D11" s="13"/>
      <c r="E11" s="13"/>
    </row>
    <row r="12" spans="1:6" ht="12.75" customHeight="1">
      <c r="A12" s="311">
        <v>1997</v>
      </c>
      <c r="B12" s="155">
        <v>33.3</v>
      </c>
      <c r="C12" s="155">
        <v>34.3</v>
      </c>
      <c r="D12" s="155">
        <v>51.2</v>
      </c>
      <c r="E12" s="312">
        <v>106</v>
      </c>
      <c r="F12" s="50">
        <v>38.9</v>
      </c>
    </row>
    <row r="13" spans="1:6" ht="12.75" customHeight="1">
      <c r="A13" s="311">
        <v>1998</v>
      </c>
      <c r="B13" s="155">
        <v>33.5</v>
      </c>
      <c r="C13" s="155">
        <v>34.9</v>
      </c>
      <c r="D13" s="155">
        <v>45.2</v>
      </c>
      <c r="E13" s="312">
        <v>105.2</v>
      </c>
      <c r="F13" s="50">
        <v>36.7</v>
      </c>
    </row>
    <row r="14" spans="1:6" ht="12.75" customHeight="1">
      <c r="A14" s="311">
        <v>1999</v>
      </c>
      <c r="B14" s="155">
        <v>33.7</v>
      </c>
      <c r="C14" s="155">
        <v>31.9</v>
      </c>
      <c r="D14" s="155">
        <v>47.6</v>
      </c>
      <c r="E14" s="312">
        <v>105.5</v>
      </c>
      <c r="F14" s="50">
        <v>34.4</v>
      </c>
    </row>
    <row r="15" spans="1:6" ht="12.75" customHeight="1">
      <c r="A15" s="311">
        <v>2000</v>
      </c>
      <c r="B15" s="43" t="s">
        <v>62</v>
      </c>
      <c r="C15" s="43" t="s">
        <v>62</v>
      </c>
      <c r="D15" s="43" t="s">
        <v>62</v>
      </c>
      <c r="E15" s="43" t="s">
        <v>62</v>
      </c>
      <c r="F15" s="43" t="s">
        <v>62</v>
      </c>
    </row>
    <row r="16" spans="1:6" ht="12.75" customHeight="1">
      <c r="A16" s="311">
        <v>2001</v>
      </c>
      <c r="B16" s="155">
        <v>34.9</v>
      </c>
      <c r="C16" s="155">
        <v>37.3</v>
      </c>
      <c r="D16" s="43" t="s">
        <v>62</v>
      </c>
      <c r="E16" s="43" t="s">
        <v>62</v>
      </c>
      <c r="F16" s="50">
        <v>36.5</v>
      </c>
    </row>
    <row r="17" spans="1:6" ht="12.75" customHeight="1">
      <c r="A17" s="311">
        <v>2002</v>
      </c>
      <c r="B17" s="155">
        <v>33.8</v>
      </c>
      <c r="C17" s="155">
        <v>32.8</v>
      </c>
      <c r="D17" s="43" t="s">
        <v>62</v>
      </c>
      <c r="E17" s="43" t="s">
        <v>62</v>
      </c>
      <c r="F17" s="50">
        <v>34.7</v>
      </c>
    </row>
    <row r="18" spans="1:6" ht="12.75" customHeight="1">
      <c r="A18" s="311">
        <v>2003</v>
      </c>
      <c r="B18" s="155">
        <v>34.2</v>
      </c>
      <c r="C18" s="155">
        <v>37</v>
      </c>
      <c r="D18" s="43" t="s">
        <v>62</v>
      </c>
      <c r="E18" s="43" t="s">
        <v>62</v>
      </c>
      <c r="F18" s="50">
        <v>34.7</v>
      </c>
    </row>
    <row r="19" spans="1:6" ht="12.75" customHeight="1">
      <c r="A19" s="311">
        <v>2004</v>
      </c>
      <c r="B19" s="155">
        <v>34.9</v>
      </c>
      <c r="C19" s="155">
        <v>37.1</v>
      </c>
      <c r="D19" s="43" t="s">
        <v>62</v>
      </c>
      <c r="E19" s="43" t="s">
        <v>62</v>
      </c>
      <c r="F19" s="50">
        <v>31.2</v>
      </c>
    </row>
    <row r="20" spans="1:6" ht="12.75" customHeight="1">
      <c r="A20" s="311">
        <v>2005</v>
      </c>
      <c r="B20" s="155">
        <v>35</v>
      </c>
      <c r="C20" s="155">
        <v>37.7</v>
      </c>
      <c r="D20" s="43" t="s">
        <v>62</v>
      </c>
      <c r="E20" s="43" t="s">
        <v>62</v>
      </c>
      <c r="F20" s="50">
        <v>34.5</v>
      </c>
    </row>
    <row r="21" spans="1:6" ht="12.75" customHeight="1">
      <c r="A21" s="311">
        <v>2006</v>
      </c>
      <c r="B21" s="155">
        <v>34.5</v>
      </c>
      <c r="C21" s="155">
        <v>37.8</v>
      </c>
      <c r="D21" s="43" t="s">
        <v>62</v>
      </c>
      <c r="E21" s="43" t="s">
        <v>62</v>
      </c>
      <c r="F21" s="50">
        <v>38.9</v>
      </c>
    </row>
    <row r="22" spans="1:6" ht="12.75" customHeight="1">
      <c r="A22" s="311">
        <v>2007</v>
      </c>
      <c r="B22" s="155">
        <v>35.72211</v>
      </c>
      <c r="C22" s="155">
        <v>38.28611</v>
      </c>
      <c r="D22" s="43" t="s">
        <v>62</v>
      </c>
      <c r="E22" s="43" t="s">
        <v>62</v>
      </c>
      <c r="F22" s="50">
        <v>42.1191</v>
      </c>
    </row>
    <row r="23" spans="1:6" ht="12.75" customHeight="1">
      <c r="A23" s="311">
        <v>2008</v>
      </c>
      <c r="B23" s="155">
        <v>35.5</v>
      </c>
      <c r="C23" s="155">
        <v>38.9</v>
      </c>
      <c r="D23" s="43" t="s">
        <v>62</v>
      </c>
      <c r="E23" s="43" t="s">
        <v>62</v>
      </c>
      <c r="F23" s="50">
        <v>42.3</v>
      </c>
    </row>
    <row r="24" spans="1:6" ht="12.75" customHeight="1">
      <c r="A24" s="311">
        <v>2009</v>
      </c>
      <c r="B24" s="155">
        <v>35.7</v>
      </c>
      <c r="C24" s="155">
        <v>39.2</v>
      </c>
      <c r="D24" s="43" t="s">
        <v>62</v>
      </c>
      <c r="E24" s="43" t="s">
        <v>62</v>
      </c>
      <c r="F24" s="50">
        <v>43</v>
      </c>
    </row>
    <row r="25" spans="1:6" ht="12.75" customHeight="1">
      <c r="A25" s="311">
        <v>2010</v>
      </c>
      <c r="B25" s="155">
        <v>35.5</v>
      </c>
      <c r="C25" s="155">
        <v>39.5</v>
      </c>
      <c r="D25" s="43" t="s">
        <v>62</v>
      </c>
      <c r="E25" s="43" t="s">
        <v>62</v>
      </c>
      <c r="F25" s="50">
        <v>47.9</v>
      </c>
    </row>
    <row r="26" spans="1:6" ht="12.75" customHeight="1">
      <c r="A26" s="311">
        <v>2011</v>
      </c>
      <c r="B26" s="155">
        <v>36.4</v>
      </c>
      <c r="C26" s="155">
        <v>40.5</v>
      </c>
      <c r="D26" s="43" t="s">
        <v>62</v>
      </c>
      <c r="E26" s="43" t="s">
        <v>62</v>
      </c>
      <c r="F26" s="50">
        <v>51.4</v>
      </c>
    </row>
    <row r="27" spans="1:6" ht="12.75" customHeight="1">
      <c r="A27" s="311">
        <v>2012</v>
      </c>
      <c r="B27" s="155">
        <v>36.1</v>
      </c>
      <c r="C27" s="155">
        <v>39.6</v>
      </c>
      <c r="D27" s="43" t="s">
        <v>62</v>
      </c>
      <c r="E27" s="43" t="s">
        <v>62</v>
      </c>
      <c r="F27" s="50">
        <v>47.9</v>
      </c>
    </row>
    <row r="28" spans="1:6" ht="12.75" customHeight="1">
      <c r="A28" s="311">
        <v>2013</v>
      </c>
      <c r="B28" s="155">
        <v>34.6</v>
      </c>
      <c r="C28" s="155">
        <v>40.6</v>
      </c>
      <c r="D28" s="43" t="s">
        <v>62</v>
      </c>
      <c r="E28" s="43" t="s">
        <v>62</v>
      </c>
      <c r="F28" s="50">
        <v>49</v>
      </c>
    </row>
    <row r="29" spans="1:6" ht="12.75" customHeight="1">
      <c r="A29" s="311">
        <v>2014</v>
      </c>
      <c r="B29" s="155">
        <v>35</v>
      </c>
      <c r="C29" s="155">
        <v>39.4</v>
      </c>
      <c r="D29" s="43" t="s">
        <v>62</v>
      </c>
      <c r="E29" s="43" t="s">
        <v>62</v>
      </c>
      <c r="F29" s="50">
        <v>45.4</v>
      </c>
    </row>
    <row r="30" spans="1:6" ht="12.75" customHeight="1">
      <c r="A30" s="311">
        <v>2015</v>
      </c>
      <c r="B30" s="155">
        <v>35.8</v>
      </c>
      <c r="C30" s="155">
        <v>39.2</v>
      </c>
      <c r="D30" s="43" t="s">
        <v>62</v>
      </c>
      <c r="E30" s="43" t="s">
        <v>62</v>
      </c>
      <c r="F30" s="50">
        <v>48.3</v>
      </c>
    </row>
    <row r="31" spans="1:6" ht="12.75" customHeight="1">
      <c r="A31" s="311">
        <v>2016</v>
      </c>
      <c r="B31" s="155">
        <v>38.2</v>
      </c>
      <c r="C31" s="155">
        <v>40.9</v>
      </c>
      <c r="D31" s="43" t="s">
        <v>62</v>
      </c>
      <c r="E31" s="43" t="s">
        <v>62</v>
      </c>
      <c r="F31" s="50">
        <v>60</v>
      </c>
    </row>
    <row r="32" spans="1:6" ht="12.75" customHeight="1">
      <c r="A32" s="311">
        <v>2017</v>
      </c>
      <c r="B32" s="155">
        <v>39.9</v>
      </c>
      <c r="C32" s="155">
        <v>39.6</v>
      </c>
      <c r="D32" s="43" t="s">
        <v>62</v>
      </c>
      <c r="E32" s="43" t="s">
        <v>62</v>
      </c>
      <c r="F32" s="50">
        <v>62.6</v>
      </c>
    </row>
    <row r="33" spans="1:6" ht="12.75" customHeight="1">
      <c r="A33" s="311">
        <v>2018</v>
      </c>
      <c r="B33" s="155">
        <v>36</v>
      </c>
      <c r="C33" s="155">
        <v>40</v>
      </c>
      <c r="D33" s="43" t="s">
        <v>62</v>
      </c>
      <c r="E33" s="43" t="s">
        <v>62</v>
      </c>
      <c r="F33" s="50">
        <v>57</v>
      </c>
    </row>
    <row r="34" spans="1:6" ht="12.75" customHeight="1">
      <c r="A34" s="311">
        <v>2019</v>
      </c>
      <c r="B34" s="155">
        <v>36</v>
      </c>
      <c r="C34" s="155">
        <v>42</v>
      </c>
      <c r="D34" s="43" t="s">
        <v>62</v>
      </c>
      <c r="E34" s="43" t="s">
        <v>62</v>
      </c>
      <c r="F34" s="50">
        <v>50</v>
      </c>
    </row>
    <row r="35" spans="1:6" ht="12.75" customHeight="1">
      <c r="A35" s="311">
        <v>2020</v>
      </c>
      <c r="B35" s="155">
        <v>37</v>
      </c>
      <c r="C35" s="155">
        <v>42</v>
      </c>
      <c r="D35" s="43" t="s">
        <v>62</v>
      </c>
      <c r="E35" s="43" t="s">
        <v>62</v>
      </c>
      <c r="F35" s="50">
        <v>58</v>
      </c>
    </row>
    <row r="36" spans="1:6" ht="12.75" customHeight="1">
      <c r="A36" s="311">
        <v>2021</v>
      </c>
      <c r="B36" s="155">
        <v>35</v>
      </c>
      <c r="C36" s="155">
        <v>43</v>
      </c>
      <c r="D36" s="43" t="s">
        <v>62</v>
      </c>
      <c r="E36" s="43" t="s">
        <v>62</v>
      </c>
      <c r="F36" s="50">
        <v>60</v>
      </c>
    </row>
    <row r="37" spans="1:6" ht="12.75" customHeight="1">
      <c r="A37" s="311">
        <v>2022</v>
      </c>
      <c r="B37" s="155">
        <v>34</v>
      </c>
      <c r="C37" s="155">
        <v>41</v>
      </c>
      <c r="D37" s="43" t="s">
        <v>62</v>
      </c>
      <c r="E37" s="43" t="s">
        <v>62</v>
      </c>
      <c r="F37" s="50">
        <v>64</v>
      </c>
    </row>
    <row r="38" spans="1:6" ht="12.75" customHeight="1">
      <c r="A38" s="16"/>
      <c r="B38" s="24"/>
      <c r="C38" s="24"/>
      <c r="D38" s="310"/>
      <c r="E38" s="310"/>
      <c r="F38" s="42"/>
    </row>
    <row r="39" ht="12.75" customHeight="1"/>
    <row r="40" ht="12.75" customHeight="1">
      <c r="A40" s="57" t="s">
        <v>94</v>
      </c>
    </row>
    <row r="41" ht="12.75" customHeight="1">
      <c r="A41" s="59" t="s">
        <v>404</v>
      </c>
    </row>
    <row r="42" ht="12.75" customHeight="1">
      <c r="A42" s="57" t="s">
        <v>403</v>
      </c>
    </row>
    <row r="43" ht="12.75" customHeight="1">
      <c r="A43" s="57" t="s">
        <v>402</v>
      </c>
    </row>
    <row r="44" ht="12.75" customHeight="1">
      <c r="A44" s="59" t="s">
        <v>401</v>
      </c>
    </row>
    <row r="45" ht="12.75" customHeight="1">
      <c r="A45" s="58" t="s">
        <v>400</v>
      </c>
    </row>
    <row r="46" ht="12.75" customHeight="1">
      <c r="A46" s="18" t="s">
        <v>399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4.xml><?xml version="1.0" encoding="utf-8"?>
<worksheet xmlns="http://schemas.openxmlformats.org/spreadsheetml/2006/main" xmlns:r="http://schemas.openxmlformats.org/officeDocument/2006/relationships">
  <dimension ref="A1:D45"/>
  <sheetViews>
    <sheetView workbookViewId="0" topLeftCell="A1">
      <selection activeCell="A1" sqref="A1"/>
    </sheetView>
  </sheetViews>
  <sheetFormatPr defaultColWidth="9.140625" defaultRowHeight="12.75"/>
  <cols>
    <col min="1" max="1" width="16.421875" style="11" customWidth="1"/>
    <col min="2" max="4" width="20.7109375" style="11" customWidth="1"/>
    <col min="5" max="16384" width="9.140625" style="11" customWidth="1"/>
  </cols>
  <sheetData>
    <row r="1" spans="1:4" ht="15.75" customHeight="1">
      <c r="A1" s="55" t="s">
        <v>435</v>
      </c>
      <c r="B1" s="10"/>
      <c r="C1" s="10"/>
      <c r="D1" s="10"/>
    </row>
    <row r="2" spans="1:4" ht="15.75" customHeight="1">
      <c r="A2" s="55" t="s">
        <v>434</v>
      </c>
      <c r="B2" s="10"/>
      <c r="C2" s="10"/>
      <c r="D2" s="10"/>
    </row>
    <row r="3" ht="12.75" customHeight="1">
      <c r="A3" s="32"/>
    </row>
    <row r="4" spans="1:4" ht="12.75" customHeight="1">
      <c r="A4" s="147" t="s">
        <v>367</v>
      </c>
      <c r="B4" s="10"/>
      <c r="C4" s="10"/>
      <c r="D4" s="10"/>
    </row>
    <row r="5" spans="1:4" ht="12.75" customHeight="1" thickBot="1">
      <c r="A5" s="67"/>
      <c r="B5" s="67"/>
      <c r="C5" s="67"/>
      <c r="D5" s="67"/>
    </row>
    <row r="6" spans="1:4" s="8" customFormat="1" ht="24" customHeight="1" thickTop="1">
      <c r="A6" s="138" t="s">
        <v>8</v>
      </c>
      <c r="B6" s="318" t="s">
        <v>8</v>
      </c>
      <c r="C6" s="317" t="s">
        <v>433</v>
      </c>
      <c r="D6" s="316"/>
    </row>
    <row r="7" spans="1:4" s="8" customFormat="1" ht="35.25" customHeight="1">
      <c r="A7" s="2" t="s">
        <v>1</v>
      </c>
      <c r="B7" s="199" t="s">
        <v>432</v>
      </c>
      <c r="C7" s="136" t="s">
        <v>137</v>
      </c>
      <c r="D7" s="315" t="s">
        <v>431</v>
      </c>
    </row>
    <row r="8" spans="1:3" ht="12.75" customHeight="1">
      <c r="A8" s="13"/>
      <c r="B8" s="81"/>
      <c r="C8" s="81"/>
    </row>
    <row r="9" spans="1:4" ht="12.75" customHeight="1">
      <c r="A9" s="170">
        <v>1997</v>
      </c>
      <c r="B9" s="77">
        <v>4604</v>
      </c>
      <c r="C9" s="155">
        <v>300</v>
      </c>
      <c r="D9" s="314">
        <v>6.516072980017376</v>
      </c>
    </row>
    <row r="10" spans="1:4" ht="12.75" customHeight="1">
      <c r="A10" s="170">
        <v>1998</v>
      </c>
      <c r="B10" s="77">
        <v>5216</v>
      </c>
      <c r="C10" s="155">
        <v>600</v>
      </c>
      <c r="D10" s="314">
        <v>11.503067484662576</v>
      </c>
    </row>
    <row r="11" spans="1:4" ht="12.75" customHeight="1">
      <c r="A11" s="170">
        <v>1999</v>
      </c>
      <c r="B11" s="77">
        <v>5043</v>
      </c>
      <c r="C11" s="155">
        <v>1178</v>
      </c>
      <c r="D11" s="314">
        <v>23.359111639896888</v>
      </c>
    </row>
    <row r="12" spans="1:4" ht="12.75" customHeight="1">
      <c r="A12" s="170">
        <v>2000</v>
      </c>
      <c r="B12" s="77">
        <v>5127</v>
      </c>
      <c r="C12" s="155">
        <v>1079</v>
      </c>
      <c r="D12" s="314">
        <v>21.045445679734737</v>
      </c>
    </row>
    <row r="13" spans="1:4" ht="12.75" customHeight="1">
      <c r="A13" s="170">
        <v>2001</v>
      </c>
      <c r="B13" s="77">
        <v>5412</v>
      </c>
      <c r="C13" s="155">
        <v>1194</v>
      </c>
      <c r="D13" s="314">
        <v>22.06208425720621</v>
      </c>
    </row>
    <row r="14" spans="1:4" ht="12.75" customHeight="1">
      <c r="A14" s="170">
        <v>2002</v>
      </c>
      <c r="B14" s="77">
        <v>5569</v>
      </c>
      <c r="C14" s="155">
        <v>1232</v>
      </c>
      <c r="D14" s="314">
        <v>22.12246363799605</v>
      </c>
    </row>
    <row r="15" spans="1:4" ht="12.75" customHeight="1">
      <c r="A15" s="170">
        <v>2003</v>
      </c>
      <c r="B15" s="77">
        <v>5657</v>
      </c>
      <c r="C15" s="155">
        <v>1295</v>
      </c>
      <c r="D15" s="314">
        <v>22.89199222202581</v>
      </c>
    </row>
    <row r="16" spans="1:4" ht="12.75" customHeight="1">
      <c r="A16" s="170">
        <v>2004</v>
      </c>
      <c r="B16" s="77">
        <v>5958</v>
      </c>
      <c r="C16" s="155">
        <v>1579</v>
      </c>
      <c r="D16" s="314">
        <v>26.502181940248406</v>
      </c>
    </row>
    <row r="17" spans="1:4" ht="12.75" customHeight="1">
      <c r="A17" s="170">
        <v>2005</v>
      </c>
      <c r="B17" s="77">
        <v>6092</v>
      </c>
      <c r="C17" s="155">
        <v>1730</v>
      </c>
      <c r="D17" s="314">
        <v>28.39789888378201</v>
      </c>
    </row>
    <row r="18" spans="1:4" ht="12.75" customHeight="1">
      <c r="A18" s="170">
        <v>2006</v>
      </c>
      <c r="B18" s="77">
        <v>6251</v>
      </c>
      <c r="C18" s="155">
        <v>1844</v>
      </c>
      <c r="D18" s="314">
        <v>29.49928011518157</v>
      </c>
    </row>
    <row r="19" spans="1:4" ht="12.75" customHeight="1">
      <c r="A19" s="170">
        <v>2007</v>
      </c>
      <c r="B19" s="77">
        <v>6045</v>
      </c>
      <c r="C19" s="155">
        <f>2175-166</f>
        <v>2009</v>
      </c>
      <c r="D19" s="314">
        <v>33.23407775020678</v>
      </c>
    </row>
    <row r="20" spans="1:4" ht="12.75" customHeight="1">
      <c r="A20" s="170">
        <v>2008</v>
      </c>
      <c r="B20" s="77">
        <v>6014</v>
      </c>
      <c r="C20" s="155">
        <v>2014</v>
      </c>
      <c r="D20" s="314">
        <v>33.48852677086798</v>
      </c>
    </row>
    <row r="21" spans="1:4" ht="12.75" customHeight="1">
      <c r="A21" s="170">
        <v>2009</v>
      </c>
      <c r="B21" s="77">
        <v>6005</v>
      </c>
      <c r="C21" s="155">
        <v>2077</v>
      </c>
      <c r="D21" s="314">
        <v>34.58784346378018</v>
      </c>
    </row>
    <row r="22" spans="1:4" ht="12.75" customHeight="1">
      <c r="A22" s="170">
        <v>2010</v>
      </c>
      <c r="B22" s="77">
        <v>5987</v>
      </c>
      <c r="C22" s="155">
        <v>1940</v>
      </c>
      <c r="D22" s="314">
        <v>32.40354100551194</v>
      </c>
    </row>
    <row r="23" spans="1:4" ht="12.75" customHeight="1">
      <c r="A23" s="170">
        <v>2011</v>
      </c>
      <c r="B23" s="77">
        <v>6090</v>
      </c>
      <c r="C23" s="155">
        <v>1667</v>
      </c>
      <c r="D23" s="314">
        <v>27.37274220032841</v>
      </c>
    </row>
    <row r="24" spans="1:4" ht="12.75" customHeight="1">
      <c r="A24" s="170">
        <v>2012</v>
      </c>
      <c r="B24" s="77">
        <v>6073</v>
      </c>
      <c r="C24" s="155">
        <v>1677</v>
      </c>
      <c r="D24" s="314">
        <v>27.61402931006093</v>
      </c>
    </row>
    <row r="25" spans="1:4" ht="12.75" customHeight="1">
      <c r="A25" s="170">
        <v>2013</v>
      </c>
      <c r="B25" s="77">
        <v>5853</v>
      </c>
      <c r="C25" s="155">
        <v>1415</v>
      </c>
      <c r="D25" s="314">
        <v>24.175636425764566</v>
      </c>
    </row>
    <row r="26" spans="1:4" ht="12.75" customHeight="1">
      <c r="A26" s="170">
        <v>2014</v>
      </c>
      <c r="B26" s="77">
        <v>5819</v>
      </c>
      <c r="C26" s="155">
        <v>1286</v>
      </c>
      <c r="D26" s="314">
        <v>22.10001718508335</v>
      </c>
    </row>
    <row r="27" spans="1:4" ht="12.75" customHeight="1">
      <c r="A27" s="170">
        <v>2015</v>
      </c>
      <c r="B27" s="77">
        <v>6024</v>
      </c>
      <c r="C27" s="155">
        <v>1341</v>
      </c>
      <c r="D27" s="314">
        <v>22.260956175298805</v>
      </c>
    </row>
    <row r="28" spans="1:4" ht="12.75" customHeight="1">
      <c r="A28" s="170">
        <v>2016</v>
      </c>
      <c r="B28" s="77">
        <v>5970</v>
      </c>
      <c r="C28" s="155">
        <v>1386</v>
      </c>
      <c r="D28" s="314">
        <v>23.21608040201005</v>
      </c>
    </row>
    <row r="29" spans="1:4" ht="12.75" customHeight="1">
      <c r="A29" s="170" t="s">
        <v>430</v>
      </c>
      <c r="B29" s="77">
        <v>5669</v>
      </c>
      <c r="C29" s="155">
        <v>1617</v>
      </c>
      <c r="D29" s="314">
        <v>28.523549126830126</v>
      </c>
    </row>
    <row r="30" spans="1:4" ht="12.75" customHeight="1">
      <c r="A30" s="170" t="s">
        <v>429</v>
      </c>
      <c r="B30" s="77">
        <v>5477</v>
      </c>
      <c r="C30" s="155">
        <v>1460</v>
      </c>
      <c r="D30" s="314">
        <v>26.65692897571663</v>
      </c>
    </row>
    <row r="31" spans="1:4" ht="12.75" customHeight="1">
      <c r="A31" s="170" t="s">
        <v>428</v>
      </c>
      <c r="B31" s="77">
        <v>5427</v>
      </c>
      <c r="C31" s="155">
        <v>1440</v>
      </c>
      <c r="D31" s="314">
        <v>26.533996683250415</v>
      </c>
    </row>
    <row r="32" spans="1:4" ht="12.75" customHeight="1">
      <c r="A32" s="170" t="s">
        <v>427</v>
      </c>
      <c r="B32" s="77">
        <v>4449</v>
      </c>
      <c r="C32" s="155">
        <v>1126</v>
      </c>
      <c r="D32" s="314">
        <v>25.309058215329287</v>
      </c>
    </row>
    <row r="33" spans="1:4" ht="12.75" customHeight="1">
      <c r="A33" s="170">
        <v>2021</v>
      </c>
      <c r="B33" s="77">
        <v>4104</v>
      </c>
      <c r="C33" s="155">
        <v>1067</v>
      </c>
      <c r="D33" s="314">
        <v>25.999025341130604</v>
      </c>
    </row>
    <row r="34" spans="1:4" ht="12.75" customHeight="1">
      <c r="A34" s="170">
        <v>2022</v>
      </c>
      <c r="B34" s="77">
        <v>4258</v>
      </c>
      <c r="C34" s="155">
        <v>1077</v>
      </c>
      <c r="D34" s="314">
        <v>25.29356505401597</v>
      </c>
    </row>
    <row r="35" spans="1:4" ht="12.75" customHeight="1">
      <c r="A35" s="16"/>
      <c r="B35" s="79"/>
      <c r="C35" s="158"/>
      <c r="D35" s="82"/>
    </row>
    <row r="36" spans="2:4" ht="12.75" customHeight="1">
      <c r="B36" s="293"/>
      <c r="C36" s="293"/>
      <c r="D36" s="293"/>
    </row>
    <row r="37" spans="1:4" ht="12.75" customHeight="1">
      <c r="A37" s="18" t="s">
        <v>426</v>
      </c>
      <c r="B37" s="293"/>
      <c r="C37" s="293"/>
      <c r="D37" s="293"/>
    </row>
    <row r="38" spans="1:4" ht="12.75" customHeight="1">
      <c r="A38" s="18" t="s">
        <v>425</v>
      </c>
      <c r="B38" s="293"/>
      <c r="C38" s="293"/>
      <c r="D38" s="293"/>
    </row>
    <row r="39" spans="1:4" ht="12.75" customHeight="1">
      <c r="A39" s="18" t="s">
        <v>424</v>
      </c>
      <c r="B39" s="293"/>
      <c r="C39" s="293"/>
      <c r="D39" s="293"/>
    </row>
    <row r="40" spans="1:4" ht="12.75" customHeight="1">
      <c r="A40" s="18" t="s">
        <v>423</v>
      </c>
      <c r="B40" s="293"/>
      <c r="C40" s="293"/>
      <c r="D40" s="293"/>
    </row>
    <row r="41" spans="1:4" ht="12.75" customHeight="1">
      <c r="A41" s="145" t="s">
        <v>422</v>
      </c>
      <c r="B41" s="145"/>
      <c r="C41" s="145"/>
      <c r="D41" s="145"/>
    </row>
    <row r="42" ht="12.75" customHeight="1">
      <c r="A42" s="18" t="s">
        <v>421</v>
      </c>
    </row>
    <row r="43" ht="12.75" customHeight="1">
      <c r="A43" s="18" t="s">
        <v>420</v>
      </c>
    </row>
    <row r="44" ht="12.75" customHeight="1">
      <c r="A44" s="18" t="s">
        <v>419</v>
      </c>
    </row>
    <row r="45" ht="12.75" customHeight="1">
      <c r="A45" s="18" t="s">
        <v>418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25.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9.140625" defaultRowHeight="12.75" customHeight="1"/>
  <cols>
    <col min="1" max="1" width="44.8515625" style="11" customWidth="1"/>
    <col min="2" max="5" width="9.7109375" style="11" customWidth="1"/>
    <col min="6" max="16384" width="9.140625" style="11" customWidth="1"/>
  </cols>
  <sheetData>
    <row r="1" spans="1:5" ht="15" customHeight="1">
      <c r="A1" s="55" t="s">
        <v>471</v>
      </c>
      <c r="B1" s="10"/>
      <c r="C1" s="10"/>
      <c r="D1" s="10"/>
      <c r="E1" s="10"/>
    </row>
    <row r="2" spans="1:5" ht="15" customHeight="1">
      <c r="A2" s="55" t="s">
        <v>470</v>
      </c>
      <c r="B2" s="10"/>
      <c r="C2" s="10"/>
      <c r="D2" s="10"/>
      <c r="E2" s="10"/>
    </row>
    <row r="3" ht="12.75" customHeight="1">
      <c r="A3" s="303" t="s">
        <v>8</v>
      </c>
    </row>
    <row r="4" spans="1:5" ht="12.75" customHeight="1">
      <c r="A4" s="147" t="s">
        <v>367</v>
      </c>
      <c r="B4" s="10"/>
      <c r="C4" s="10"/>
      <c r="D4" s="10"/>
      <c r="E4" s="10"/>
    </row>
    <row r="5" spans="1:5" ht="12.75" customHeight="1" thickBot="1">
      <c r="A5" s="333"/>
      <c r="B5" s="67"/>
      <c r="C5" s="67"/>
      <c r="D5" s="67"/>
      <c r="E5" s="67"/>
    </row>
    <row r="6" spans="1:5" s="8" customFormat="1" ht="24" customHeight="1" thickTop="1">
      <c r="A6" s="64" t="s">
        <v>469</v>
      </c>
      <c r="B6" s="52">
        <v>2019</v>
      </c>
      <c r="C6" s="52">
        <v>2020</v>
      </c>
      <c r="D6" s="52">
        <v>2021</v>
      </c>
      <c r="E6" s="52">
        <v>2022</v>
      </c>
    </row>
    <row r="7" spans="1:5" ht="12.75" customHeight="1">
      <c r="A7" s="332"/>
      <c r="B7" s="172"/>
      <c r="C7" s="172"/>
      <c r="D7" s="172"/>
      <c r="E7" s="172"/>
    </row>
    <row r="8" spans="1:5" ht="12.75" customHeight="1">
      <c r="A8" s="13" t="s">
        <v>468</v>
      </c>
      <c r="B8" s="50">
        <v>1582</v>
      </c>
      <c r="C8" s="50">
        <v>1524</v>
      </c>
      <c r="D8" s="50">
        <v>1626</v>
      </c>
      <c r="E8" s="50">
        <v>1347</v>
      </c>
    </row>
    <row r="9" spans="1:5" ht="12.75" customHeight="1">
      <c r="A9" s="157" t="s">
        <v>467</v>
      </c>
      <c r="B9" s="50">
        <v>1463</v>
      </c>
      <c r="C9" s="50">
        <v>1444</v>
      </c>
      <c r="D9" s="50">
        <v>1515</v>
      </c>
      <c r="E9" s="50">
        <v>1241</v>
      </c>
    </row>
    <row r="10" spans="1:5" ht="12.75" customHeight="1">
      <c r="A10" s="330" t="s">
        <v>466</v>
      </c>
      <c r="B10" s="50">
        <v>191</v>
      </c>
      <c r="C10" s="50">
        <v>174</v>
      </c>
      <c r="D10" s="50">
        <v>177</v>
      </c>
      <c r="E10" s="50">
        <v>172</v>
      </c>
    </row>
    <row r="11" spans="1:5" ht="12.75" customHeight="1">
      <c r="A11" s="331" t="s">
        <v>465</v>
      </c>
      <c r="B11" s="50">
        <v>128</v>
      </c>
      <c r="C11" s="50">
        <v>121</v>
      </c>
      <c r="D11" s="50">
        <v>131</v>
      </c>
      <c r="E11" s="50">
        <v>132</v>
      </c>
    </row>
    <row r="12" spans="1:5" ht="12.75" customHeight="1">
      <c r="A12" s="331" t="s">
        <v>464</v>
      </c>
      <c r="B12" s="50">
        <v>63</v>
      </c>
      <c r="C12" s="50">
        <v>53</v>
      </c>
      <c r="D12" s="50">
        <v>46</v>
      </c>
      <c r="E12" s="50">
        <v>40</v>
      </c>
    </row>
    <row r="13" spans="1:5" ht="12.75" customHeight="1">
      <c r="A13" s="330" t="s">
        <v>463</v>
      </c>
      <c r="B13" s="50">
        <v>31</v>
      </c>
      <c r="C13" s="50">
        <v>34</v>
      </c>
      <c r="D13" s="50">
        <v>26</v>
      </c>
      <c r="E13" s="50">
        <v>24</v>
      </c>
    </row>
    <row r="14" spans="1:5" ht="12.75" customHeight="1">
      <c r="A14" s="330" t="s">
        <v>462</v>
      </c>
      <c r="B14" s="50">
        <v>41</v>
      </c>
      <c r="C14" s="50">
        <v>26</v>
      </c>
      <c r="D14" s="50">
        <v>39</v>
      </c>
      <c r="E14" s="50">
        <v>27</v>
      </c>
    </row>
    <row r="15" spans="1:5" ht="12.75" customHeight="1">
      <c r="A15" s="329" t="s">
        <v>461</v>
      </c>
      <c r="B15" s="50">
        <v>119</v>
      </c>
      <c r="C15" s="50">
        <v>80</v>
      </c>
      <c r="D15" s="50">
        <v>111</v>
      </c>
      <c r="E15" s="50">
        <v>106</v>
      </c>
    </row>
    <row r="16" spans="1:5" ht="12.75" customHeight="1">
      <c r="A16" s="13"/>
      <c r="B16" s="50"/>
      <c r="C16" s="50"/>
      <c r="D16" s="50"/>
      <c r="E16" s="50"/>
    </row>
    <row r="17" spans="1:5" ht="12.75" customHeight="1">
      <c r="A17" s="13" t="s">
        <v>460</v>
      </c>
      <c r="B17" s="50">
        <v>2171</v>
      </c>
      <c r="C17" s="50">
        <v>1317</v>
      </c>
      <c r="D17" s="50">
        <v>1357</v>
      </c>
      <c r="E17" s="50">
        <v>1337</v>
      </c>
    </row>
    <row r="18" spans="1:5" ht="12.75" customHeight="1">
      <c r="A18" s="157" t="s">
        <v>459</v>
      </c>
      <c r="B18" s="50">
        <v>681</v>
      </c>
      <c r="C18" s="50">
        <v>429</v>
      </c>
      <c r="D18" s="50">
        <v>412</v>
      </c>
      <c r="E18" s="50">
        <v>488</v>
      </c>
    </row>
    <row r="19" spans="1:5" ht="12.75" customHeight="1">
      <c r="A19" s="13"/>
      <c r="B19" s="50"/>
      <c r="C19" s="50"/>
      <c r="D19" s="50"/>
      <c r="E19" s="50"/>
    </row>
    <row r="20" spans="1:5" ht="12.75" customHeight="1">
      <c r="A20" s="13" t="s">
        <v>458</v>
      </c>
      <c r="B20" s="50">
        <v>2923</v>
      </c>
      <c r="C20" s="50">
        <v>2582</v>
      </c>
      <c r="D20" s="50">
        <v>2431</v>
      </c>
      <c r="E20" s="50">
        <v>1861</v>
      </c>
    </row>
    <row r="21" spans="1:5" ht="12.75" customHeight="1">
      <c r="A21" s="328" t="s">
        <v>457</v>
      </c>
      <c r="B21" s="50">
        <v>768</v>
      </c>
      <c r="C21" s="50">
        <v>803</v>
      </c>
      <c r="D21" s="50">
        <v>900</v>
      </c>
      <c r="E21" s="50">
        <v>528</v>
      </c>
    </row>
    <row r="22" spans="1:5" ht="12.75" customHeight="1">
      <c r="A22" s="157" t="s">
        <v>456</v>
      </c>
      <c r="B22" s="50">
        <v>1693</v>
      </c>
      <c r="C22" s="50">
        <v>1534</v>
      </c>
      <c r="D22" s="50">
        <v>1100</v>
      </c>
      <c r="E22" s="50">
        <v>1128</v>
      </c>
    </row>
    <row r="23" spans="1:5" ht="12.75" customHeight="1">
      <c r="A23" s="322" t="s">
        <v>455</v>
      </c>
      <c r="B23" s="320">
        <v>459</v>
      </c>
      <c r="C23" s="320">
        <v>237</v>
      </c>
      <c r="D23" s="320">
        <v>428</v>
      </c>
      <c r="E23" s="320">
        <v>205</v>
      </c>
    </row>
    <row r="24" spans="1:5" ht="12.75" customHeight="1">
      <c r="A24" s="327" t="s">
        <v>454</v>
      </c>
      <c r="B24" s="320">
        <v>3</v>
      </c>
      <c r="C24" s="320">
        <v>8</v>
      </c>
      <c r="D24" s="320">
        <v>3</v>
      </c>
      <c r="E24" s="326" t="s">
        <v>30</v>
      </c>
    </row>
    <row r="25" spans="1:5" ht="12.75" customHeight="1">
      <c r="A25" s="325" t="s">
        <v>453</v>
      </c>
      <c r="B25" s="320">
        <v>1932</v>
      </c>
      <c r="C25" s="320">
        <v>1761</v>
      </c>
      <c r="D25" s="320">
        <v>1656</v>
      </c>
      <c r="E25" s="320">
        <v>1462</v>
      </c>
    </row>
    <row r="26" spans="1:5" ht="12.75" customHeight="1">
      <c r="A26" s="324" t="s">
        <v>452</v>
      </c>
      <c r="B26" s="320">
        <v>698</v>
      </c>
      <c r="C26" s="320">
        <v>686</v>
      </c>
      <c r="D26" s="320">
        <v>704</v>
      </c>
      <c r="E26" s="320">
        <v>462</v>
      </c>
    </row>
    <row r="27" spans="1:5" ht="12.75" customHeight="1">
      <c r="A27" s="157"/>
      <c r="B27" s="50"/>
      <c r="C27" s="50"/>
      <c r="D27" s="50"/>
      <c r="E27" s="50"/>
    </row>
    <row r="28" spans="1:5" ht="12.75" customHeight="1">
      <c r="A28" s="323" t="s">
        <v>451</v>
      </c>
      <c r="B28" s="320">
        <v>433</v>
      </c>
      <c r="C28" s="320">
        <v>394</v>
      </c>
      <c r="D28" s="320">
        <v>618</v>
      </c>
      <c r="E28" s="320">
        <v>468</v>
      </c>
    </row>
    <row r="29" spans="1:5" ht="12.75" customHeight="1">
      <c r="A29" s="322" t="s">
        <v>450</v>
      </c>
      <c r="B29" s="320">
        <v>363</v>
      </c>
      <c r="C29" s="320">
        <v>321</v>
      </c>
      <c r="D29" s="320">
        <v>363</v>
      </c>
      <c r="E29" s="320">
        <v>280</v>
      </c>
    </row>
    <row r="30" spans="1:5" ht="12.75" customHeight="1">
      <c r="A30" s="321" t="s">
        <v>449</v>
      </c>
      <c r="B30" s="320">
        <v>34</v>
      </c>
      <c r="C30" s="320">
        <v>43</v>
      </c>
      <c r="D30" s="320">
        <v>60</v>
      </c>
      <c r="E30" s="320">
        <v>75</v>
      </c>
    </row>
    <row r="31" spans="1:5" ht="12.75" customHeight="1">
      <c r="A31" s="321" t="s">
        <v>448</v>
      </c>
      <c r="B31" s="320">
        <v>36</v>
      </c>
      <c r="C31" s="320">
        <v>30</v>
      </c>
      <c r="D31" s="320">
        <v>195</v>
      </c>
      <c r="E31" s="320">
        <v>113</v>
      </c>
    </row>
    <row r="32" spans="1:5" ht="12.75" customHeight="1">
      <c r="A32" s="13"/>
      <c r="B32" s="50"/>
      <c r="C32" s="50"/>
      <c r="D32" s="50"/>
      <c r="E32" s="50"/>
    </row>
    <row r="33" spans="1:5" ht="12.75" customHeight="1">
      <c r="A33" s="13" t="s">
        <v>447</v>
      </c>
      <c r="B33" s="50">
        <v>24</v>
      </c>
      <c r="C33" s="50">
        <v>36</v>
      </c>
      <c r="D33" s="50">
        <v>17</v>
      </c>
      <c r="E33" s="50">
        <v>27</v>
      </c>
    </row>
    <row r="34" spans="1:5" ht="12.75" customHeight="1">
      <c r="A34" s="157" t="s">
        <v>446</v>
      </c>
      <c r="B34" s="50">
        <v>6</v>
      </c>
      <c r="C34" s="50">
        <v>18</v>
      </c>
      <c r="D34" s="50">
        <v>9</v>
      </c>
      <c r="E34" s="50">
        <v>8</v>
      </c>
    </row>
    <row r="35" spans="1:5" ht="12.75" customHeight="1">
      <c r="A35" s="13" t="s">
        <v>8</v>
      </c>
      <c r="B35" s="50"/>
      <c r="C35" s="50"/>
      <c r="D35" s="50"/>
      <c r="E35" s="50"/>
    </row>
    <row r="36" spans="1:5" ht="12.75" customHeight="1">
      <c r="A36" s="13" t="s">
        <v>445</v>
      </c>
      <c r="B36" s="50">
        <v>188</v>
      </c>
      <c r="C36" s="62">
        <v>361</v>
      </c>
      <c r="D36" s="50">
        <v>229</v>
      </c>
      <c r="E36" s="62">
        <v>234</v>
      </c>
    </row>
    <row r="37" spans="1:5" ht="12.75" customHeight="1">
      <c r="A37" s="157" t="s">
        <v>444</v>
      </c>
      <c r="B37" s="50">
        <v>38</v>
      </c>
      <c r="C37" s="62">
        <v>79</v>
      </c>
      <c r="D37" s="50">
        <v>54</v>
      </c>
      <c r="E37" s="62">
        <v>60</v>
      </c>
    </row>
    <row r="38" spans="1:5" ht="12.75" customHeight="1">
      <c r="A38" s="157" t="s">
        <v>443</v>
      </c>
      <c r="B38" s="50">
        <v>143</v>
      </c>
      <c r="C38" s="62">
        <v>269</v>
      </c>
      <c r="D38" s="50">
        <v>159</v>
      </c>
      <c r="E38" s="62">
        <v>152</v>
      </c>
    </row>
    <row r="39" spans="1:5" ht="12.75" customHeight="1">
      <c r="A39" s="157" t="s">
        <v>442</v>
      </c>
      <c r="B39" s="50">
        <v>7</v>
      </c>
      <c r="C39" s="62">
        <v>13</v>
      </c>
      <c r="D39" s="50">
        <v>16</v>
      </c>
      <c r="E39" s="62">
        <v>22</v>
      </c>
    </row>
    <row r="40" spans="1:5" ht="12.75" customHeight="1">
      <c r="A40" s="16"/>
      <c r="B40" s="319"/>
      <c r="C40" s="319"/>
      <c r="D40" s="319"/>
      <c r="E40" s="319"/>
    </row>
    <row r="42" ht="12.75" customHeight="1">
      <c r="A42" s="18" t="s">
        <v>441</v>
      </c>
    </row>
    <row r="43" ht="12.75" customHeight="1">
      <c r="A43" s="18" t="s">
        <v>440</v>
      </c>
    </row>
    <row r="44" ht="12.75" customHeight="1">
      <c r="A44" s="18" t="s">
        <v>439</v>
      </c>
    </row>
    <row r="45" ht="12.75" customHeight="1">
      <c r="A45" s="57" t="s">
        <v>438</v>
      </c>
    </row>
    <row r="46" ht="12.75" customHeight="1">
      <c r="A46" s="57" t="s">
        <v>437</v>
      </c>
    </row>
    <row r="47" ht="12.75" customHeight="1">
      <c r="A47" s="18" t="s">
        <v>436</v>
      </c>
    </row>
    <row r="48" ht="12.75" customHeight="1">
      <c r="A48" s="18"/>
    </row>
    <row r="49" ht="12.75" customHeight="1">
      <c r="A49" s="57"/>
    </row>
    <row r="50" ht="12.75" customHeight="1">
      <c r="A50" s="57"/>
    </row>
    <row r="51" ht="12.75" customHeight="1">
      <c r="A51" s="5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3.xml><?xml version="1.0" encoding="utf-8"?>
<worksheet xmlns="http://schemas.openxmlformats.org/spreadsheetml/2006/main" xmlns:r="http://schemas.openxmlformats.org/officeDocument/2006/relationships">
  <dimension ref="A1:G41"/>
  <sheetViews>
    <sheetView workbookViewId="0" topLeftCell="A1">
      <selection activeCell="A1" sqref="A1"/>
    </sheetView>
  </sheetViews>
  <sheetFormatPr defaultColWidth="9.140625" defaultRowHeight="12.75"/>
  <cols>
    <col min="1" max="1" width="12.8515625" style="11" customWidth="1"/>
    <col min="2" max="7" width="11.7109375" style="11" customWidth="1"/>
    <col min="8" max="16384" width="9.140625" style="11" customWidth="1"/>
  </cols>
  <sheetData>
    <row r="1" spans="1:7" ht="15.75">
      <c r="A1" s="34" t="s">
        <v>13</v>
      </c>
      <c r="B1" s="10"/>
      <c r="C1" s="10"/>
      <c r="D1" s="10"/>
      <c r="E1" s="10"/>
      <c r="F1" s="10"/>
      <c r="G1" s="10"/>
    </row>
    <row r="2" spans="1:6" ht="12.75" customHeight="1">
      <c r="A2" s="33" t="s">
        <v>8</v>
      </c>
      <c r="B2" s="10"/>
      <c r="C2" s="10"/>
      <c r="D2" s="10"/>
      <c r="E2" s="10"/>
      <c r="F2" s="10"/>
    </row>
    <row r="3" spans="1:7" ht="12.75">
      <c r="A3" s="32" t="s">
        <v>11</v>
      </c>
      <c r="B3" s="10"/>
      <c r="C3" s="10"/>
      <c r="D3" s="10"/>
      <c r="E3" s="10"/>
      <c r="F3" s="10"/>
      <c r="G3" s="10"/>
    </row>
    <row r="4" spans="1:7" ht="12.75">
      <c r="A4" s="31" t="s">
        <v>12</v>
      </c>
      <c r="B4" s="10"/>
      <c r="C4" s="10"/>
      <c r="D4" s="10"/>
      <c r="E4" s="10"/>
      <c r="F4" s="10"/>
      <c r="G4" s="10"/>
    </row>
    <row r="5" spans="1:7" ht="12.75" customHeight="1" thickBot="1">
      <c r="A5" s="12" t="s">
        <v>8</v>
      </c>
      <c r="B5" s="12"/>
      <c r="C5" s="12"/>
      <c r="D5" s="12"/>
      <c r="E5" s="12"/>
      <c r="F5" s="12"/>
      <c r="G5" s="12"/>
    </row>
    <row r="6" spans="1:6" s="8" customFormat="1" ht="24" customHeight="1" thickTop="1">
      <c r="A6" s="5"/>
      <c r="B6" s="6" t="s">
        <v>0</v>
      </c>
      <c r="C6" s="7"/>
      <c r="D6" s="5"/>
      <c r="E6" s="5"/>
      <c r="F6" s="5"/>
    </row>
    <row r="7" spans="1:7" s="1" customFormat="1" ht="45" customHeight="1">
      <c r="A7" s="2" t="s">
        <v>1</v>
      </c>
      <c r="B7" s="2" t="s">
        <v>2</v>
      </c>
      <c r="C7" s="4" t="s">
        <v>3</v>
      </c>
      <c r="D7" s="2" t="s">
        <v>4</v>
      </c>
      <c r="E7" s="3" t="s">
        <v>5</v>
      </c>
      <c r="F7" s="3" t="s">
        <v>6</v>
      </c>
      <c r="G7" s="9" t="s">
        <v>7</v>
      </c>
    </row>
    <row r="8" spans="1:6" ht="12.75">
      <c r="A8" s="13"/>
      <c r="B8" s="13"/>
      <c r="C8" s="14"/>
      <c r="D8" s="13"/>
      <c r="E8" s="13"/>
      <c r="F8" s="13"/>
    </row>
    <row r="9" spans="1:7" s="19" customFormat="1" ht="12.75">
      <c r="A9" s="15">
        <v>2000</v>
      </c>
      <c r="B9" s="30">
        <v>62987</v>
      </c>
      <c r="C9" s="28">
        <v>51.90442012032774</v>
      </c>
      <c r="D9" s="30">
        <v>46659</v>
      </c>
      <c r="E9" s="30">
        <v>6425</v>
      </c>
      <c r="F9" s="30">
        <v>2578</v>
      </c>
      <c r="G9" s="29">
        <v>7325</v>
      </c>
    </row>
    <row r="10" spans="1:7" s="19" customFormat="1" ht="12.75">
      <c r="A10" s="15">
        <v>2001</v>
      </c>
      <c r="B10" s="30">
        <v>65947</v>
      </c>
      <c r="C10" s="28">
        <v>53.79265678479022</v>
      </c>
      <c r="D10" s="30">
        <v>48442</v>
      </c>
      <c r="E10" s="30">
        <v>6985</v>
      </c>
      <c r="F10" s="30">
        <v>2346</v>
      </c>
      <c r="G10" s="29">
        <v>8174</v>
      </c>
    </row>
    <row r="11" spans="1:7" s="19" customFormat="1" ht="12.75">
      <c r="A11" s="15">
        <v>2002</v>
      </c>
      <c r="B11" s="30">
        <v>75238</v>
      </c>
      <c r="C11" s="28">
        <v>60.69474908701344</v>
      </c>
      <c r="D11" s="30">
        <v>57271</v>
      </c>
      <c r="E11" s="30">
        <v>6936</v>
      </c>
      <c r="F11" s="30">
        <v>3045</v>
      </c>
      <c r="G11" s="29">
        <v>7986</v>
      </c>
    </row>
    <row r="12" spans="1:7" s="19" customFormat="1" ht="12.75">
      <c r="A12" s="15">
        <v>2003</v>
      </c>
      <c r="B12" s="30">
        <v>69267</v>
      </c>
      <c r="C12" s="28">
        <v>55.36248934983224</v>
      </c>
      <c r="D12" s="30">
        <v>50912</v>
      </c>
      <c r="E12" s="30">
        <v>7133</v>
      </c>
      <c r="F12" s="30">
        <v>3043</v>
      </c>
      <c r="G12" s="29">
        <v>8179</v>
      </c>
    </row>
    <row r="13" spans="1:7" s="19" customFormat="1" ht="12.75">
      <c r="A13" s="15">
        <v>2004</v>
      </c>
      <c r="B13" s="30">
        <v>63665</v>
      </c>
      <c r="C13" s="28">
        <v>49.9894391273657</v>
      </c>
      <c r="D13" s="30">
        <v>46628</v>
      </c>
      <c r="E13" s="30">
        <v>6219</v>
      </c>
      <c r="F13" s="30">
        <v>2701</v>
      </c>
      <c r="G13" s="29">
        <v>8117</v>
      </c>
    </row>
    <row r="14" spans="1:7" s="19" customFormat="1" ht="12.75">
      <c r="A14" s="15">
        <v>2005</v>
      </c>
      <c r="B14" s="30">
        <v>64067</v>
      </c>
      <c r="C14" s="28">
        <v>49.55949777563588</v>
      </c>
      <c r="D14" s="30">
        <v>44953</v>
      </c>
      <c r="E14" s="30">
        <v>8278</v>
      </c>
      <c r="F14" s="30">
        <v>2221</v>
      </c>
      <c r="G14" s="29">
        <v>8615</v>
      </c>
    </row>
    <row r="15" spans="1:7" s="19" customFormat="1" ht="12.75">
      <c r="A15" s="15">
        <v>2006</v>
      </c>
      <c r="B15" s="30">
        <v>58347</v>
      </c>
      <c r="C15" s="28">
        <v>44.54884247223285</v>
      </c>
      <c r="D15" s="30">
        <v>41055</v>
      </c>
      <c r="E15" s="30">
        <v>6760</v>
      </c>
      <c r="F15" s="30">
        <v>2711</v>
      </c>
      <c r="G15" s="29">
        <v>7821</v>
      </c>
    </row>
    <row r="16" spans="1:7" s="19" customFormat="1" ht="12.75">
      <c r="A16" s="15">
        <v>2007</v>
      </c>
      <c r="B16" s="30">
        <v>56411</v>
      </c>
      <c r="C16" s="28">
        <v>42.876090219849125</v>
      </c>
      <c r="D16" s="30">
        <v>39810</v>
      </c>
      <c r="E16" s="30">
        <v>6369</v>
      </c>
      <c r="F16" s="30">
        <v>3008</v>
      </c>
      <c r="G16" s="29">
        <v>7224</v>
      </c>
    </row>
    <row r="17" spans="1:7" s="19" customFormat="1" ht="12.75">
      <c r="A17" s="15">
        <v>2008</v>
      </c>
      <c r="B17" s="30">
        <v>49454</v>
      </c>
      <c r="C17" s="28">
        <v>37.121691501283955</v>
      </c>
      <c r="D17" s="30">
        <v>34356</v>
      </c>
      <c r="E17" s="30">
        <v>5935</v>
      </c>
      <c r="F17" s="30">
        <v>2792</v>
      </c>
      <c r="G17" s="29">
        <v>6371</v>
      </c>
    </row>
    <row r="18" spans="1:7" s="19" customFormat="1" ht="12.75">
      <c r="A18" s="15">
        <v>2009</v>
      </c>
      <c r="B18" s="30">
        <v>51066</v>
      </c>
      <c r="C18" s="28">
        <v>37.918879764642455</v>
      </c>
      <c r="D18" s="30">
        <v>35912</v>
      </c>
      <c r="E18" s="30">
        <v>6211</v>
      </c>
      <c r="F18" s="30">
        <v>2895</v>
      </c>
      <c r="G18" s="29">
        <v>6048</v>
      </c>
    </row>
    <row r="19" spans="1:7" s="19" customFormat="1" ht="12.75">
      <c r="A19" s="15">
        <v>2010</v>
      </c>
      <c r="B19" s="27">
        <v>49270</v>
      </c>
      <c r="C19" s="37">
        <v>36.12159495133446</v>
      </c>
      <c r="D19" s="30">
        <v>34216</v>
      </c>
      <c r="E19" s="30">
        <v>5769</v>
      </c>
      <c r="F19" s="30">
        <v>2722</v>
      </c>
      <c r="G19" s="29">
        <v>6563</v>
      </c>
    </row>
    <row r="20" spans="1:7" s="19" customFormat="1" ht="12.75">
      <c r="A20" s="15">
        <v>2011</v>
      </c>
      <c r="B20" s="27">
        <v>47340</v>
      </c>
      <c r="C20" s="37">
        <v>34.31523918461077</v>
      </c>
      <c r="D20" s="30">
        <v>32982</v>
      </c>
      <c r="E20" s="30">
        <v>5201</v>
      </c>
      <c r="F20" s="30">
        <v>2861</v>
      </c>
      <c r="G20" s="29">
        <v>6296</v>
      </c>
    </row>
    <row r="21" spans="1:7" s="19" customFormat="1" ht="12.75">
      <c r="A21" s="15">
        <v>2012</v>
      </c>
      <c r="B21" s="27">
        <v>46797</v>
      </c>
      <c r="C21" s="37">
        <v>33.54145179289836</v>
      </c>
      <c r="D21" s="30">
        <v>31781</v>
      </c>
      <c r="E21" s="30">
        <v>5799</v>
      </c>
      <c r="F21" s="30">
        <v>2803</v>
      </c>
      <c r="G21" s="29">
        <v>6414</v>
      </c>
    </row>
    <row r="22" spans="1:7" s="19" customFormat="1" ht="12.75">
      <c r="A22" s="15">
        <v>2013</v>
      </c>
      <c r="B22" s="27">
        <v>48569</v>
      </c>
      <c r="C22" s="37">
        <v>34.474901726406884</v>
      </c>
      <c r="D22" s="30">
        <v>33820</v>
      </c>
      <c r="E22" s="30">
        <v>5833</v>
      </c>
      <c r="F22" s="30">
        <v>2762</v>
      </c>
      <c r="G22" s="29">
        <v>6154</v>
      </c>
    </row>
    <row r="23" spans="1:7" s="19" customFormat="1" ht="12.75">
      <c r="A23" s="15">
        <v>2014</v>
      </c>
      <c r="B23" s="27">
        <v>48651</v>
      </c>
      <c r="C23" s="37">
        <v>34.37419409539085</v>
      </c>
      <c r="D23" s="30">
        <v>32936</v>
      </c>
      <c r="E23" s="30">
        <v>7182</v>
      </c>
      <c r="F23" s="30">
        <v>2224</v>
      </c>
      <c r="G23" s="29">
        <v>6309</v>
      </c>
    </row>
    <row r="24" spans="1:7" s="19" customFormat="1" ht="12.75">
      <c r="A24" s="15">
        <v>2015</v>
      </c>
      <c r="B24" s="27">
        <v>48919</v>
      </c>
      <c r="C24" s="37">
        <v>34.37739590821919</v>
      </c>
      <c r="D24" s="27">
        <v>33522</v>
      </c>
      <c r="E24" s="27">
        <v>7096</v>
      </c>
      <c r="F24" s="27">
        <v>1739</v>
      </c>
      <c r="G24" s="26">
        <v>6562</v>
      </c>
    </row>
    <row r="25" spans="1:7" s="19" customFormat="1" ht="12.75">
      <c r="A25" s="15">
        <v>2016</v>
      </c>
      <c r="B25" s="27">
        <v>45805</v>
      </c>
      <c r="C25" s="37">
        <v>32.05646360623843</v>
      </c>
      <c r="D25" s="27">
        <v>32558</v>
      </c>
      <c r="E25" s="27">
        <v>5395</v>
      </c>
      <c r="F25" s="27">
        <v>1661</v>
      </c>
      <c r="G25" s="26">
        <v>6191</v>
      </c>
    </row>
    <row r="26" spans="1:7" s="19" customFormat="1" ht="12.75">
      <c r="A26" s="15">
        <v>2017</v>
      </c>
      <c r="B26" s="27">
        <v>43969</v>
      </c>
      <c r="C26" s="37">
        <v>30.838926245105252</v>
      </c>
      <c r="D26" s="27">
        <v>29917</v>
      </c>
      <c r="E26" s="27">
        <v>5881</v>
      </c>
      <c r="F26" s="27">
        <v>1996</v>
      </c>
      <c r="G26" s="26">
        <v>6175</v>
      </c>
    </row>
    <row r="27" spans="1:7" s="19" customFormat="1" ht="12.75">
      <c r="A27" s="15">
        <v>2018</v>
      </c>
      <c r="B27" s="38">
        <v>44617</v>
      </c>
      <c r="C27" s="39">
        <v>31.35193401456818</v>
      </c>
      <c r="D27" s="38">
        <v>31545</v>
      </c>
      <c r="E27" s="27">
        <v>5439</v>
      </c>
      <c r="F27" s="27">
        <v>2114</v>
      </c>
      <c r="G27" s="26">
        <v>5519</v>
      </c>
    </row>
    <row r="28" spans="1:7" s="19" customFormat="1" ht="12.75">
      <c r="A28" s="15">
        <v>2019</v>
      </c>
      <c r="B28" s="38">
        <v>44324</v>
      </c>
      <c r="C28" s="39">
        <v>31.31077305623351</v>
      </c>
      <c r="D28" s="38">
        <v>32290</v>
      </c>
      <c r="E28" s="27">
        <v>4592</v>
      </c>
      <c r="F28" s="27">
        <v>2009</v>
      </c>
      <c r="G28" s="26">
        <v>5433</v>
      </c>
    </row>
    <row r="29" spans="1:7" s="19" customFormat="1" ht="12.75">
      <c r="A29" s="15">
        <v>2020</v>
      </c>
      <c r="B29" s="38">
        <v>37597</v>
      </c>
      <c r="C29" s="39">
        <v>25.910327950308847</v>
      </c>
      <c r="D29" s="38">
        <v>27842</v>
      </c>
      <c r="E29" s="27">
        <v>4643</v>
      </c>
      <c r="F29" s="27">
        <v>1277</v>
      </c>
      <c r="G29" s="40">
        <v>3835</v>
      </c>
    </row>
    <row r="30" spans="1:7" s="19" customFormat="1" ht="12.75">
      <c r="A30" s="16"/>
      <c r="B30" s="24"/>
      <c r="C30" s="25"/>
      <c r="D30" s="24"/>
      <c r="E30" s="24"/>
      <c r="F30" s="24"/>
      <c r="G30" s="23"/>
    </row>
    <row r="31" spans="1:7" s="19" customFormat="1" ht="12.75">
      <c r="A31" s="20" t="s">
        <v>8</v>
      </c>
      <c r="B31" s="11"/>
      <c r="C31" s="11"/>
      <c r="D31" s="11"/>
      <c r="E31" s="11"/>
      <c r="F31" s="11"/>
      <c r="G31" s="11"/>
    </row>
    <row r="32" spans="1:7" s="19" customFormat="1" ht="12.75">
      <c r="A32" s="21" t="s">
        <v>9</v>
      </c>
      <c r="B32" s="11"/>
      <c r="C32" s="11"/>
      <c r="D32" s="11"/>
      <c r="E32" s="11"/>
      <c r="F32" s="11"/>
      <c r="G32" s="11"/>
    </row>
    <row r="33" spans="1:7" s="19" customFormat="1" ht="12.75">
      <c r="A33" s="21" t="s">
        <v>14</v>
      </c>
      <c r="B33" s="11"/>
      <c r="C33" s="11"/>
      <c r="D33" s="11"/>
      <c r="E33" s="11"/>
      <c r="F33" s="11"/>
      <c r="G33" s="11"/>
    </row>
    <row r="34" spans="1:7" s="19" customFormat="1" ht="12.75">
      <c r="A34" s="21" t="s">
        <v>15</v>
      </c>
      <c r="B34" s="11"/>
      <c r="C34" s="11"/>
      <c r="D34" s="11"/>
      <c r="E34" s="11"/>
      <c r="F34" s="11"/>
      <c r="G34" s="11"/>
    </row>
    <row r="35" spans="1:7" s="19" customFormat="1" ht="12.75">
      <c r="A35" s="21" t="s">
        <v>16</v>
      </c>
      <c r="B35" s="17"/>
      <c r="C35" s="17"/>
      <c r="D35" s="17"/>
      <c r="E35" s="17"/>
      <c r="F35" s="17"/>
      <c r="G35" s="17"/>
    </row>
    <row r="36" spans="1:7" s="22" customFormat="1" ht="12.75">
      <c r="A36" s="22" t="s">
        <v>10</v>
      </c>
      <c r="B36" s="18"/>
      <c r="C36" s="18"/>
      <c r="D36" s="18"/>
      <c r="E36" s="18"/>
      <c r="F36" s="18"/>
      <c r="G36" s="18"/>
    </row>
    <row r="37" spans="1:7" s="22" customFormat="1" ht="12.75">
      <c r="A37" s="22" t="s">
        <v>17</v>
      </c>
      <c r="B37" s="18"/>
      <c r="C37" s="18"/>
      <c r="D37" s="18"/>
      <c r="E37" s="18"/>
      <c r="F37" s="18"/>
      <c r="G37" s="18"/>
    </row>
    <row r="38" s="18" customFormat="1" ht="12.75">
      <c r="A38" s="18" t="s">
        <v>21</v>
      </c>
    </row>
    <row r="39" s="18" customFormat="1" ht="12.75">
      <c r="A39" s="18" t="s">
        <v>20</v>
      </c>
    </row>
    <row r="40" s="18" customFormat="1" ht="12.75">
      <c r="A40" s="35" t="s">
        <v>18</v>
      </c>
    </row>
    <row r="41" s="18" customFormat="1" ht="12.75">
      <c r="A41" s="36" t="s">
        <v>19</v>
      </c>
    </row>
    <row r="42" s="18" customFormat="1" ht="12.75"/>
    <row r="43" s="18" customFormat="1" ht="12.75"/>
    <row r="44" s="18" customFormat="1" ht="12.75"/>
    <row r="45" s="18"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4.xml><?xml version="1.0" encoding="utf-8"?>
<worksheet xmlns="http://schemas.openxmlformats.org/spreadsheetml/2006/main" xmlns:r="http://schemas.openxmlformats.org/officeDocument/2006/relationships">
  <dimension ref="A1:K33"/>
  <sheetViews>
    <sheetView workbookViewId="0" topLeftCell="A1">
      <selection activeCell="A1" sqref="A1"/>
    </sheetView>
  </sheetViews>
  <sheetFormatPr defaultColWidth="9.140625" defaultRowHeight="12.75"/>
  <cols>
    <col min="1" max="1" width="25.7109375" style="11" customWidth="1"/>
    <col min="2" max="6" width="11.7109375" style="11" customWidth="1"/>
    <col min="7" max="16384" width="9.140625" style="11" customWidth="1"/>
  </cols>
  <sheetData>
    <row r="1" ht="15.75" customHeight="1">
      <c r="A1" s="55" t="s">
        <v>46</v>
      </c>
    </row>
    <row r="2" ht="12.75" customHeight="1" thickBot="1">
      <c r="A2" s="54"/>
    </row>
    <row r="3" spans="1:6" s="8" customFormat="1" ht="24" customHeight="1" thickTop="1">
      <c r="A3" s="53" t="s">
        <v>45</v>
      </c>
      <c r="B3" s="52">
        <v>2016</v>
      </c>
      <c r="C3" s="52">
        <v>2017</v>
      </c>
      <c r="D3" s="52">
        <v>2018</v>
      </c>
      <c r="E3" s="52">
        <v>2019</v>
      </c>
      <c r="F3" s="52">
        <v>2020</v>
      </c>
    </row>
    <row r="4" spans="1:6" ht="12.75" customHeight="1">
      <c r="A4" s="13"/>
      <c r="B4" s="46"/>
      <c r="C4" s="46"/>
      <c r="D4" s="46"/>
      <c r="E4" s="46"/>
      <c r="F4" s="46"/>
    </row>
    <row r="5" spans="1:6" ht="12.75">
      <c r="A5" s="51" t="s">
        <v>44</v>
      </c>
      <c r="B5" s="42">
        <v>45805</v>
      </c>
      <c r="C5" s="42">
        <v>43969</v>
      </c>
      <c r="D5" s="42">
        <v>44617</v>
      </c>
      <c r="E5" s="42">
        <v>44324</v>
      </c>
      <c r="F5" s="42">
        <v>37597</v>
      </c>
    </row>
    <row r="6" spans="1:6" ht="12.75" customHeight="1">
      <c r="A6" s="13"/>
      <c r="B6" s="50"/>
      <c r="C6" s="50"/>
      <c r="D6" s="50"/>
      <c r="E6" s="50"/>
      <c r="F6" s="50"/>
    </row>
    <row r="7" spans="1:11" ht="12.75" customHeight="1">
      <c r="A7" s="13" t="s">
        <v>43</v>
      </c>
      <c r="B7" s="50">
        <v>3452</v>
      </c>
      <c r="C7" s="50">
        <v>3577</v>
      </c>
      <c r="D7" s="50">
        <v>3655</v>
      </c>
      <c r="E7" s="50">
        <v>3782</v>
      </c>
      <c r="F7" s="50">
        <v>3642</v>
      </c>
      <c r="G7" s="29"/>
      <c r="H7" s="29"/>
      <c r="I7" s="29"/>
      <c r="J7" s="29"/>
      <c r="K7" s="29"/>
    </row>
    <row r="8" spans="1:6" ht="12.75">
      <c r="A8" s="49" t="s">
        <v>42</v>
      </c>
      <c r="B8" s="46">
        <v>35</v>
      </c>
      <c r="C8" s="46">
        <v>39</v>
      </c>
      <c r="D8" s="46">
        <v>36</v>
      </c>
      <c r="E8" s="46">
        <v>36</v>
      </c>
      <c r="F8" s="46">
        <v>39</v>
      </c>
    </row>
    <row r="9" spans="1:6" ht="12.75">
      <c r="A9" s="49" t="s">
        <v>41</v>
      </c>
      <c r="B9" s="46">
        <v>601</v>
      </c>
      <c r="C9" s="46">
        <v>567</v>
      </c>
      <c r="D9" s="46">
        <v>721</v>
      </c>
      <c r="E9" s="46">
        <v>640</v>
      </c>
      <c r="F9" s="46">
        <v>585</v>
      </c>
    </row>
    <row r="10" spans="1:6" ht="12.75">
      <c r="A10" s="49" t="s">
        <v>40</v>
      </c>
      <c r="B10" s="46">
        <v>317</v>
      </c>
      <c r="C10" s="46">
        <v>366</v>
      </c>
      <c r="D10" s="46">
        <v>424</v>
      </c>
      <c r="E10" s="46">
        <v>414</v>
      </c>
      <c r="F10" s="46">
        <v>373</v>
      </c>
    </row>
    <row r="11" spans="1:6" ht="12.75">
      <c r="A11" s="49" t="s">
        <v>39</v>
      </c>
      <c r="B11" s="46">
        <v>985</v>
      </c>
      <c r="C11" s="46">
        <v>1077</v>
      </c>
      <c r="D11" s="46">
        <v>953</v>
      </c>
      <c r="E11" s="46">
        <v>1080</v>
      </c>
      <c r="F11" s="46">
        <v>869</v>
      </c>
    </row>
    <row r="12" spans="1:6" ht="12.75">
      <c r="A12" s="49" t="s">
        <v>38</v>
      </c>
      <c r="B12" s="46">
        <v>1831</v>
      </c>
      <c r="C12" s="46">
        <v>1894</v>
      </c>
      <c r="D12" s="46">
        <v>1945</v>
      </c>
      <c r="E12" s="46">
        <v>2026</v>
      </c>
      <c r="F12" s="46">
        <v>2149</v>
      </c>
    </row>
    <row r="13" spans="1:6" ht="12.75">
      <c r="A13" s="49"/>
      <c r="B13" s="46"/>
      <c r="C13" s="46"/>
      <c r="D13" s="46"/>
      <c r="E13" s="46"/>
      <c r="F13" s="46"/>
    </row>
    <row r="14" spans="1:6" ht="12.75">
      <c r="A14" s="13" t="s">
        <v>37</v>
      </c>
      <c r="B14" s="46">
        <v>42353</v>
      </c>
      <c r="C14" s="46">
        <v>40392</v>
      </c>
      <c r="D14" s="46">
        <v>40962</v>
      </c>
      <c r="E14" s="46">
        <v>40542</v>
      </c>
      <c r="F14" s="46">
        <v>33955</v>
      </c>
    </row>
    <row r="15" spans="1:6" ht="12.75">
      <c r="A15" s="49" t="s">
        <v>36</v>
      </c>
      <c r="B15" s="46">
        <v>5983</v>
      </c>
      <c r="C15" s="46">
        <v>5549</v>
      </c>
      <c r="D15" s="46">
        <v>5715</v>
      </c>
      <c r="E15" s="46">
        <v>5535</v>
      </c>
      <c r="F15" s="46">
        <v>4655</v>
      </c>
    </row>
    <row r="16" spans="1:6" ht="12.75">
      <c r="A16" s="49" t="s">
        <v>35</v>
      </c>
      <c r="B16" s="46">
        <v>30871</v>
      </c>
      <c r="C16" s="46">
        <v>29574</v>
      </c>
      <c r="D16" s="46">
        <v>29601</v>
      </c>
      <c r="E16" s="46">
        <v>29863</v>
      </c>
      <c r="F16" s="46">
        <v>24147</v>
      </c>
    </row>
    <row r="17" spans="1:7" ht="12.75">
      <c r="A17" s="49" t="s">
        <v>34</v>
      </c>
      <c r="B17" s="46">
        <v>5499</v>
      </c>
      <c r="C17" s="46">
        <v>5269</v>
      </c>
      <c r="D17" s="46">
        <v>5646</v>
      </c>
      <c r="E17" s="46">
        <v>5144</v>
      </c>
      <c r="F17" s="46">
        <v>5153</v>
      </c>
      <c r="G17" s="29"/>
    </row>
    <row r="18" spans="1:6" ht="12.75">
      <c r="A18" s="48"/>
      <c r="B18" s="46"/>
      <c r="C18" s="46"/>
      <c r="D18" s="46"/>
      <c r="E18" s="46"/>
      <c r="F18" s="46"/>
    </row>
    <row r="19" spans="1:6" ht="12.75">
      <c r="A19" s="48" t="s">
        <v>33</v>
      </c>
      <c r="B19" s="46">
        <v>485</v>
      </c>
      <c r="C19" s="46">
        <v>507</v>
      </c>
      <c r="D19" s="46">
        <v>427</v>
      </c>
      <c r="E19" s="46">
        <v>408</v>
      </c>
      <c r="F19" s="46">
        <v>491</v>
      </c>
    </row>
    <row r="20" spans="1:6" ht="25.5">
      <c r="A20" s="45" t="s">
        <v>32</v>
      </c>
      <c r="B20" s="47">
        <v>2</v>
      </c>
      <c r="C20" s="46">
        <v>2</v>
      </c>
      <c r="D20" s="47">
        <v>3</v>
      </c>
      <c r="E20" s="46">
        <v>2</v>
      </c>
      <c r="F20" s="46">
        <v>9</v>
      </c>
    </row>
    <row r="21" spans="1:6" ht="25.5">
      <c r="A21" s="45" t="s">
        <v>31</v>
      </c>
      <c r="B21" s="44" t="s">
        <v>30</v>
      </c>
      <c r="C21" s="43" t="s">
        <v>30</v>
      </c>
      <c r="D21" s="44" t="s">
        <v>30</v>
      </c>
      <c r="E21" s="43" t="s">
        <v>30</v>
      </c>
      <c r="F21" s="43" t="s">
        <v>30</v>
      </c>
    </row>
    <row r="22" spans="1:6" ht="12.75" customHeight="1">
      <c r="A22" s="16"/>
      <c r="B22" s="42" t="s">
        <v>8</v>
      </c>
      <c r="C22" s="42" t="s">
        <v>8</v>
      </c>
      <c r="D22" s="42"/>
      <c r="E22" s="42"/>
      <c r="F22" s="42"/>
    </row>
    <row r="23" s="8" customFormat="1" ht="12.75" customHeight="1">
      <c r="A23" s="11"/>
    </row>
    <row r="24" ht="12.75">
      <c r="A24" s="41" t="s">
        <v>29</v>
      </c>
    </row>
    <row r="25" ht="12.75" customHeight="1">
      <c r="A25" s="41" t="s">
        <v>28</v>
      </c>
    </row>
    <row r="26" ht="12.75" customHeight="1">
      <c r="A26" s="41" t="s">
        <v>27</v>
      </c>
    </row>
    <row r="27" ht="12.75" customHeight="1">
      <c r="A27" s="41" t="s">
        <v>26</v>
      </c>
    </row>
    <row r="28" ht="12.75">
      <c r="A28" s="41" t="s">
        <v>25</v>
      </c>
    </row>
    <row r="29" ht="12.75">
      <c r="A29" s="41" t="s">
        <v>24</v>
      </c>
    </row>
    <row r="30" ht="12.75">
      <c r="A30" s="41" t="s">
        <v>23</v>
      </c>
    </row>
    <row r="31" ht="12.75">
      <c r="A31" s="41" t="s">
        <v>10</v>
      </c>
    </row>
    <row r="32" ht="12.75">
      <c r="A32" s="41" t="s">
        <v>22</v>
      </c>
    </row>
    <row r="33" ht="12.75">
      <c r="A33" s="41"/>
    </row>
    <row r="36" ht="12.75" customHeight="1"/>
    <row r="42" ht="12.75" customHeight="1"/>
    <row r="43"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7" width="12.00390625" style="11" customWidth="1"/>
    <col min="8" max="16384" width="9.140625" style="11" customWidth="1"/>
  </cols>
  <sheetData>
    <row r="1" spans="1:7" ht="15.75">
      <c r="A1" s="55" t="s">
        <v>69</v>
      </c>
      <c r="B1" s="10"/>
      <c r="C1" s="10"/>
      <c r="D1" s="10"/>
      <c r="E1" s="10"/>
      <c r="F1" s="10"/>
      <c r="G1" s="10"/>
    </row>
    <row r="2" spans="1:7" ht="15.75">
      <c r="A2" s="68" t="s">
        <v>68</v>
      </c>
      <c r="B2" s="10"/>
      <c r="C2" s="10"/>
      <c r="D2" s="10"/>
      <c r="E2" s="10"/>
      <c r="F2" s="10"/>
      <c r="G2" s="10"/>
    </row>
    <row r="3" spans="1:7" ht="12.75" customHeight="1" thickBot="1">
      <c r="A3" s="67"/>
      <c r="B3" s="67"/>
      <c r="C3" s="67"/>
      <c r="D3" s="67"/>
      <c r="E3" s="67"/>
      <c r="F3" s="67"/>
      <c r="G3" s="67"/>
    </row>
    <row r="4" spans="1:7" s="8" customFormat="1" ht="34.5" customHeight="1" thickTop="1">
      <c r="A4" s="5"/>
      <c r="B4" s="65" t="s">
        <v>67</v>
      </c>
      <c r="C4" s="66"/>
      <c r="D4" s="65" t="s">
        <v>66</v>
      </c>
      <c r="E4" s="66"/>
      <c r="F4" s="65" t="s">
        <v>65</v>
      </c>
      <c r="G4" s="65"/>
    </row>
    <row r="5" spans="1:7" s="8" customFormat="1" ht="24" customHeight="1">
      <c r="A5" s="64" t="s">
        <v>1</v>
      </c>
      <c r="B5" s="64" t="s">
        <v>64</v>
      </c>
      <c r="C5" s="64" t="s">
        <v>63</v>
      </c>
      <c r="D5" s="64" t="s">
        <v>64</v>
      </c>
      <c r="E5" s="64" t="s">
        <v>63</v>
      </c>
      <c r="F5" s="64" t="s">
        <v>64</v>
      </c>
      <c r="G5" s="63" t="s">
        <v>63</v>
      </c>
    </row>
    <row r="6" spans="1:6" ht="12.75" customHeight="1">
      <c r="A6" s="13"/>
      <c r="B6" s="13"/>
      <c r="C6" s="13"/>
      <c r="D6" s="13"/>
      <c r="E6" s="13"/>
      <c r="F6" s="13"/>
    </row>
    <row r="7" spans="1:7" ht="12.75" customHeight="1">
      <c r="A7" s="15">
        <v>1998</v>
      </c>
      <c r="B7" s="46">
        <v>63623</v>
      </c>
      <c r="C7" s="46">
        <v>109183</v>
      </c>
      <c r="D7" s="46">
        <v>12023</v>
      </c>
      <c r="E7" s="46">
        <v>72564</v>
      </c>
      <c r="F7" s="61">
        <v>18.9</v>
      </c>
      <c r="G7" s="61">
        <v>66.5</v>
      </c>
    </row>
    <row r="8" spans="1:7" ht="12.75" customHeight="1">
      <c r="A8" s="15">
        <v>1999</v>
      </c>
      <c r="B8" s="46">
        <v>57324</v>
      </c>
      <c r="C8" s="46">
        <v>107135</v>
      </c>
      <c r="D8" s="46">
        <v>9947</v>
      </c>
      <c r="E8" s="46">
        <v>70826</v>
      </c>
      <c r="F8" s="61">
        <v>17.4</v>
      </c>
      <c r="G8" s="61">
        <v>66.1</v>
      </c>
    </row>
    <row r="9" spans="1:7" ht="12.75" customHeight="1">
      <c r="A9" s="15">
        <v>2000</v>
      </c>
      <c r="B9" s="46">
        <v>62987</v>
      </c>
      <c r="C9" s="46">
        <v>113060</v>
      </c>
      <c r="D9" s="46">
        <v>8998</v>
      </c>
      <c r="E9" s="46">
        <v>72075</v>
      </c>
      <c r="F9" s="61">
        <v>14.4</v>
      </c>
      <c r="G9" s="61">
        <v>63.7</v>
      </c>
    </row>
    <row r="10" spans="1:7" ht="12.75" customHeight="1">
      <c r="A10" s="15">
        <v>2001</v>
      </c>
      <c r="B10" s="46">
        <v>65947</v>
      </c>
      <c r="C10" s="46">
        <v>111477</v>
      </c>
      <c r="D10" s="46">
        <v>8096</v>
      </c>
      <c r="E10" s="46">
        <v>61941</v>
      </c>
      <c r="F10" s="61">
        <v>12.3</v>
      </c>
      <c r="G10" s="61">
        <v>55.6</v>
      </c>
    </row>
    <row r="11" spans="1:7" ht="12.75" customHeight="1">
      <c r="A11" s="15">
        <v>2002</v>
      </c>
      <c r="B11" s="46">
        <v>75238</v>
      </c>
      <c r="C11" s="46">
        <v>118822</v>
      </c>
      <c r="D11" s="46">
        <v>7872</v>
      </c>
      <c r="E11" s="46">
        <v>62964</v>
      </c>
      <c r="F11" s="61">
        <v>10.5</v>
      </c>
      <c r="G11" s="61">
        <v>53</v>
      </c>
    </row>
    <row r="12" spans="1:7" ht="12.75" customHeight="1">
      <c r="A12" s="15">
        <v>2003</v>
      </c>
      <c r="B12" s="46">
        <v>69267</v>
      </c>
      <c r="C12" s="46">
        <v>112952</v>
      </c>
      <c r="D12" s="46">
        <v>7945</v>
      </c>
      <c r="E12" s="46">
        <v>57557</v>
      </c>
      <c r="F12" s="61">
        <v>11.5</v>
      </c>
      <c r="G12" s="61">
        <v>51</v>
      </c>
    </row>
    <row r="13" spans="1:7" ht="12.75" customHeight="1">
      <c r="A13" s="15">
        <v>2004</v>
      </c>
      <c r="B13" s="46">
        <v>63665</v>
      </c>
      <c r="C13" s="46">
        <v>110839</v>
      </c>
      <c r="D13" s="46">
        <v>7314</v>
      </c>
      <c r="E13" s="46">
        <v>58254</v>
      </c>
      <c r="F13" s="61">
        <v>11.5</v>
      </c>
      <c r="G13" s="61">
        <v>52.6</v>
      </c>
    </row>
    <row r="14" spans="1:7" ht="12.75" customHeight="1">
      <c r="A14" s="15">
        <v>2005</v>
      </c>
      <c r="B14" s="46">
        <v>64067</v>
      </c>
      <c r="C14" s="46">
        <v>109914</v>
      </c>
      <c r="D14" s="46">
        <v>7047</v>
      </c>
      <c r="E14" s="46">
        <v>57791</v>
      </c>
      <c r="F14" s="61">
        <v>11</v>
      </c>
      <c r="G14" s="61">
        <v>52.6</v>
      </c>
    </row>
    <row r="15" spans="1:7" ht="12.75" customHeight="1">
      <c r="A15" s="15">
        <v>2006</v>
      </c>
      <c r="B15" s="46">
        <v>58347</v>
      </c>
      <c r="C15" s="46">
        <v>110780</v>
      </c>
      <c r="D15" s="43" t="s">
        <v>62</v>
      </c>
      <c r="E15" s="43" t="s">
        <v>62</v>
      </c>
      <c r="F15" s="61">
        <v>12</v>
      </c>
      <c r="G15" s="43" t="s">
        <v>62</v>
      </c>
    </row>
    <row r="16" spans="1:7" ht="12.75" customHeight="1">
      <c r="A16" s="15">
        <v>2007</v>
      </c>
      <c r="B16" s="46">
        <v>56411</v>
      </c>
      <c r="C16" s="46">
        <v>113928</v>
      </c>
      <c r="D16" s="43" t="s">
        <v>62</v>
      </c>
      <c r="E16" s="43" t="s">
        <v>62</v>
      </c>
      <c r="F16" s="61">
        <v>13.4</v>
      </c>
      <c r="G16" s="43" t="s">
        <v>62</v>
      </c>
    </row>
    <row r="17" spans="1:7" ht="12.75" customHeight="1">
      <c r="A17" s="15">
        <v>2008</v>
      </c>
      <c r="B17" s="46">
        <v>49454</v>
      </c>
      <c r="C17" s="46">
        <v>112885</v>
      </c>
      <c r="D17" s="43" t="s">
        <v>62</v>
      </c>
      <c r="E17" s="43" t="s">
        <v>62</v>
      </c>
      <c r="F17" s="61">
        <v>14.5</v>
      </c>
      <c r="G17" s="43" t="s">
        <v>62</v>
      </c>
    </row>
    <row r="18" spans="1:7" ht="12.75" customHeight="1">
      <c r="A18" s="15">
        <v>2009</v>
      </c>
      <c r="B18" s="46">
        <v>51066</v>
      </c>
      <c r="C18" s="46">
        <v>109687</v>
      </c>
      <c r="D18" s="43" t="s">
        <v>62</v>
      </c>
      <c r="E18" s="43" t="s">
        <v>62</v>
      </c>
      <c r="F18" s="61">
        <v>15.6</v>
      </c>
      <c r="G18" s="43" t="s">
        <v>62</v>
      </c>
    </row>
    <row r="19" spans="1:7" ht="12.75" customHeight="1">
      <c r="A19" s="15">
        <v>2010</v>
      </c>
      <c r="B19" s="46">
        <v>49270</v>
      </c>
      <c r="C19" s="46">
        <v>104387</v>
      </c>
      <c r="D19" s="43" t="s">
        <v>62</v>
      </c>
      <c r="E19" s="43" t="s">
        <v>62</v>
      </c>
      <c r="F19" s="61">
        <v>15.4</v>
      </c>
      <c r="G19" s="43" t="s">
        <v>62</v>
      </c>
    </row>
    <row r="20" spans="1:7" ht="12.75" customHeight="1">
      <c r="A20" s="15">
        <v>2011</v>
      </c>
      <c r="B20" s="46">
        <v>47340</v>
      </c>
      <c r="C20" s="46">
        <v>104975</v>
      </c>
      <c r="D20" s="43" t="s">
        <v>62</v>
      </c>
      <c r="E20" s="43" t="s">
        <v>62</v>
      </c>
      <c r="F20" s="61">
        <v>16.5</v>
      </c>
      <c r="G20" s="43" t="s">
        <v>62</v>
      </c>
    </row>
    <row r="21" spans="1:7" ht="12.75" customHeight="1">
      <c r="A21" s="15">
        <v>2012</v>
      </c>
      <c r="B21" s="46">
        <v>46797</v>
      </c>
      <c r="C21" s="46">
        <v>105734</v>
      </c>
      <c r="D21" s="43" t="s">
        <v>62</v>
      </c>
      <c r="E21" s="43" t="s">
        <v>62</v>
      </c>
      <c r="F21" s="61">
        <v>17.5</v>
      </c>
      <c r="G21" s="43" t="s">
        <v>62</v>
      </c>
    </row>
    <row r="22" spans="1:7" ht="12.75" customHeight="1">
      <c r="A22" s="15">
        <v>2013</v>
      </c>
      <c r="B22" s="46">
        <v>48569</v>
      </c>
      <c r="C22" s="62">
        <v>104925</v>
      </c>
      <c r="D22" s="43" t="s">
        <v>62</v>
      </c>
      <c r="E22" s="43" t="s">
        <v>62</v>
      </c>
      <c r="F22" s="61">
        <v>16.3</v>
      </c>
      <c r="G22" s="43" t="s">
        <v>62</v>
      </c>
    </row>
    <row r="23" spans="1:7" ht="12.75" customHeight="1">
      <c r="A23" s="15">
        <v>2014</v>
      </c>
      <c r="B23" s="46">
        <v>48651</v>
      </c>
      <c r="C23" s="46">
        <v>101152</v>
      </c>
      <c r="D23" s="43" t="s">
        <v>62</v>
      </c>
      <c r="E23" s="43" t="s">
        <v>62</v>
      </c>
      <c r="F23" s="61">
        <v>16.2</v>
      </c>
      <c r="G23" s="43" t="s">
        <v>62</v>
      </c>
    </row>
    <row r="24" spans="1:7" ht="12.75" customHeight="1">
      <c r="A24" s="15">
        <v>2015</v>
      </c>
      <c r="B24" s="46">
        <v>48919</v>
      </c>
      <c r="C24" s="46">
        <v>102087</v>
      </c>
      <c r="D24" s="43" t="s">
        <v>62</v>
      </c>
      <c r="E24" s="43" t="s">
        <v>62</v>
      </c>
      <c r="F24" s="61">
        <v>15.3</v>
      </c>
      <c r="G24" s="43" t="s">
        <v>62</v>
      </c>
    </row>
    <row r="25" spans="1:7" ht="12.75" customHeight="1">
      <c r="A25" s="15">
        <v>2016</v>
      </c>
      <c r="B25" s="46">
        <v>45805</v>
      </c>
      <c r="C25" s="46">
        <v>99115</v>
      </c>
      <c r="D25" s="43" t="s">
        <v>62</v>
      </c>
      <c r="E25" s="43" t="s">
        <v>62</v>
      </c>
      <c r="F25" s="61">
        <v>13.5</v>
      </c>
      <c r="G25" s="43" t="s">
        <v>62</v>
      </c>
    </row>
    <row r="26" spans="1:7" ht="12.75" customHeight="1">
      <c r="A26" s="15">
        <v>2017</v>
      </c>
      <c r="B26" s="46">
        <v>43969</v>
      </c>
      <c r="C26" s="46">
        <v>106394</v>
      </c>
      <c r="D26" s="43" t="s">
        <v>62</v>
      </c>
      <c r="E26" s="43" t="s">
        <v>62</v>
      </c>
      <c r="F26" s="61">
        <v>11.6</v>
      </c>
      <c r="G26" s="43" t="s">
        <v>62</v>
      </c>
    </row>
    <row r="27" spans="1:7" ht="12.75" customHeight="1">
      <c r="A27" s="15">
        <v>2018</v>
      </c>
      <c r="B27" s="46">
        <v>44617</v>
      </c>
      <c r="C27" s="46">
        <v>108534</v>
      </c>
      <c r="D27" s="43" t="s">
        <v>62</v>
      </c>
      <c r="E27" s="43" t="s">
        <v>62</v>
      </c>
      <c r="F27" s="61">
        <v>10</v>
      </c>
      <c r="G27" s="43" t="s">
        <v>62</v>
      </c>
    </row>
    <row r="28" spans="1:7" ht="12.75" customHeight="1">
      <c r="A28" s="15">
        <v>2019</v>
      </c>
      <c r="B28" s="46">
        <v>44324</v>
      </c>
      <c r="C28" s="46">
        <v>107684</v>
      </c>
      <c r="D28" s="43" t="s">
        <v>62</v>
      </c>
      <c r="E28" s="43" t="s">
        <v>62</v>
      </c>
      <c r="F28" s="61">
        <v>9.6</v>
      </c>
      <c r="G28" s="43" t="s">
        <v>62</v>
      </c>
    </row>
    <row r="29" spans="1:7" ht="12.75" customHeight="1">
      <c r="A29" s="15">
        <v>2020</v>
      </c>
      <c r="B29" s="46">
        <v>37597</v>
      </c>
      <c r="C29" s="46">
        <v>82813</v>
      </c>
      <c r="D29" s="43" t="s">
        <v>62</v>
      </c>
      <c r="E29" s="43" t="s">
        <v>62</v>
      </c>
      <c r="F29" s="61">
        <v>9.8</v>
      </c>
      <c r="G29" s="43" t="s">
        <v>62</v>
      </c>
    </row>
    <row r="30" spans="1:7" ht="12.75" customHeight="1">
      <c r="A30" s="16"/>
      <c r="B30" s="42"/>
      <c r="C30" s="42"/>
      <c r="D30" s="42"/>
      <c r="E30" s="42"/>
      <c r="F30" s="60"/>
      <c r="G30" s="60"/>
    </row>
    <row r="31" ht="12.75" customHeight="1">
      <c r="A31" s="20" t="s">
        <v>8</v>
      </c>
    </row>
    <row r="32" ht="12.75" customHeight="1">
      <c r="A32" s="59" t="s">
        <v>61</v>
      </c>
    </row>
    <row r="33" ht="12.75" customHeight="1">
      <c r="A33" s="59" t="s">
        <v>60</v>
      </c>
    </row>
    <row r="34" ht="12.75" customHeight="1">
      <c r="A34" s="57" t="s">
        <v>59</v>
      </c>
    </row>
    <row r="35" ht="12.75" customHeight="1">
      <c r="A35" s="57" t="s">
        <v>58</v>
      </c>
    </row>
    <row r="36" ht="12.75" customHeight="1">
      <c r="A36" s="57" t="s">
        <v>57</v>
      </c>
    </row>
    <row r="37" ht="12.75" customHeight="1">
      <c r="A37" s="57" t="s">
        <v>56</v>
      </c>
    </row>
    <row r="38" ht="12.75" customHeight="1">
      <c r="A38" s="57" t="s">
        <v>55</v>
      </c>
    </row>
    <row r="39" ht="12.75" customHeight="1">
      <c r="A39" s="58" t="s">
        <v>54</v>
      </c>
    </row>
    <row r="40" ht="12.75" customHeight="1">
      <c r="A40" s="57" t="s">
        <v>53</v>
      </c>
    </row>
    <row r="41" ht="12.75" customHeight="1">
      <c r="A41" s="57" t="s">
        <v>52</v>
      </c>
    </row>
    <row r="42" ht="12.75" customHeight="1">
      <c r="A42" s="58" t="s">
        <v>51</v>
      </c>
    </row>
    <row r="43" ht="12.75" customHeight="1">
      <c r="A43" s="57" t="s">
        <v>50</v>
      </c>
    </row>
    <row r="44" ht="12.75" customHeight="1">
      <c r="A44" s="57" t="s">
        <v>49</v>
      </c>
    </row>
    <row r="45" ht="12.75" customHeight="1">
      <c r="A45" s="57" t="s">
        <v>48</v>
      </c>
    </row>
    <row r="46" ht="12.75" customHeight="1">
      <c r="A46" s="57" t="s">
        <v>47</v>
      </c>
    </row>
    <row r="47" ht="12.75" customHeight="1">
      <c r="A47" s="41" t="s">
        <v>10</v>
      </c>
    </row>
    <row r="48" ht="12.75" customHeight="1">
      <c r="A48" s="41" t="s">
        <v>22</v>
      </c>
    </row>
    <row r="49" ht="12.75" customHeight="1">
      <c r="A49" s="5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6.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28.7109375" style="11" customWidth="1"/>
    <col min="2" max="6" width="10.28125" style="11" customWidth="1"/>
    <col min="7" max="16384" width="9.140625" style="11" customWidth="1"/>
  </cols>
  <sheetData>
    <row r="1" spans="1:3" ht="15.75">
      <c r="A1" s="68" t="s">
        <v>88</v>
      </c>
      <c r="B1" s="86"/>
      <c r="C1" s="86"/>
    </row>
    <row r="2" spans="1:3" ht="15.75">
      <c r="A2" s="68" t="s">
        <v>87</v>
      </c>
      <c r="B2" s="86"/>
      <c r="C2" s="86"/>
    </row>
    <row r="3" spans="1:3" ht="12.75" customHeight="1" thickBot="1">
      <c r="A3" s="85" t="s">
        <v>8</v>
      </c>
      <c r="B3" s="67"/>
      <c r="C3" s="67"/>
    </row>
    <row r="4" spans="1:6" s="8" customFormat="1" ht="24" customHeight="1" thickTop="1">
      <c r="A4" s="53" t="s">
        <v>86</v>
      </c>
      <c r="B4" s="53">
        <v>2016</v>
      </c>
      <c r="C4" s="53">
        <v>2017</v>
      </c>
      <c r="D4" s="53">
        <v>2018</v>
      </c>
      <c r="E4" s="84">
        <v>2019</v>
      </c>
      <c r="F4" s="83">
        <v>2020</v>
      </c>
    </row>
    <row r="5" spans="1:5" ht="12.75">
      <c r="A5" s="13"/>
      <c r="B5" s="13"/>
      <c r="C5" s="13"/>
      <c r="D5" s="13"/>
      <c r="E5" s="81"/>
    </row>
    <row r="6" spans="1:6" ht="12.75">
      <c r="A6" s="80" t="s">
        <v>85</v>
      </c>
      <c r="B6" s="73">
        <v>45805</v>
      </c>
      <c r="C6" s="23">
        <v>43969</v>
      </c>
      <c r="D6" s="79">
        <v>44617</v>
      </c>
      <c r="E6" s="79">
        <v>44324</v>
      </c>
      <c r="F6" s="82">
        <v>37597</v>
      </c>
    </row>
    <row r="7" spans="1:6" ht="12.75">
      <c r="A7" s="13"/>
      <c r="B7" s="47"/>
      <c r="C7" s="29"/>
      <c r="D7" s="77"/>
      <c r="E7" s="77"/>
      <c r="F7" s="76"/>
    </row>
    <row r="8" spans="1:6" ht="12.75">
      <c r="A8" s="13" t="s">
        <v>83</v>
      </c>
      <c r="B8" s="47">
        <v>32558</v>
      </c>
      <c r="C8" s="29">
        <v>29917</v>
      </c>
      <c r="D8" s="77">
        <v>31545</v>
      </c>
      <c r="E8" s="77">
        <v>32290</v>
      </c>
      <c r="F8" s="76">
        <v>27842</v>
      </c>
    </row>
    <row r="9" spans="1:6" ht="12.75">
      <c r="A9" s="13" t="s">
        <v>82</v>
      </c>
      <c r="B9" s="47">
        <v>5395</v>
      </c>
      <c r="C9" s="29">
        <v>5881</v>
      </c>
      <c r="D9" s="47">
        <v>5439</v>
      </c>
      <c r="E9" s="47">
        <v>4592</v>
      </c>
      <c r="F9" s="29">
        <v>4643</v>
      </c>
    </row>
    <row r="10" spans="1:6" ht="12.75">
      <c r="A10" s="13" t="s">
        <v>81</v>
      </c>
      <c r="B10" s="47">
        <v>1661</v>
      </c>
      <c r="C10" s="29">
        <v>1996</v>
      </c>
      <c r="D10" s="47">
        <v>2114</v>
      </c>
      <c r="E10" s="47">
        <v>2009</v>
      </c>
      <c r="F10" s="29">
        <v>1277</v>
      </c>
    </row>
    <row r="11" spans="1:6" ht="12.75">
      <c r="A11" s="13" t="s">
        <v>80</v>
      </c>
      <c r="B11" s="47">
        <v>6191</v>
      </c>
      <c r="C11" s="29">
        <v>6175</v>
      </c>
      <c r="D11" s="47">
        <v>5519</v>
      </c>
      <c r="E11" s="47">
        <v>5433</v>
      </c>
      <c r="F11" s="76">
        <v>3835</v>
      </c>
    </row>
    <row r="12" spans="1:6" ht="12.75">
      <c r="A12" s="13"/>
      <c r="B12" s="81"/>
      <c r="C12" s="29"/>
      <c r="D12" s="81"/>
      <c r="E12" s="47"/>
      <c r="F12" s="29"/>
    </row>
    <row r="13" spans="1:6" ht="12.75">
      <c r="A13" s="80" t="s">
        <v>84</v>
      </c>
      <c r="B13" s="73">
        <v>99115</v>
      </c>
      <c r="C13" s="23">
        <v>106394</v>
      </c>
      <c r="D13" s="79">
        <v>108534</v>
      </c>
      <c r="E13" s="79">
        <v>107684</v>
      </c>
      <c r="F13" s="78">
        <v>82813</v>
      </c>
    </row>
    <row r="14" spans="1:6" ht="12.75">
      <c r="A14" s="13"/>
      <c r="B14" s="47"/>
      <c r="C14" s="29"/>
      <c r="D14" s="77"/>
      <c r="E14" s="77"/>
      <c r="F14" s="76"/>
    </row>
    <row r="15" spans="1:6" ht="12.75">
      <c r="A15" s="13" t="s">
        <v>83</v>
      </c>
      <c r="B15" s="47">
        <v>56678</v>
      </c>
      <c r="C15" s="29">
        <v>61591</v>
      </c>
      <c r="D15" s="77">
        <v>65193</v>
      </c>
      <c r="E15" s="77">
        <v>64852</v>
      </c>
      <c r="F15" s="76">
        <v>65774</v>
      </c>
    </row>
    <row r="16" spans="1:6" ht="12.75">
      <c r="A16" s="13" t="s">
        <v>82</v>
      </c>
      <c r="B16" s="47">
        <v>13435</v>
      </c>
      <c r="C16" s="29">
        <v>14202</v>
      </c>
      <c r="D16" s="47">
        <v>12736</v>
      </c>
      <c r="E16" s="47">
        <v>13291</v>
      </c>
      <c r="F16" s="29">
        <v>11562</v>
      </c>
    </row>
    <row r="17" spans="1:6" ht="12.75">
      <c r="A17" s="13" t="s">
        <v>81</v>
      </c>
      <c r="B17" s="47">
        <v>4030</v>
      </c>
      <c r="C17" s="29">
        <v>6288</v>
      </c>
      <c r="D17" s="47">
        <v>7233</v>
      </c>
      <c r="E17" s="47">
        <v>7016</v>
      </c>
      <c r="F17" s="29">
        <v>5477</v>
      </c>
    </row>
    <row r="18" spans="1:6" ht="12.75">
      <c r="A18" s="13" t="s">
        <v>80</v>
      </c>
      <c r="B18" s="47">
        <v>24972</v>
      </c>
      <c r="C18" s="29">
        <v>24313</v>
      </c>
      <c r="D18" s="47">
        <v>23372</v>
      </c>
      <c r="E18" s="47">
        <v>22525</v>
      </c>
      <c r="F18" s="75" t="s">
        <v>79</v>
      </c>
    </row>
    <row r="19" spans="1:6" ht="12.75">
      <c r="A19" s="16"/>
      <c r="B19" s="73"/>
      <c r="C19" s="74"/>
      <c r="D19" s="73"/>
      <c r="E19" s="72"/>
      <c r="F19" s="71"/>
    </row>
    <row r="20" spans="1:3" ht="12.75">
      <c r="A20" s="70"/>
      <c r="B20" s="69"/>
      <c r="C20" s="69"/>
    </row>
    <row r="21" ht="12.75">
      <c r="A21" s="57" t="s">
        <v>78</v>
      </c>
    </row>
    <row r="22" ht="12.75">
      <c r="A22" s="57" t="s">
        <v>77</v>
      </c>
    </row>
    <row r="23" ht="12.75">
      <c r="A23" s="57" t="s">
        <v>76</v>
      </c>
    </row>
    <row r="24" ht="12.75">
      <c r="A24" s="57" t="s">
        <v>75</v>
      </c>
    </row>
    <row r="25" ht="12.75">
      <c r="A25" s="57" t="s">
        <v>74</v>
      </c>
    </row>
    <row r="26" ht="12.75">
      <c r="A26" s="57" t="s">
        <v>73</v>
      </c>
    </row>
    <row r="27" ht="12.75">
      <c r="A27" s="57" t="s">
        <v>72</v>
      </c>
    </row>
    <row r="28" ht="12.75">
      <c r="A28" s="57" t="s">
        <v>71</v>
      </c>
    </row>
    <row r="29" ht="12.75">
      <c r="A29" s="57" t="s">
        <v>70</v>
      </c>
    </row>
    <row r="30" ht="12.75">
      <c r="A30" s="41" t="s">
        <v>10</v>
      </c>
    </row>
    <row r="31" ht="12.75">
      <c r="A31" s="41" t="s">
        <v>22</v>
      </c>
    </row>
    <row r="32" ht="12.75">
      <c r="A32" s="41"/>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2022&amp;R&amp;9http://dbedt.hawaii.gov/</oddFooter>
  </headerFooter>
</worksheet>
</file>

<file path=xl/worksheets/sheet7.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9.140625" defaultRowHeight="12.75"/>
  <cols>
    <col min="1" max="1" width="25.7109375" style="11" customWidth="1"/>
    <col min="2" max="5" width="14.140625" style="11" customWidth="1"/>
    <col min="6" max="16384" width="9.140625" style="11" customWidth="1"/>
  </cols>
  <sheetData>
    <row r="1" spans="1:5" ht="15.75" customHeight="1">
      <c r="A1" s="55" t="s">
        <v>103</v>
      </c>
      <c r="B1" s="10"/>
      <c r="C1" s="10"/>
      <c r="D1" s="10"/>
      <c r="E1" s="10"/>
    </row>
    <row r="2" spans="1:5" ht="15.75">
      <c r="A2" s="104" t="s">
        <v>102</v>
      </c>
      <c r="B2" s="10"/>
      <c r="C2" s="10"/>
      <c r="D2" s="10"/>
      <c r="E2" s="10"/>
    </row>
    <row r="3" spans="1:5" ht="12.75" customHeight="1" thickBot="1">
      <c r="A3" s="12"/>
      <c r="B3" s="12"/>
      <c r="C3" s="12"/>
      <c r="D3" s="12"/>
      <c r="E3" s="12"/>
    </row>
    <row r="4" spans="1:5" s="8" customFormat="1" ht="24" customHeight="1" thickTop="1">
      <c r="A4" s="5"/>
      <c r="B4" s="6" t="s">
        <v>101</v>
      </c>
      <c r="C4" s="103"/>
      <c r="D4" s="6" t="s">
        <v>100</v>
      </c>
      <c r="E4" s="6"/>
    </row>
    <row r="5" spans="1:5" s="8" customFormat="1" ht="24" customHeight="1">
      <c r="A5" s="64" t="s">
        <v>99</v>
      </c>
      <c r="B5" s="64" t="s">
        <v>98</v>
      </c>
      <c r="C5" s="64" t="s">
        <v>97</v>
      </c>
      <c r="D5" s="64" t="s">
        <v>98</v>
      </c>
      <c r="E5" s="102" t="s">
        <v>97</v>
      </c>
    </row>
    <row r="6" spans="1:5" ht="12.75" customHeight="1">
      <c r="A6" s="13"/>
      <c r="B6" s="101"/>
      <c r="C6" s="101"/>
      <c r="D6" s="100"/>
      <c r="E6" s="99"/>
    </row>
    <row r="7" spans="1:5" ht="12.75" customHeight="1">
      <c r="A7" s="51" t="s">
        <v>96</v>
      </c>
      <c r="B7" s="73">
        <v>37597</v>
      </c>
      <c r="C7" s="24">
        <v>27842</v>
      </c>
      <c r="D7" s="98">
        <v>9.8</v>
      </c>
      <c r="E7" s="97">
        <v>6.9</v>
      </c>
    </row>
    <row r="8" spans="1:5" ht="12.75" customHeight="1">
      <c r="A8" s="13"/>
      <c r="B8" s="50"/>
      <c r="C8" s="46"/>
      <c r="D8" s="94"/>
      <c r="E8" s="94"/>
    </row>
    <row r="9" spans="1:5" ht="12.75" customHeight="1">
      <c r="A9" s="13" t="s">
        <v>43</v>
      </c>
      <c r="B9" s="50">
        <v>3642</v>
      </c>
      <c r="C9" s="46">
        <v>2440</v>
      </c>
      <c r="D9" s="94">
        <v>37.1</v>
      </c>
      <c r="E9" s="94">
        <v>29.3</v>
      </c>
    </row>
    <row r="10" spans="1:5" ht="12.75" customHeight="1">
      <c r="A10" s="49" t="s">
        <v>42</v>
      </c>
      <c r="B10" s="46">
        <v>39</v>
      </c>
      <c r="C10" s="46">
        <v>21</v>
      </c>
      <c r="D10" s="94">
        <v>71.8</v>
      </c>
      <c r="E10" s="94">
        <v>71.4</v>
      </c>
    </row>
    <row r="11" spans="1:5" ht="12.75" customHeight="1">
      <c r="A11" s="49" t="s">
        <v>41</v>
      </c>
      <c r="B11" s="46">
        <v>585</v>
      </c>
      <c r="C11" s="46">
        <v>346</v>
      </c>
      <c r="D11" s="96">
        <v>24.3</v>
      </c>
      <c r="E11" s="96">
        <v>26.9</v>
      </c>
    </row>
    <row r="12" spans="1:5" ht="12.75" customHeight="1">
      <c r="A12" s="49" t="s">
        <v>40</v>
      </c>
      <c r="B12" s="46">
        <v>373</v>
      </c>
      <c r="C12" s="46">
        <v>218</v>
      </c>
      <c r="D12" s="91" t="s">
        <v>62</v>
      </c>
      <c r="E12" s="91" t="s">
        <v>62</v>
      </c>
    </row>
    <row r="13" spans="1:5" ht="12.75" customHeight="1">
      <c r="A13" s="49" t="s">
        <v>39</v>
      </c>
      <c r="B13" s="46">
        <v>869</v>
      </c>
      <c r="C13" s="46">
        <v>745</v>
      </c>
      <c r="D13" s="94">
        <v>23</v>
      </c>
      <c r="E13" s="94">
        <v>18.9</v>
      </c>
    </row>
    <row r="14" spans="1:5" ht="12.75" customHeight="1">
      <c r="A14" s="49" t="s">
        <v>38</v>
      </c>
      <c r="B14" s="46">
        <v>2149</v>
      </c>
      <c r="C14" s="46">
        <v>1328</v>
      </c>
      <c r="D14" s="94">
        <v>45.6</v>
      </c>
      <c r="E14" s="94">
        <v>35.2</v>
      </c>
    </row>
    <row r="15" spans="1:5" ht="12.75" customHeight="1">
      <c r="A15" s="49"/>
      <c r="B15" s="46"/>
      <c r="C15" s="46"/>
      <c r="D15" s="94"/>
      <c r="E15" s="94"/>
    </row>
    <row r="16" spans="1:5" ht="12.75" customHeight="1">
      <c r="A16" s="13" t="s">
        <v>37</v>
      </c>
      <c r="B16" s="46">
        <v>33955</v>
      </c>
      <c r="C16" s="46">
        <v>25402</v>
      </c>
      <c r="D16" s="94">
        <v>6.9</v>
      </c>
      <c r="E16" s="94">
        <v>4.7</v>
      </c>
    </row>
    <row r="17" spans="1:5" ht="12.75" customHeight="1">
      <c r="A17" s="49" t="s">
        <v>36</v>
      </c>
      <c r="B17" s="46">
        <v>4655</v>
      </c>
      <c r="C17" s="46">
        <v>3359</v>
      </c>
      <c r="D17" s="94">
        <v>8.6</v>
      </c>
      <c r="E17" s="94">
        <v>4.7</v>
      </c>
    </row>
    <row r="18" spans="1:5" ht="12.75" customHeight="1">
      <c r="A18" s="49" t="s">
        <v>35</v>
      </c>
      <c r="B18" s="46">
        <v>24147</v>
      </c>
      <c r="C18" s="46">
        <v>18081</v>
      </c>
      <c r="D18" s="94">
        <v>6.7</v>
      </c>
      <c r="E18" s="94">
        <v>5.4</v>
      </c>
    </row>
    <row r="19" spans="1:5" ht="12.75" customHeight="1">
      <c r="A19" s="49" t="s">
        <v>34</v>
      </c>
      <c r="B19" s="46">
        <v>5153</v>
      </c>
      <c r="C19" s="47">
        <v>3962</v>
      </c>
      <c r="D19" s="95">
        <v>6.2</v>
      </c>
      <c r="E19" s="94">
        <v>1.7</v>
      </c>
    </row>
    <row r="20" spans="1:5" ht="12.75" customHeight="1">
      <c r="A20" s="48"/>
      <c r="B20" s="46"/>
      <c r="C20" s="47"/>
      <c r="D20" s="95"/>
      <c r="E20" s="94"/>
    </row>
    <row r="21" spans="1:5" ht="12.75" customHeight="1">
      <c r="A21" s="48" t="s">
        <v>33</v>
      </c>
      <c r="B21" s="46">
        <v>491</v>
      </c>
      <c r="C21" s="47">
        <v>315</v>
      </c>
      <c r="D21" s="95">
        <v>10.8</v>
      </c>
      <c r="E21" s="94">
        <v>9.5</v>
      </c>
    </row>
    <row r="22" spans="1:5" ht="25.5" customHeight="1">
      <c r="A22" s="45" t="s">
        <v>32</v>
      </c>
      <c r="B22" s="47">
        <v>9</v>
      </c>
      <c r="C22" s="30">
        <v>9</v>
      </c>
      <c r="D22" s="93">
        <v>44.4</v>
      </c>
      <c r="E22" s="92">
        <v>44.4</v>
      </c>
    </row>
    <row r="23" spans="1:5" ht="25.5" customHeight="1">
      <c r="A23" s="45" t="s">
        <v>31</v>
      </c>
      <c r="B23" s="91" t="s">
        <v>30</v>
      </c>
      <c r="C23" s="91" t="s">
        <v>30</v>
      </c>
      <c r="D23" s="91" t="s">
        <v>95</v>
      </c>
      <c r="E23" s="91" t="s">
        <v>95</v>
      </c>
    </row>
    <row r="24" spans="1:5" ht="12.75" customHeight="1">
      <c r="A24" s="90"/>
      <c r="B24" s="89"/>
      <c r="C24" s="89"/>
      <c r="D24" s="16"/>
      <c r="E24" s="71"/>
    </row>
    <row r="25" spans="1:3" ht="12.75" customHeight="1">
      <c r="A25" s="88"/>
      <c r="B25" s="87"/>
      <c r="C25" s="87"/>
    </row>
    <row r="26" spans="1:3" ht="12.75" customHeight="1">
      <c r="A26" s="57" t="s">
        <v>94</v>
      </c>
      <c r="B26" s="87"/>
      <c r="C26" s="87"/>
    </row>
    <row r="27" spans="1:3" ht="12.75" customHeight="1">
      <c r="A27" s="57" t="s">
        <v>93</v>
      </c>
      <c r="B27" s="87"/>
      <c r="C27" s="87"/>
    </row>
    <row r="28" ht="12.75" customHeight="1">
      <c r="A28" s="59" t="s">
        <v>60</v>
      </c>
    </row>
    <row r="29" ht="12.75" customHeight="1">
      <c r="A29" s="57" t="s">
        <v>59</v>
      </c>
    </row>
    <row r="30" ht="12.75" customHeight="1">
      <c r="A30" s="57" t="s">
        <v>58</v>
      </c>
    </row>
    <row r="31" ht="12.75" customHeight="1">
      <c r="A31" s="57" t="s">
        <v>57</v>
      </c>
    </row>
    <row r="32" ht="12.75" customHeight="1">
      <c r="A32" s="57" t="s">
        <v>56</v>
      </c>
    </row>
    <row r="33" ht="12.75" customHeight="1">
      <c r="A33" s="57" t="s">
        <v>55</v>
      </c>
    </row>
    <row r="34" ht="12.75" customHeight="1">
      <c r="A34" s="41" t="s">
        <v>92</v>
      </c>
    </row>
    <row r="35" ht="12.75" customHeight="1">
      <c r="A35" s="41" t="s">
        <v>91</v>
      </c>
    </row>
    <row r="36" ht="12.75" customHeight="1">
      <c r="A36" s="41" t="s">
        <v>90</v>
      </c>
    </row>
    <row r="37" ht="12.75" customHeight="1">
      <c r="A37" s="41" t="s">
        <v>24</v>
      </c>
    </row>
    <row r="38" ht="12.75" customHeight="1">
      <c r="A38" s="41" t="s">
        <v>23</v>
      </c>
    </row>
    <row r="39" ht="12.75" customHeight="1">
      <c r="A39" s="41" t="s">
        <v>10</v>
      </c>
    </row>
    <row r="40" ht="12.75" customHeight="1">
      <c r="A40" s="41" t="s">
        <v>89</v>
      </c>
    </row>
    <row r="41" ht="12.75" customHeight="1">
      <c r="A41" s="41"/>
    </row>
    <row r="42"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2022&amp;R&amp;9http://dbedt.hawaii.gov/</oddFooter>
  </headerFooter>
</worksheet>
</file>

<file path=xl/worksheets/sheet8.xml><?xml version="1.0" encoding="utf-8"?>
<worksheet xmlns="http://schemas.openxmlformats.org/spreadsheetml/2006/main" xmlns:r="http://schemas.openxmlformats.org/officeDocument/2006/relationships">
  <dimension ref="A1:Q24"/>
  <sheetViews>
    <sheetView workbookViewId="0" topLeftCell="A1">
      <selection activeCell="A1" sqref="A1"/>
    </sheetView>
  </sheetViews>
  <sheetFormatPr defaultColWidth="9.140625" defaultRowHeight="12.75"/>
  <cols>
    <col min="1" max="1" width="29.00390625" style="105" customWidth="1"/>
    <col min="2" max="4" width="8.57421875" style="105" customWidth="1"/>
    <col min="5" max="5" width="7.8515625" style="105" customWidth="1"/>
    <col min="6" max="6" width="8.57421875" style="105" customWidth="1"/>
    <col min="7" max="7" width="11.421875" style="105" customWidth="1"/>
    <col min="8" max="11" width="8.57421875" style="105" customWidth="1"/>
    <col min="12" max="16384" width="9.140625" style="105" customWidth="1"/>
  </cols>
  <sheetData>
    <row r="1" spans="1:11" ht="15.75" customHeight="1">
      <c r="A1" s="55" t="s">
        <v>127</v>
      </c>
      <c r="E1" s="139"/>
      <c r="F1" s="139"/>
      <c r="G1" s="139"/>
      <c r="H1" s="139"/>
      <c r="I1" s="139"/>
      <c r="J1" s="139"/>
      <c r="K1" s="139"/>
    </row>
    <row r="2" spans="1:9" ht="12.75" customHeight="1">
      <c r="A2" s="144" t="s">
        <v>8</v>
      </c>
      <c r="E2" s="139"/>
      <c r="F2" s="139"/>
      <c r="H2" s="143"/>
      <c r="I2" s="143"/>
    </row>
    <row r="3" spans="1:11" ht="12.75" customHeight="1">
      <c r="A3" s="142" t="s">
        <v>126</v>
      </c>
      <c r="E3" s="139"/>
      <c r="F3" s="139"/>
      <c r="G3" s="139"/>
      <c r="H3" s="139"/>
      <c r="I3" s="139"/>
      <c r="J3" s="139"/>
      <c r="K3" s="139"/>
    </row>
    <row r="4" spans="1:11" ht="12.75" customHeight="1">
      <c r="A4" s="142" t="s">
        <v>125</v>
      </c>
      <c r="E4" s="139"/>
      <c r="F4" s="139"/>
      <c r="G4" s="139"/>
      <c r="H4" s="139"/>
      <c r="I4" s="139"/>
      <c r="J4" s="139"/>
      <c r="K4" s="139"/>
    </row>
    <row r="5" spans="1:11" s="140" customFormat="1" ht="12.75" customHeight="1">
      <c r="A5" s="142" t="s">
        <v>124</v>
      </c>
      <c r="E5" s="141"/>
      <c r="F5" s="141"/>
      <c r="G5" s="141"/>
      <c r="H5" s="141"/>
      <c r="I5" s="141"/>
      <c r="J5" s="141"/>
      <c r="K5" s="141"/>
    </row>
    <row r="6" spans="2:6" ht="12.75" customHeight="1" thickBot="1">
      <c r="B6" s="54"/>
      <c r="C6" s="54"/>
      <c r="D6" s="54"/>
      <c r="E6" s="139"/>
      <c r="F6" s="139"/>
    </row>
    <row r="7" spans="1:11" s="8" customFormat="1" ht="24" customHeight="1" thickTop="1">
      <c r="A7" s="347" t="s">
        <v>123</v>
      </c>
      <c r="B7" s="353" t="s">
        <v>122</v>
      </c>
      <c r="C7" s="349" t="s">
        <v>121</v>
      </c>
      <c r="D7" s="350"/>
      <c r="E7" s="350"/>
      <c r="F7" s="350"/>
      <c r="G7" s="351"/>
      <c r="H7" s="352" t="s">
        <v>120</v>
      </c>
      <c r="I7" s="350"/>
      <c r="J7" s="350"/>
      <c r="K7" s="350"/>
    </row>
    <row r="8" spans="1:11" s="8" customFormat="1" ht="45" customHeight="1">
      <c r="A8" s="348"/>
      <c r="B8" s="354"/>
      <c r="C8" s="134" t="s">
        <v>119</v>
      </c>
      <c r="D8" s="137" t="s">
        <v>42</v>
      </c>
      <c r="E8" s="136" t="s">
        <v>118</v>
      </c>
      <c r="F8" s="135" t="s">
        <v>39</v>
      </c>
      <c r="G8" s="135" t="s">
        <v>38</v>
      </c>
      <c r="H8" s="134" t="s">
        <v>117</v>
      </c>
      <c r="I8" s="133" t="s">
        <v>36</v>
      </c>
      <c r="J8" s="132" t="s">
        <v>116</v>
      </c>
      <c r="K8" s="132" t="s">
        <v>115</v>
      </c>
    </row>
    <row r="9" spans="1:11" ht="12.75">
      <c r="A9" s="131"/>
      <c r="B9" s="130"/>
      <c r="C9" s="130"/>
      <c r="D9" s="129"/>
      <c r="E9" s="120"/>
      <c r="F9" s="125"/>
      <c r="G9" s="128"/>
      <c r="H9" s="127"/>
      <c r="I9" s="126" t="s">
        <v>8</v>
      </c>
      <c r="J9" s="125"/>
      <c r="K9" s="124"/>
    </row>
    <row r="10" spans="1:17" ht="12.75">
      <c r="A10" s="123" t="s">
        <v>114</v>
      </c>
      <c r="B10" s="111">
        <v>33365</v>
      </c>
      <c r="C10" s="111">
        <v>2533</v>
      </c>
      <c r="D10" s="110">
        <v>23</v>
      </c>
      <c r="E10" s="109">
        <v>393</v>
      </c>
      <c r="F10" s="109">
        <v>830</v>
      </c>
      <c r="G10" s="109">
        <v>1287</v>
      </c>
      <c r="H10" s="111">
        <v>30832</v>
      </c>
      <c r="I10" s="110">
        <v>3598</v>
      </c>
      <c r="J10" s="109">
        <v>22639</v>
      </c>
      <c r="K10" s="109">
        <v>4595</v>
      </c>
      <c r="M10" s="113"/>
      <c r="N10" s="113"/>
      <c r="O10" s="113"/>
      <c r="P10" s="113"/>
      <c r="Q10" s="113"/>
    </row>
    <row r="11" spans="1:13" ht="12.75">
      <c r="A11" s="122"/>
      <c r="B11" s="121"/>
      <c r="C11" s="121"/>
      <c r="D11" s="113"/>
      <c r="E11" s="120"/>
      <c r="F11" s="120"/>
      <c r="G11" s="120"/>
      <c r="H11" s="121"/>
      <c r="I11" s="113"/>
      <c r="J11" s="120"/>
      <c r="K11" s="120"/>
      <c r="M11" s="113"/>
    </row>
    <row r="12" spans="1:13" ht="12.75">
      <c r="A12" s="117" t="s">
        <v>113</v>
      </c>
      <c r="B12" s="116">
        <v>6731</v>
      </c>
      <c r="C12" s="116">
        <v>607</v>
      </c>
      <c r="D12" s="115">
        <v>3</v>
      </c>
      <c r="E12" s="114">
        <v>51</v>
      </c>
      <c r="F12" s="114">
        <v>303</v>
      </c>
      <c r="G12" s="114">
        <v>250</v>
      </c>
      <c r="H12" s="116">
        <v>6124</v>
      </c>
      <c r="I12" s="115">
        <v>499</v>
      </c>
      <c r="J12" s="114">
        <v>4756</v>
      </c>
      <c r="K12" s="114">
        <v>869</v>
      </c>
      <c r="M12" s="113"/>
    </row>
    <row r="13" spans="1:13" ht="12.75">
      <c r="A13" s="117" t="s">
        <v>112</v>
      </c>
      <c r="B13" s="116">
        <v>2495</v>
      </c>
      <c r="C13" s="116">
        <v>164</v>
      </c>
      <c r="D13" s="115">
        <v>2</v>
      </c>
      <c r="E13" s="114">
        <v>43</v>
      </c>
      <c r="F13" s="119">
        <v>30</v>
      </c>
      <c r="G13" s="114">
        <v>89</v>
      </c>
      <c r="H13" s="116">
        <v>2331</v>
      </c>
      <c r="I13" s="115">
        <v>300</v>
      </c>
      <c r="J13" s="114">
        <v>1622</v>
      </c>
      <c r="K13" s="114">
        <v>409</v>
      </c>
      <c r="M13" s="113"/>
    </row>
    <row r="14" spans="1:13" ht="12.75">
      <c r="A14" s="117" t="s">
        <v>111</v>
      </c>
      <c r="B14" s="116">
        <v>3977</v>
      </c>
      <c r="C14" s="116">
        <v>226</v>
      </c>
      <c r="D14" s="115">
        <v>4</v>
      </c>
      <c r="E14" s="114">
        <v>31</v>
      </c>
      <c r="F14" s="114">
        <v>68</v>
      </c>
      <c r="G14" s="114">
        <v>123</v>
      </c>
      <c r="H14" s="116">
        <v>3751</v>
      </c>
      <c r="I14" s="115">
        <v>450</v>
      </c>
      <c r="J14" s="114">
        <v>2690</v>
      </c>
      <c r="K14" s="114">
        <v>611</v>
      </c>
      <c r="M14" s="113"/>
    </row>
    <row r="15" spans="1:13" ht="12.75">
      <c r="A15" s="117" t="s">
        <v>110</v>
      </c>
      <c r="B15" s="116">
        <v>2660</v>
      </c>
      <c r="C15" s="116">
        <v>179</v>
      </c>
      <c r="D15" s="118">
        <v>3</v>
      </c>
      <c r="E15" s="114">
        <v>46</v>
      </c>
      <c r="F15" s="114">
        <v>32</v>
      </c>
      <c r="G15" s="114">
        <v>98</v>
      </c>
      <c r="H15" s="116">
        <v>2481</v>
      </c>
      <c r="I15" s="115">
        <v>300</v>
      </c>
      <c r="J15" s="114">
        <v>1876</v>
      </c>
      <c r="K15" s="114">
        <v>305</v>
      </c>
      <c r="M15" s="113"/>
    </row>
    <row r="16" spans="1:13" ht="12.75">
      <c r="A16" s="117" t="s">
        <v>109</v>
      </c>
      <c r="B16" s="116">
        <v>4883</v>
      </c>
      <c r="C16" s="116">
        <v>372</v>
      </c>
      <c r="D16" s="115">
        <v>2</v>
      </c>
      <c r="E16" s="114">
        <v>49</v>
      </c>
      <c r="F16" s="114">
        <v>132</v>
      </c>
      <c r="G16" s="114">
        <v>189</v>
      </c>
      <c r="H16" s="116">
        <v>4511</v>
      </c>
      <c r="I16" s="115">
        <v>471</v>
      </c>
      <c r="J16" s="114">
        <v>3314</v>
      </c>
      <c r="K16" s="114">
        <v>726</v>
      </c>
      <c r="M16" s="113"/>
    </row>
    <row r="17" spans="1:13" ht="12.75">
      <c r="A17" s="117" t="s">
        <v>108</v>
      </c>
      <c r="B17" s="116">
        <v>3086</v>
      </c>
      <c r="C17" s="116">
        <v>221</v>
      </c>
      <c r="D17" s="115">
        <v>2</v>
      </c>
      <c r="E17" s="114">
        <v>43</v>
      </c>
      <c r="F17" s="114">
        <v>78</v>
      </c>
      <c r="G17" s="114">
        <v>98</v>
      </c>
      <c r="H17" s="116">
        <v>2865</v>
      </c>
      <c r="I17" s="115">
        <v>217</v>
      </c>
      <c r="J17" s="114">
        <v>2262</v>
      </c>
      <c r="K17" s="114">
        <v>386</v>
      </c>
      <c r="M17" s="113"/>
    </row>
    <row r="18" spans="1:13" ht="12.75">
      <c r="A18" s="117" t="s">
        <v>107</v>
      </c>
      <c r="B18" s="116">
        <v>4953</v>
      </c>
      <c r="C18" s="116">
        <v>283</v>
      </c>
      <c r="D18" s="118">
        <v>2</v>
      </c>
      <c r="E18" s="114">
        <v>53</v>
      </c>
      <c r="F18" s="114">
        <v>85</v>
      </c>
      <c r="G18" s="114">
        <v>143</v>
      </c>
      <c r="H18" s="116">
        <v>4670</v>
      </c>
      <c r="I18" s="115">
        <v>812</v>
      </c>
      <c r="J18" s="114">
        <v>3230</v>
      </c>
      <c r="K18" s="114">
        <v>628</v>
      </c>
      <c r="M18" s="113"/>
    </row>
    <row r="19" spans="1:13" ht="12.75">
      <c r="A19" s="117" t="s">
        <v>106</v>
      </c>
      <c r="B19" s="116">
        <v>4580</v>
      </c>
      <c r="C19" s="116">
        <v>481</v>
      </c>
      <c r="D19" s="115">
        <v>5</v>
      </c>
      <c r="E19" s="114">
        <v>77</v>
      </c>
      <c r="F19" s="114">
        <v>102</v>
      </c>
      <c r="G19" s="114">
        <v>297</v>
      </c>
      <c r="H19" s="116">
        <v>4099</v>
      </c>
      <c r="I19" s="115">
        <v>549</v>
      </c>
      <c r="J19" s="114">
        <v>2889</v>
      </c>
      <c r="K19" s="114">
        <v>661</v>
      </c>
      <c r="M19" s="113"/>
    </row>
    <row r="20" spans="1:11" ht="12.75">
      <c r="A20" s="112"/>
      <c r="B20" s="111"/>
      <c r="C20" s="111"/>
      <c r="D20" s="110" t="s">
        <v>8</v>
      </c>
      <c r="E20" s="109" t="s">
        <v>8</v>
      </c>
      <c r="F20" s="109" t="s">
        <v>8</v>
      </c>
      <c r="G20" s="109"/>
      <c r="H20" s="111"/>
      <c r="I20" s="110"/>
      <c r="J20" s="109"/>
      <c r="K20" s="109" t="s">
        <v>8</v>
      </c>
    </row>
    <row r="21" spans="5:11" ht="12.75">
      <c r="E21" s="108"/>
      <c r="F21" s="108"/>
      <c r="G21" s="108"/>
      <c r="H21" s="108"/>
      <c r="I21" s="108"/>
      <c r="J21" s="108"/>
      <c r="K21" s="108"/>
    </row>
    <row r="22" ht="12.75">
      <c r="A22" s="107" t="s">
        <v>105</v>
      </c>
    </row>
    <row r="23" ht="12.75">
      <c r="A23" s="106" t="s">
        <v>104</v>
      </c>
    </row>
    <row r="24" spans="1:11" ht="12.75">
      <c r="A24"/>
      <c r="B24"/>
      <c r="C24"/>
      <c r="D24"/>
      <c r="E24"/>
      <c r="F24"/>
      <c r="G24"/>
      <c r="H24"/>
      <c r="I24"/>
      <c r="J24"/>
      <c r="K24"/>
    </row>
  </sheetData>
  <sheetProtection/>
  <mergeCells count="4">
    <mergeCell ref="A7:A8"/>
    <mergeCell ref="C7:G7"/>
    <mergeCell ref="H7:K7"/>
    <mergeCell ref="B7:B8"/>
  </mergeCells>
  <printOptions horizontalCentered="1"/>
  <pageMargins left="1" right="1" top="1" bottom="1" header="0.5" footer="0.5"/>
  <pageSetup horizontalDpi="600" verticalDpi="600" orientation="landscape" r:id="rId1"/>
  <headerFooter alignWithMargins="0">
    <oddFooter>&amp;L&amp;"Arial,Italic"&amp;9     The State of Hawaii Data Book 2022&amp;R&amp;9http://dbedt.hawaii.gov/</oddFooter>
  </headerFooter>
</worksheet>
</file>

<file path=xl/worksheets/sheet9.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20.8515625" style="11" customWidth="1"/>
    <col min="2" max="6" width="12.140625" style="11" customWidth="1"/>
    <col min="7" max="16384" width="9.140625" style="11" customWidth="1"/>
  </cols>
  <sheetData>
    <row r="1" spans="1:6" ht="15.75" customHeight="1">
      <c r="A1" s="55" t="s">
        <v>142</v>
      </c>
      <c r="B1" s="10"/>
      <c r="C1" s="10"/>
      <c r="D1" s="10"/>
      <c r="E1" s="10"/>
      <c r="F1" s="10"/>
    </row>
    <row r="2" spans="1:6" ht="15.75" customHeight="1">
      <c r="A2" s="55" t="s">
        <v>141</v>
      </c>
      <c r="B2" s="10"/>
      <c r="C2" s="10"/>
      <c r="D2" s="10"/>
      <c r="E2" s="10"/>
      <c r="F2" s="10"/>
    </row>
    <row r="3" spans="1:6" ht="12.75" customHeight="1" thickBot="1">
      <c r="A3" s="166" t="s">
        <v>8</v>
      </c>
      <c r="B3" s="67"/>
      <c r="C3" s="67"/>
      <c r="D3" s="67"/>
      <c r="E3" s="12"/>
      <c r="F3" s="12"/>
    </row>
    <row r="4" spans="1:6" s="8" customFormat="1" ht="24" customHeight="1" thickTop="1">
      <c r="A4" s="53" t="s">
        <v>140</v>
      </c>
      <c r="B4" s="165" t="s">
        <v>0</v>
      </c>
      <c r="C4" s="53" t="s">
        <v>83</v>
      </c>
      <c r="D4" s="53" t="s">
        <v>82</v>
      </c>
      <c r="E4" s="53" t="s">
        <v>80</v>
      </c>
      <c r="F4" s="83" t="s">
        <v>81</v>
      </c>
    </row>
    <row r="5" spans="1:5" ht="12.75" customHeight="1">
      <c r="A5" s="13"/>
      <c r="B5" s="164"/>
      <c r="C5" s="13"/>
      <c r="D5" s="13"/>
      <c r="E5" s="13"/>
    </row>
    <row r="6" spans="1:5" ht="12.75" customHeight="1">
      <c r="A6" s="80" t="s">
        <v>139</v>
      </c>
      <c r="B6" s="163"/>
      <c r="C6" s="13"/>
      <c r="D6" s="13"/>
      <c r="E6" s="13"/>
    </row>
    <row r="7" spans="1:5" ht="12.75" customHeight="1">
      <c r="A7" s="13"/>
      <c r="B7" s="162"/>
      <c r="C7" s="13"/>
      <c r="D7" s="13"/>
      <c r="E7" s="13"/>
    </row>
    <row r="8" spans="1:7" ht="12.75" customHeight="1">
      <c r="A8" s="160" t="s">
        <v>137</v>
      </c>
      <c r="B8" s="159">
        <v>4099</v>
      </c>
      <c r="C8" s="158">
        <v>1889</v>
      </c>
      <c r="D8" s="24">
        <v>1118</v>
      </c>
      <c r="E8" s="158">
        <v>705</v>
      </c>
      <c r="F8" s="23">
        <v>387</v>
      </c>
      <c r="G8" s="29"/>
    </row>
    <row r="9" spans="1:6" ht="12.75" customHeight="1">
      <c r="A9" s="13"/>
      <c r="B9" s="156"/>
      <c r="C9" s="155"/>
      <c r="D9" s="30"/>
      <c r="E9" s="155"/>
      <c r="F9" s="29"/>
    </row>
    <row r="10" spans="1:7" ht="12.75" customHeight="1">
      <c r="A10" s="13" t="s">
        <v>136</v>
      </c>
      <c r="B10" s="156">
        <v>248</v>
      </c>
      <c r="C10" s="155">
        <v>163</v>
      </c>
      <c r="D10" s="30">
        <v>38</v>
      </c>
      <c r="E10" s="155">
        <v>31</v>
      </c>
      <c r="F10" s="46">
        <v>16</v>
      </c>
      <c r="G10" s="29"/>
    </row>
    <row r="11" spans="1:7" ht="12.75" customHeight="1">
      <c r="A11" s="157" t="s">
        <v>134</v>
      </c>
      <c r="B11" s="156">
        <v>205</v>
      </c>
      <c r="C11" s="155">
        <v>143</v>
      </c>
      <c r="D11" s="30">
        <v>32</v>
      </c>
      <c r="E11" s="155">
        <v>21</v>
      </c>
      <c r="F11" s="46">
        <v>9</v>
      </c>
      <c r="G11" s="29"/>
    </row>
    <row r="12" spans="1:7" ht="12.75" customHeight="1">
      <c r="A12" s="157" t="s">
        <v>133</v>
      </c>
      <c r="B12" s="156">
        <v>43</v>
      </c>
      <c r="C12" s="155">
        <v>20</v>
      </c>
      <c r="D12" s="30">
        <v>6</v>
      </c>
      <c r="E12" s="155">
        <v>10</v>
      </c>
      <c r="F12" s="46">
        <v>7</v>
      </c>
      <c r="G12" s="29"/>
    </row>
    <row r="13" spans="1:6" ht="12.75" customHeight="1">
      <c r="A13" s="13"/>
      <c r="B13" s="156"/>
      <c r="C13" s="155"/>
      <c r="D13" s="30"/>
      <c r="E13" s="155"/>
      <c r="F13" s="29"/>
    </row>
    <row r="14" spans="1:7" ht="12.75" customHeight="1">
      <c r="A14" s="13" t="s">
        <v>135</v>
      </c>
      <c r="B14" s="156">
        <v>3851</v>
      </c>
      <c r="C14" s="155">
        <v>1726</v>
      </c>
      <c r="D14" s="30">
        <v>1080</v>
      </c>
      <c r="E14" s="155">
        <v>674</v>
      </c>
      <c r="F14" s="46">
        <v>371</v>
      </c>
      <c r="G14" s="29"/>
    </row>
    <row r="15" spans="1:7" ht="12.75" customHeight="1">
      <c r="A15" s="157" t="s">
        <v>134</v>
      </c>
      <c r="B15" s="156">
        <v>2999</v>
      </c>
      <c r="C15" s="155">
        <v>1415</v>
      </c>
      <c r="D15" s="30">
        <v>812</v>
      </c>
      <c r="E15" s="155">
        <v>512</v>
      </c>
      <c r="F15" s="29">
        <v>260</v>
      </c>
      <c r="G15" s="29"/>
    </row>
    <row r="16" spans="1:7" ht="12.75" customHeight="1">
      <c r="A16" s="157" t="s">
        <v>133</v>
      </c>
      <c r="B16" s="156">
        <v>852</v>
      </c>
      <c r="C16" s="155">
        <v>311</v>
      </c>
      <c r="D16" s="30">
        <v>268</v>
      </c>
      <c r="E16" s="155">
        <v>162</v>
      </c>
      <c r="F16" s="29">
        <v>111</v>
      </c>
      <c r="G16" s="29"/>
    </row>
    <row r="17" spans="1:6" ht="12.75" customHeight="1">
      <c r="A17" s="13"/>
      <c r="B17" s="156"/>
      <c r="C17" s="161"/>
      <c r="D17" s="30"/>
      <c r="E17" s="155"/>
      <c r="F17" s="29"/>
    </row>
    <row r="18" spans="1:6" ht="12.75" customHeight="1">
      <c r="A18" s="80" t="s">
        <v>138</v>
      </c>
      <c r="B18" s="156"/>
      <c r="C18" s="161"/>
      <c r="D18" s="30"/>
      <c r="E18" s="155"/>
      <c r="F18" s="29"/>
    </row>
    <row r="19" spans="1:6" ht="12.75" customHeight="1">
      <c r="A19" s="13"/>
      <c r="B19" s="156"/>
      <c r="C19" s="155"/>
      <c r="D19" s="30"/>
      <c r="E19" s="155"/>
      <c r="F19" s="29"/>
    </row>
    <row r="20" spans="1:7" ht="12.75" customHeight="1">
      <c r="A20" s="160" t="s">
        <v>137</v>
      </c>
      <c r="B20" s="159">
        <v>48177</v>
      </c>
      <c r="C20" s="158">
        <v>32330</v>
      </c>
      <c r="D20" s="24">
        <v>7021</v>
      </c>
      <c r="E20" s="158">
        <v>6026</v>
      </c>
      <c r="F20" s="23">
        <v>2800</v>
      </c>
      <c r="G20" s="154"/>
    </row>
    <row r="21" spans="1:6" ht="12.75" customHeight="1">
      <c r="A21" s="13"/>
      <c r="B21" s="156"/>
      <c r="C21" s="155"/>
      <c r="D21" s="30"/>
      <c r="E21" s="155"/>
      <c r="F21" s="29"/>
    </row>
    <row r="22" spans="1:7" ht="12.75" customHeight="1">
      <c r="A22" s="13" t="s">
        <v>136</v>
      </c>
      <c r="B22" s="156">
        <v>2707</v>
      </c>
      <c r="C22" s="155">
        <v>1898</v>
      </c>
      <c r="D22" s="30">
        <v>355</v>
      </c>
      <c r="E22" s="155">
        <v>198</v>
      </c>
      <c r="F22" s="46">
        <v>256</v>
      </c>
      <c r="G22" s="29"/>
    </row>
    <row r="23" spans="1:7" ht="12.75" customHeight="1">
      <c r="A23" s="157" t="s">
        <v>134</v>
      </c>
      <c r="B23" s="156">
        <v>1581</v>
      </c>
      <c r="C23" s="155">
        <v>1138</v>
      </c>
      <c r="D23" s="30">
        <v>204</v>
      </c>
      <c r="E23" s="77">
        <v>117</v>
      </c>
      <c r="F23" s="46">
        <v>122</v>
      </c>
      <c r="G23" s="29"/>
    </row>
    <row r="24" spans="1:7" ht="12.75" customHeight="1">
      <c r="A24" s="157" t="s">
        <v>133</v>
      </c>
      <c r="B24" s="156">
        <v>1126</v>
      </c>
      <c r="C24" s="155">
        <v>760</v>
      </c>
      <c r="D24" s="30">
        <v>151</v>
      </c>
      <c r="E24" s="77">
        <v>81</v>
      </c>
      <c r="F24" s="46">
        <v>134</v>
      </c>
      <c r="G24" s="29"/>
    </row>
    <row r="25" spans="1:6" ht="12.75" customHeight="1">
      <c r="A25" s="13"/>
      <c r="B25" s="156"/>
      <c r="C25" s="155"/>
      <c r="D25" s="30"/>
      <c r="E25" s="155"/>
      <c r="F25" s="29"/>
    </row>
    <row r="26" spans="1:7" ht="12.75" customHeight="1">
      <c r="A26" s="13" t="s">
        <v>135</v>
      </c>
      <c r="B26" s="156">
        <v>45470</v>
      </c>
      <c r="C26" s="155">
        <v>30432</v>
      </c>
      <c r="D26" s="30">
        <v>6666</v>
      </c>
      <c r="E26" s="155">
        <v>5828</v>
      </c>
      <c r="F26" s="46">
        <v>2544</v>
      </c>
      <c r="G26" s="154"/>
    </row>
    <row r="27" spans="1:7" ht="12.75" customHeight="1">
      <c r="A27" s="157" t="s">
        <v>134</v>
      </c>
      <c r="B27" s="156">
        <v>33975</v>
      </c>
      <c r="C27" s="155">
        <v>22853</v>
      </c>
      <c r="D27" s="30">
        <v>4905</v>
      </c>
      <c r="E27" s="77">
        <v>4385</v>
      </c>
      <c r="F27" s="29">
        <v>1832</v>
      </c>
      <c r="G27" s="154"/>
    </row>
    <row r="28" spans="1:7" ht="12.75" customHeight="1">
      <c r="A28" s="157" t="s">
        <v>133</v>
      </c>
      <c r="B28" s="156">
        <v>11495</v>
      </c>
      <c r="C28" s="155">
        <v>7579</v>
      </c>
      <c r="D28" s="30">
        <v>1761</v>
      </c>
      <c r="E28" s="77">
        <v>1443</v>
      </c>
      <c r="F28" s="29">
        <v>712</v>
      </c>
      <c r="G28" s="154"/>
    </row>
    <row r="29" spans="1:6" ht="12.75" customHeight="1">
      <c r="A29" s="16"/>
      <c r="B29" s="153"/>
      <c r="C29" s="24"/>
      <c r="D29" s="24"/>
      <c r="E29" s="152"/>
      <c r="F29" s="23"/>
    </row>
    <row r="30" spans="1:2" ht="12.75" customHeight="1">
      <c r="A30" s="151" t="s">
        <v>8</v>
      </c>
      <c r="B30" s="150"/>
    </row>
    <row r="31" ht="12.75" customHeight="1">
      <c r="A31" s="148" t="s">
        <v>132</v>
      </c>
    </row>
    <row r="32" s="149" customFormat="1" ht="12.75" customHeight="1">
      <c r="A32" s="107" t="s">
        <v>131</v>
      </c>
    </row>
    <row r="33" ht="12.75" customHeight="1">
      <c r="A33" s="148" t="s">
        <v>130</v>
      </c>
    </row>
    <row r="34" ht="12.75" customHeight="1">
      <c r="A34" s="57" t="s">
        <v>50</v>
      </c>
    </row>
    <row r="35" ht="12.75" customHeight="1">
      <c r="A35" s="57" t="s">
        <v>49</v>
      </c>
    </row>
    <row r="36" ht="12.75" customHeight="1">
      <c r="A36" s="57" t="s">
        <v>48</v>
      </c>
    </row>
    <row r="37" s="149" customFormat="1" ht="12.75" customHeight="1">
      <c r="A37" s="57" t="s">
        <v>47</v>
      </c>
    </row>
    <row r="38" s="147" customFormat="1" ht="12.75" customHeight="1">
      <c r="A38" s="148" t="s">
        <v>129</v>
      </c>
    </row>
    <row r="39" s="147" customFormat="1" ht="12.75" customHeight="1">
      <c r="A39" s="145" t="s">
        <v>128</v>
      </c>
    </row>
    <row r="40" s="59" customFormat="1" ht="12.75">
      <c r="A40" s="146"/>
    </row>
    <row r="41" ht="12.75">
      <c r="A41" s="145"/>
    </row>
    <row r="42" ht="12.75">
      <c r="A42" s="58"/>
    </row>
    <row r="43" ht="12.75">
      <c r="A43" s="57"/>
    </row>
    <row r="44" ht="12.75">
      <c r="A44" s="57"/>
    </row>
    <row r="45" ht="12.75">
      <c r="A45" s="57"/>
    </row>
    <row r="46" ht="12.75">
      <c r="A46" s="5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Liddell, Carlie E.</cp:lastModifiedBy>
  <cp:lastPrinted>2023-08-08T17:51:29Z</cp:lastPrinted>
  <dcterms:created xsi:type="dcterms:W3CDTF">1997-10-28T19:41:22Z</dcterms:created>
  <dcterms:modified xsi:type="dcterms:W3CDTF">2023-08-09T00:59:21Z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0x01010080AE8BAD61C63A49A11DE37619D80AE6</vt:lpwstr>
  </property>
  <property fmtid="{D5CDD505-2E9C-101B-9397-08002B2CF9AE}" pid="3" name="lcf76f155ced4ddcb4097134ff3c332f">
    <vt:lpwstr/>
  </property>
  <property fmtid="{D5CDD505-2E9C-101B-9397-08002B2CF9AE}" pid="4" name="TaxCatchAll">
    <vt:lpwstr/>
  </property>
</Properties>
</file>