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showInkAnnotation="0" codeName="ThisWorkbook"/>
  <mc:AlternateContent xmlns:mc="http://schemas.openxmlformats.org/markup-compatibility/2006">
    <mc:Choice Requires="x15">
      <x15ac:absPath xmlns:x15ac="http://schemas.microsoft.com/office/spreadsheetml/2010/11/ac" url="https://hawaiioimt-my.sharepoint.com/personal/paul_t_oshiro_hawaii_gov/Documents/Documents/Paul's Work/tourism uploads/1 Annual &amp; YTD Reports/Annual research/"/>
    </mc:Choice>
  </mc:AlternateContent>
  <xr:revisionPtr revIDLastSave="0" documentId="8_{7FEDAC36-BC83-420E-BFCE-A084E192D0D3}" xr6:coauthVersionLast="47" xr6:coauthVersionMax="47" xr10:uidLastSave="{00000000-0000-0000-0000-000000000000}"/>
  <bookViews>
    <workbookView xWindow="28680" yWindow="-120" windowWidth="29040" windowHeight="15720" tabRatio="925" xr2:uid="{F117C54E-B7BC-4C63-B844-C9C60FC93037}"/>
  </bookViews>
  <sheets>
    <sheet name="Table of Contents" sheetId="219" r:id="rId1"/>
    <sheet name="TABLE 1" sheetId="333" r:id="rId2"/>
    <sheet name="TABLE 2" sheetId="325" r:id="rId3"/>
    <sheet name="TABLE 3" sheetId="326" r:id="rId4"/>
    <sheet name="TABLE 4" sheetId="118" r:id="rId5"/>
    <sheet name="TABLE 5" sheetId="316" r:id="rId6"/>
    <sheet name="Tables 6 &amp; 7" sheetId="120" r:id="rId7"/>
    <sheet name="Table 8 &amp; 9" sheetId="121" r:id="rId8"/>
    <sheet name="TABLE 10" sheetId="122" r:id="rId9"/>
    <sheet name="TABLE 11" sheetId="123" r:id="rId10"/>
    <sheet name="TABLE 12" sheetId="221" r:id="rId11"/>
    <sheet name="Table 13" sheetId="125" r:id="rId12"/>
    <sheet name="TABLE 14" sheetId="222" r:id="rId13"/>
    <sheet name="TABLE 15" sheetId="14" r:id="rId14"/>
    <sheet name="TABLE 16" sheetId="129" r:id="rId15"/>
    <sheet name="TABLE 17" sheetId="130" r:id="rId16"/>
    <sheet name="TABLE 18" sheetId="131" r:id="rId17"/>
    <sheet name="TABLE 19" sheetId="18" r:id="rId18"/>
    <sheet name="TABLE 20" sheetId="132" r:id="rId19"/>
    <sheet name="TABLE 21" sheetId="336" r:id="rId20"/>
    <sheet name="TABLE 22" sheetId="135" r:id="rId21"/>
    <sheet name="TABLE 23" sheetId="263" r:id="rId22"/>
    <sheet name="TABLE 24" sheetId="137" r:id="rId23"/>
    <sheet name="TABLE 25" sheetId="264" r:id="rId24"/>
    <sheet name="TABLE 26" sheetId="138" r:id="rId25"/>
    <sheet name="TABLE 27" sheetId="234" r:id="rId26"/>
    <sheet name="TABLE 28" sheetId="235" r:id="rId27"/>
    <sheet name=" TABLE 29" sheetId="139" r:id="rId28"/>
    <sheet name="TABLE 30" sheetId="236" r:id="rId29"/>
    <sheet name="TABLE 31" sheetId="237" r:id="rId30"/>
    <sheet name="TABLE 32" sheetId="140" r:id="rId31"/>
    <sheet name="TABLE 33" sheetId="232" r:id="rId32"/>
    <sheet name="TABLE 34" sheetId="233" r:id="rId33"/>
    <sheet name="TABLE 35" sheetId="141" r:id="rId34"/>
    <sheet name="TABLE 36" sheetId="142" r:id="rId35"/>
    <sheet name="TABLE 37" sheetId="335" r:id="rId36"/>
    <sheet name="TABLE 38" sheetId="147" r:id="rId37"/>
    <sheet name="TABLE 39" sheetId="148" r:id="rId38"/>
    <sheet name="TABLE 40" sheetId="149" r:id="rId39"/>
    <sheet name="TABLE 41" sheetId="33" r:id="rId40"/>
    <sheet name="TABLE 42" sheetId="265" r:id="rId41"/>
    <sheet name="TABLE 43" sheetId="151" r:id="rId42"/>
    <sheet name="TABLE 44" sheetId="152" r:id="rId43"/>
    <sheet name="TABLE 45" sheetId="153" r:id="rId44"/>
    <sheet name="TABLE 46" sheetId="266" r:id="rId45"/>
    <sheet name="TABLE 47" sheetId="267" r:id="rId46"/>
    <sheet name="TABLE 48" sheetId="154" r:id="rId47"/>
    <sheet name="TABLE 49" sheetId="155" r:id="rId48"/>
    <sheet name="TABLE 50" sheetId="156" r:id="rId49"/>
    <sheet name="TABLE 51" sheetId="157" r:id="rId50"/>
    <sheet name="TABLE 52" sheetId="160" r:id="rId51"/>
    <sheet name="TABLE 53" sheetId="215" r:id="rId52"/>
    <sheet name="TABLE 54" sheetId="164" r:id="rId53"/>
    <sheet name="TABLE 55" sheetId="159" r:id="rId54"/>
    <sheet name="TABLE 56" sheetId="214" r:id="rId55"/>
    <sheet name="TABLE 57" sheetId="165" r:id="rId56"/>
    <sheet name="TABLE 58" sheetId="318" r:id="rId57"/>
    <sheet name="TABLE 59" sheetId="167" r:id="rId58"/>
    <sheet name="TABLE 60" sheetId="168" r:id="rId59"/>
    <sheet name="TABLE 61" sheetId="169" r:id="rId60"/>
    <sheet name="TABLE 62" sheetId="53" r:id="rId61"/>
    <sheet name="TABLE 63" sheetId="171" r:id="rId62"/>
    <sheet name="TABLE 64" sheetId="319" r:id="rId63"/>
    <sheet name="TABLE 65" sheetId="320" r:id="rId64"/>
    <sheet name="TABLE 66" sheetId="174" r:id="rId65"/>
    <sheet name="TABLE 67" sheetId="223" r:id="rId66"/>
    <sheet name="TABLE 68" sheetId="176" r:id="rId67"/>
    <sheet name="TABLE 69" sheetId="225" r:id="rId68"/>
    <sheet name="TABLE 70" sheetId="331" r:id="rId69"/>
    <sheet name="TABLE 71" sheetId="290" r:id="rId70"/>
    <sheet name="TABLE 72" sheetId="338" r:id="rId71"/>
    <sheet name="TABLE 73" sheetId="178" r:id="rId72"/>
    <sheet name="TABLE 74" sheetId="180" r:id="rId73"/>
    <sheet name="TABLE 75" sheetId="181" r:id="rId74"/>
    <sheet name="TABLE 76" sheetId="182" r:id="rId75"/>
    <sheet name="TABLE 77" sheetId="183" r:id="rId76"/>
    <sheet name="TABLE 78" sheetId="291" r:id="rId77"/>
    <sheet name="TABLE 79" sheetId="292" r:id="rId78"/>
    <sheet name="TABLE 80" sheetId="293" r:id="rId79"/>
    <sheet name="TABLE 81" sheetId="294" r:id="rId80"/>
    <sheet name="TABLE 82" sheetId="258" r:id="rId81"/>
    <sheet name="TABLE 83" sheetId="259" r:id="rId82"/>
    <sheet name="TABLE 84" sheetId="260" r:id="rId83"/>
    <sheet name="TABLE 85" sheetId="247" r:id="rId84"/>
    <sheet name="TABLE 86" sheetId="339" r:id="rId85"/>
    <sheet name="TABLE 87" sheetId="340" r:id="rId86"/>
    <sheet name="TABLE 88" sheetId="341" r:id="rId87"/>
    <sheet name="TABLE 89" sheetId="342" r:id="rId88"/>
    <sheet name="TABLE 90" sheetId="343" r:id="rId89"/>
    <sheet name="TABLE 91" sheetId="344" r:id="rId90"/>
    <sheet name="TABLE 92" sheetId="345" r:id="rId91"/>
    <sheet name="TABLE 93" sheetId="332" r:id="rId92"/>
    <sheet name="TABLE 94" sheetId="254" r:id="rId93"/>
    <sheet name="TABLE 95" sheetId="295" r:id="rId94"/>
    <sheet name="TABLE 96" sheetId="255" r:id="rId95"/>
    <sheet name="TABLE 97" sheetId="218" r:id="rId96"/>
    <sheet name="TABLE 98 &amp; 99" sheetId="327" r:id="rId97"/>
    <sheet name="TABLE 100" sheetId="337" r:id="rId98"/>
    <sheet name="TABLE 101 &amp; 102" sheetId="329" r:id="rId99"/>
    <sheet name="TABLE 103" sheetId="330" r:id="rId100"/>
    <sheet name="TABLE 104 - 108" sheetId="334" r:id="rId101"/>
    <sheet name="TABLE 109" sheetId="269" r:id="rId102"/>
    <sheet name="TABLE 110" sheetId="270" r:id="rId103"/>
    <sheet name="TABLE 111" sheetId="271" r:id="rId104"/>
    <sheet name="TABLE 112" sheetId="272" r:id="rId105"/>
    <sheet name="ESRI_MAPINFO_SHEET" sheetId="314" state="veryHidden" r:id="rId106"/>
  </sheets>
  <externalReferences>
    <externalReference r:id="rId107"/>
  </externalReferences>
  <definedNames>
    <definedName name="_xlnm._FilterDatabase" localSheetId="19" hidden="1">'TABLE 21'!$A$3:$G$66</definedName>
    <definedName name="_ftn1" localSheetId="103">'TABLE 111'!#REF!</definedName>
    <definedName name="_ftn2" localSheetId="103">'TABLE 111'!#REF!</definedName>
    <definedName name="_ftnref1" localSheetId="103">'TABLE 111'!#REF!</definedName>
    <definedName name="_ftnref2" localSheetId="103">'TABLE 111'!#REF!</definedName>
    <definedName name="_Int_15ejAT8B" localSheetId="0">'Table of Contents'!$C$26</definedName>
    <definedName name="_Int_MJdDozcV" localSheetId="0">'Table of Contents'!$C$113</definedName>
    <definedName name="_Toc536015341" localSheetId="102">'TABLE 110'!#REF!</definedName>
    <definedName name="_Toc536015342" localSheetId="102">'TABLE 110'!#REF!</definedName>
    <definedName name="_Toc536015355" localSheetId="103">'TABLE 111'!#REF!</definedName>
    <definedName name="_Toc536015386" localSheetId="103">'TABLE 111'!#REF!</definedName>
    <definedName name="expByMMAs" localSheetId="5">#REF!</definedName>
    <definedName name="expByMMAs">#REF!</definedName>
    <definedName name="OLE_LINK1" localSheetId="0">'Table of Contents'!$G$21</definedName>
    <definedName name="OLE_LINK2" localSheetId="0">'Table of Contents'!$G$12</definedName>
    <definedName name="_xlnm.Print_Area" localSheetId="27">' TABLE 29'!$A$1:$J$110</definedName>
    <definedName name="_xlnm.Print_Area" localSheetId="1">'TABLE 1'!$A$1:$D$104</definedName>
    <definedName name="_xlnm.Print_Area" localSheetId="8">'TABLE 10'!$A$1:$G$64</definedName>
    <definedName name="_xlnm.Print_Area" localSheetId="97">'TABLE 100'!$A$1:$S$34</definedName>
    <definedName name="_xlnm.Print_Area" localSheetId="98">'TABLE 101 &amp; 102'!$A$1:$S$46</definedName>
    <definedName name="_xlnm.Print_Area" localSheetId="99">'TABLE 103'!$A$1:$S$35</definedName>
    <definedName name="_xlnm.Print_Area" localSheetId="100">'TABLE 104 - 108'!$A$1:$J$94</definedName>
    <definedName name="_xlnm.Print_Area" localSheetId="101">'TABLE 109'!$A$1:$F$66</definedName>
    <definedName name="_xlnm.Print_Area" localSheetId="103">'TABLE 111'!$A$1:$F$49</definedName>
    <definedName name="_xlnm.Print_Area" localSheetId="104">'TABLE 112'!$A$1:$K$61</definedName>
    <definedName name="_xlnm.Print_Area" localSheetId="10">'TABLE 12'!$A$1:$AA$49</definedName>
    <definedName name="_xlnm.Print_Area" localSheetId="11">'Table 13'!$A$1:$AB$49</definedName>
    <definedName name="_xlnm.Print_Area" localSheetId="12">'TABLE 14'!$A$1:$AA$49</definedName>
    <definedName name="_xlnm.Print_Area" localSheetId="13">'TABLE 15'!$A$1:$J$110</definedName>
    <definedName name="_xlnm.Print_Area" localSheetId="14">'TABLE 16'!$A$1:$N$24</definedName>
    <definedName name="_xlnm.Print_Area" localSheetId="15">'TABLE 17'!$A$1:$J$110</definedName>
    <definedName name="_xlnm.Print_Area" localSheetId="16">'TABLE 18'!$A$1:$N$2</definedName>
    <definedName name="_xlnm.Print_Area" localSheetId="17">'TABLE 19'!$A$1:$K$65</definedName>
    <definedName name="_xlnm.Print_Area" localSheetId="18">'TABLE 20'!$A$1:$N$63</definedName>
    <definedName name="_xlnm.Print_Area" localSheetId="19">'TABLE 21'!$A$1:$G$65</definedName>
    <definedName name="_xlnm.Print_Area" localSheetId="20">'TABLE 22'!$A$1:$J$110</definedName>
    <definedName name="_xlnm.Print_Area" localSheetId="21">'TABLE 23'!$A$1:$J$76</definedName>
    <definedName name="_xlnm.Print_Area" localSheetId="22">'TABLE 24'!$A$1:$J$111</definedName>
    <definedName name="_xlnm.Print_Area" localSheetId="23">'TABLE 25'!$A$1:$M$72</definedName>
    <definedName name="_xlnm.Print_Area" localSheetId="24">'TABLE 26'!$A$1:$J$109</definedName>
    <definedName name="_xlnm.Print_Area" localSheetId="25">'TABLE 27'!$A$1:$J$111</definedName>
    <definedName name="_xlnm.Print_Area" localSheetId="26">'TABLE 28'!$A$1:$J$112</definedName>
    <definedName name="_xlnm.Print_Area" localSheetId="28">'TABLE 30'!$A$1:$J$112</definedName>
    <definedName name="_xlnm.Print_Area" localSheetId="29">'TABLE 31'!$A$1:$J$111</definedName>
    <definedName name="_xlnm.Print_Area" localSheetId="30">'TABLE 32'!$A$1:$J$112</definedName>
    <definedName name="_xlnm.Print_Area" localSheetId="31">'TABLE 33'!$A$1:$J$111</definedName>
    <definedName name="_xlnm.Print_Area" localSheetId="32">'TABLE 34'!$A$1:$J$112</definedName>
    <definedName name="_xlnm.Print_Area" localSheetId="33">'TABLE 35'!$A$1:$J$112</definedName>
    <definedName name="_xlnm.Print_Area" localSheetId="34">'TABLE 36'!$A$1:$J$112</definedName>
    <definedName name="_xlnm.Print_Area" localSheetId="36">'TABLE 38'!$A$1:$J$74</definedName>
    <definedName name="_xlnm.Print_Area" localSheetId="37">'TABLE 39'!$A$1:$J$71</definedName>
    <definedName name="_xlnm.Print_Area" localSheetId="4">'TABLE 4'!$A$1:$J$110</definedName>
    <definedName name="_xlnm.Print_Area" localSheetId="38">'TABLE 40'!$A$1:$J$74</definedName>
    <definedName name="_xlnm.Print_Area" localSheetId="39">'TABLE 41'!$A$1:$J$73</definedName>
    <definedName name="_xlnm.Print_Area" localSheetId="40">'TABLE 42'!$A$1:$J$75</definedName>
    <definedName name="_xlnm.Print_Area" localSheetId="41">'TABLE 43'!$A$1:$J$59</definedName>
    <definedName name="_xlnm.Print_Area" localSheetId="42">'TABLE 44'!$A$1:$J$59</definedName>
    <definedName name="_xlnm.Print_Area" localSheetId="43">'TABLE 45'!$A$1:$J$59</definedName>
    <definedName name="_xlnm.Print_Area" localSheetId="44">'TABLE 46'!$A$1:$J$58</definedName>
    <definedName name="_xlnm.Print_Area" localSheetId="45">'TABLE 47'!$A$1:$J$60</definedName>
    <definedName name="_xlnm.Print_Area" localSheetId="46">'TABLE 48'!$A$3:$J$70</definedName>
    <definedName name="_xlnm.Print_Area" localSheetId="47">'TABLE 49'!$A$1:$J$73</definedName>
    <definedName name="_xlnm.Print_Area" localSheetId="5">'TABLE 5'!$A$1:$G$100</definedName>
    <definedName name="_xlnm.Print_Area" localSheetId="48">'TABLE 50'!$A$1:$J$153</definedName>
    <definedName name="_xlnm.Print_Area" localSheetId="49">'TABLE 51'!$A$1:$N$39</definedName>
    <definedName name="_xlnm.Print_Area" localSheetId="50">'TABLE 52'!$A$1:$K$54</definedName>
    <definedName name="_xlnm.Print_Area" localSheetId="51">'TABLE 53'!$A$1:$K$55</definedName>
    <definedName name="_xlnm.Print_Area" localSheetId="52">'TABLE 54'!$A$1:$J$54</definedName>
    <definedName name="_xlnm.Print_Area" localSheetId="53">'TABLE 55'!$A$1:$K$74</definedName>
    <definedName name="_xlnm.Print_Area" localSheetId="54">'TABLE 56'!$A$1:$K$75</definedName>
    <definedName name="_xlnm.Print_Area" localSheetId="55">'TABLE 57'!$A$1:$J$93</definedName>
    <definedName name="_xlnm.Print_Area" localSheetId="56">'TABLE 58'!$A$1:$J$74</definedName>
    <definedName name="_xlnm.Print_Area" localSheetId="57">'TABLE 59'!$A$1:$J$93</definedName>
    <definedName name="_xlnm.Print_Area" localSheetId="58">'TABLE 60'!$A$1:$J$93</definedName>
    <definedName name="_xlnm.Print_Area" localSheetId="59">'TABLE 61'!$A$1:$J$93</definedName>
    <definedName name="_xlnm.Print_Area" localSheetId="60">'TABLE 62'!$A$1:$J$93</definedName>
    <definedName name="_xlnm.Print_Area" localSheetId="61">'TABLE 63'!$A$1:$J$93</definedName>
    <definedName name="_xlnm.Print_Area" localSheetId="62">'TABLE 64'!$A$1:$J$99</definedName>
    <definedName name="_xlnm.Print_Area" localSheetId="63">'TABLE 65'!$A$1:$J$72</definedName>
    <definedName name="_xlnm.Print_Area" localSheetId="64">'TABLE 66'!$A$1:$AA$36</definedName>
    <definedName name="_xlnm.Print_Area" localSheetId="65">'TABLE 67'!$A$1:$AA$35</definedName>
    <definedName name="_xlnm.Print_Area" localSheetId="66">'TABLE 68'!$A$1:$AA$37</definedName>
    <definedName name="_xlnm.Print_Area" localSheetId="67">'TABLE 69'!$A$1:$AA$36</definedName>
    <definedName name="_xlnm.Print_Area" localSheetId="68">'TABLE 70'!$A$1:$D$33</definedName>
    <definedName name="_xlnm.Print_Area" localSheetId="70">'TABLE 72'!$A$1:$D$35</definedName>
    <definedName name="_xlnm.Print_Area" localSheetId="71">'TABLE 73'!$A$1:$D$35</definedName>
    <definedName name="_xlnm.Print_Area" localSheetId="72">'TABLE 74'!$A$1:$D$35</definedName>
    <definedName name="_xlnm.Print_Area" localSheetId="73">'TABLE 75'!$A$1:$D$35</definedName>
    <definedName name="_xlnm.Print_Area" localSheetId="74">'TABLE 76'!$A$1:$D$35</definedName>
    <definedName name="_xlnm.Print_Area" localSheetId="75">'TABLE 77'!$A$1:$D$35</definedName>
    <definedName name="_xlnm.Print_Area" localSheetId="76">'TABLE 78'!$A$1:$D$35</definedName>
    <definedName name="_xlnm.Print_Area" localSheetId="77">'TABLE 79'!$A$1:$D$35</definedName>
    <definedName name="_xlnm.Print_Area" localSheetId="7">'Table 8 &amp; 9'!$A$1:$J$39</definedName>
    <definedName name="_xlnm.Print_Area" localSheetId="78">'TABLE 80'!$A$1:$D$35</definedName>
    <definedName name="_xlnm.Print_Area" localSheetId="79">'TABLE 81'!$A$1:$D$35</definedName>
    <definedName name="_xlnm.Print_Area" localSheetId="80">'TABLE 82'!$A$1:$D$35</definedName>
    <definedName name="_xlnm.Print_Area" localSheetId="81">'TABLE 83'!$A$1:$D$35</definedName>
    <definedName name="_xlnm.Print_Area" localSheetId="82">'TABLE 84'!$A$1:$D$35</definedName>
    <definedName name="_xlnm.Print_Area" localSheetId="83">'TABLE 85'!$A$1:$D$35</definedName>
    <definedName name="_xlnm.Print_Area" localSheetId="84">'TABLE 86'!$A$1:$G$32</definedName>
    <definedName name="_xlnm.Print_Area" localSheetId="90">'TABLE 92'!$A$1:$I$30</definedName>
    <definedName name="_xlnm.Print_Area" localSheetId="91">'TABLE 93'!$A$1:$I$21</definedName>
    <definedName name="_xlnm.Print_Area" localSheetId="94">'TABLE 96'!$A$1:$J$52</definedName>
    <definedName name="_xlnm.Print_Area" localSheetId="95">'TABLE 97'!$A$1:$K$37</definedName>
    <definedName name="_xlnm.Print_Area" localSheetId="96">'TABLE 98 &amp; 99'!$A$1:$S$46</definedName>
    <definedName name="_xlnm.Print_Area" localSheetId="6">'Tables 6 &amp; 7'!$A$1:$J$39</definedName>
    <definedName name="_xlnm.Print_Titles" localSheetId="10">'TABLE 12'!$1:$2</definedName>
    <definedName name="_xlnm.Print_Titles" localSheetId="18">'TABLE 20'!$A:$B</definedName>
    <definedName name="_xlnm.Print_Titles" localSheetId="4">'TABLE 4'!$1:$5</definedName>
    <definedName name="_xlnm.Print_Titles" localSheetId="5">'TABLE 5'!$1:$5</definedName>
    <definedName name="SMS_print" localSheetId="1">#REF!</definedName>
    <definedName name="SMS_print" localSheetId="97">#REF!</definedName>
    <definedName name="SMS_print" localSheetId="98">#REF!</definedName>
    <definedName name="SMS_print" localSheetId="99">#REF!</definedName>
    <definedName name="SMS_print" localSheetId="10">#REF!</definedName>
    <definedName name="SMS_print" localSheetId="12">#REF!</definedName>
    <definedName name="SMS_print" localSheetId="20">#REF!</definedName>
    <definedName name="SMS_print" localSheetId="23">#REF!</definedName>
    <definedName name="SMS_print" localSheetId="29">#REF!</definedName>
    <definedName name="SMS_print" localSheetId="5">#REF!</definedName>
    <definedName name="SMS_print" localSheetId="52">#REF!</definedName>
    <definedName name="SMS_print" localSheetId="65">#REF!</definedName>
    <definedName name="SMS_print" localSheetId="67">#REF!</definedName>
    <definedName name="SMS_print" localSheetId="69">#REF!</definedName>
    <definedName name="SMS_print" localSheetId="76">#REF!</definedName>
    <definedName name="SMS_print" localSheetId="77">#REF!</definedName>
    <definedName name="SMS_print" localSheetId="78">#REF!</definedName>
    <definedName name="SMS_print" localSheetId="79">#REF!</definedName>
    <definedName name="SMS_print" localSheetId="92">#REF!</definedName>
    <definedName name="SMS_print" localSheetId="93">#REF!</definedName>
    <definedName name="SMS_print" localSheetId="96">#REF!</definedName>
    <definedName name="SMS_print">#REF!</definedName>
    <definedName name="TABLE_96" localSheetId="98">'[1]Table of Content'!$A$115</definedName>
    <definedName name="TABLE_96">'Table of Contents'!$A$118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3" i="53" l="1"/>
  <c r="D92" i="53"/>
  <c r="D90" i="53"/>
  <c r="D88" i="53"/>
  <c r="D87" i="53"/>
  <c r="D85" i="53"/>
  <c r="D84" i="53"/>
  <c r="D82" i="53"/>
  <c r="D81" i="53"/>
  <c r="D80" i="53"/>
  <c r="D77" i="53"/>
  <c r="D76" i="53"/>
  <c r="D75" i="53"/>
  <c r="D74" i="53"/>
  <c r="D73" i="53"/>
  <c r="D72" i="53"/>
  <c r="D70" i="53"/>
  <c r="D69" i="53"/>
  <c r="D68" i="53"/>
  <c r="D67" i="53"/>
  <c r="D65" i="53"/>
  <c r="D64" i="53"/>
  <c r="D63" i="53"/>
  <c r="D62" i="53"/>
  <c r="D61" i="53"/>
  <c r="D58" i="53"/>
  <c r="D57" i="53"/>
  <c r="D56" i="53"/>
  <c r="D55" i="53"/>
  <c r="D54" i="53"/>
  <c r="D53" i="53"/>
  <c r="D52" i="53"/>
  <c r="D51" i="53"/>
  <c r="D50" i="53"/>
  <c r="D48" i="53"/>
  <c r="D47" i="53"/>
  <c r="D46" i="53"/>
  <c r="D45" i="53"/>
  <c r="D44" i="53"/>
  <c r="D43" i="53"/>
  <c r="D39" i="53"/>
  <c r="D37" i="53"/>
  <c r="D36" i="53"/>
  <c r="D35" i="53"/>
  <c r="D34" i="53"/>
  <c r="D32" i="53"/>
  <c r="D29" i="53"/>
  <c r="D28" i="53"/>
  <c r="D27" i="53"/>
  <c r="D24" i="53"/>
  <c r="D21" i="53"/>
  <c r="D18" i="53"/>
  <c r="D17" i="53"/>
  <c r="D15" i="53"/>
  <c r="D14" i="53"/>
  <c r="D11" i="53"/>
  <c r="D8" i="53"/>
  <c r="D7" i="53"/>
  <c r="D6" i="53"/>
  <c r="D5" i="53"/>
  <c r="G93" i="53"/>
  <c r="G92" i="53"/>
  <c r="G90" i="53"/>
  <c r="G88" i="53"/>
  <c r="G87" i="53"/>
  <c r="G85" i="53"/>
  <c r="G84" i="53"/>
  <c r="G82" i="53"/>
  <c r="G81" i="53"/>
  <c r="G80" i="53"/>
  <c r="G77" i="53"/>
  <c r="G76" i="53"/>
  <c r="G75" i="53"/>
  <c r="G74" i="53"/>
  <c r="G73" i="53"/>
  <c r="G72" i="53"/>
  <c r="G70" i="53"/>
  <c r="G69" i="53"/>
  <c r="G68" i="53"/>
  <c r="G67" i="53"/>
  <c r="G65" i="53"/>
  <c r="G64" i="53"/>
  <c r="G63" i="53"/>
  <c r="G62" i="53"/>
  <c r="G61" i="53"/>
  <c r="G58" i="53"/>
  <c r="G57" i="53"/>
  <c r="G56" i="53"/>
  <c r="G55" i="53"/>
  <c r="G54" i="53"/>
  <c r="G53" i="53"/>
  <c r="G52" i="53"/>
  <c r="G51" i="53"/>
  <c r="G50" i="53"/>
  <c r="G48" i="53"/>
  <c r="G47" i="53"/>
  <c r="G46" i="53"/>
  <c r="G45" i="53"/>
  <c r="G44" i="53"/>
  <c r="G43" i="53"/>
  <c r="G39" i="53"/>
  <c r="G37" i="53"/>
  <c r="G36" i="53"/>
  <c r="G35" i="53"/>
  <c r="G34" i="53"/>
  <c r="G32" i="53"/>
  <c r="G29" i="53"/>
  <c r="G28" i="53"/>
  <c r="G27" i="53"/>
  <c r="G24" i="53"/>
  <c r="G21" i="53"/>
  <c r="G18" i="53"/>
  <c r="G17" i="53"/>
  <c r="G15" i="53"/>
  <c r="G14" i="53"/>
  <c r="G11" i="53"/>
  <c r="G8" i="53"/>
  <c r="G7" i="53"/>
  <c r="G6" i="53"/>
  <c r="G5" i="53"/>
  <c r="J17" i="156"/>
  <c r="J16" i="156"/>
  <c r="J15" i="156"/>
  <c r="J14" i="156"/>
  <c r="J13" i="156"/>
  <c r="J12" i="156"/>
  <c r="J11" i="156"/>
  <c r="J10" i="156"/>
  <c r="J9" i="156"/>
  <c r="J8" i="156"/>
  <c r="J7" i="156"/>
  <c r="J6" i="156"/>
  <c r="J5" i="156"/>
  <c r="G17" i="156"/>
  <c r="G16" i="156"/>
  <c r="G15" i="156"/>
  <c r="G14" i="156"/>
  <c r="G13" i="156"/>
  <c r="G12" i="156"/>
  <c r="G11" i="156"/>
  <c r="G10" i="156"/>
  <c r="G9" i="156"/>
  <c r="G8" i="156"/>
  <c r="G7" i="156"/>
  <c r="G6" i="156"/>
  <c r="G5" i="156"/>
  <c r="J152" i="156"/>
  <c r="J151" i="156"/>
  <c r="J150" i="156"/>
  <c r="J149" i="156"/>
  <c r="J148" i="156"/>
  <c r="J147" i="156"/>
  <c r="J146" i="156"/>
  <c r="J145" i="156"/>
  <c r="J144" i="156"/>
  <c r="J143" i="156"/>
  <c r="J142" i="156"/>
  <c r="J141" i="156"/>
  <c r="J140" i="156"/>
  <c r="J137" i="156"/>
  <c r="J136" i="156"/>
  <c r="J135" i="156"/>
  <c r="J134" i="156"/>
  <c r="J133" i="156"/>
  <c r="J132" i="156"/>
  <c r="J131" i="156"/>
  <c r="J130" i="156"/>
  <c r="J129" i="156"/>
  <c r="J128" i="156"/>
  <c r="J127" i="156"/>
  <c r="J126" i="156"/>
  <c r="J125" i="156"/>
  <c r="J122" i="156"/>
  <c r="J121" i="156"/>
  <c r="J120" i="156"/>
  <c r="J119" i="156"/>
  <c r="J118" i="156"/>
  <c r="J117" i="156"/>
  <c r="J116" i="156"/>
  <c r="J115" i="156"/>
  <c r="J114" i="156"/>
  <c r="J113" i="156"/>
  <c r="J112" i="156"/>
  <c r="J111" i="156"/>
  <c r="J110" i="156"/>
  <c r="J107" i="156"/>
  <c r="J106" i="156"/>
  <c r="J105" i="156"/>
  <c r="J104" i="156"/>
  <c r="J103" i="156"/>
  <c r="J102" i="156"/>
  <c r="J101" i="156"/>
  <c r="J100" i="156"/>
  <c r="J99" i="156"/>
  <c r="J98" i="156"/>
  <c r="J97" i="156"/>
  <c r="J96" i="156"/>
  <c r="J95" i="156"/>
  <c r="J92" i="156"/>
  <c r="J91" i="156"/>
  <c r="J90" i="156"/>
  <c r="J89" i="156"/>
  <c r="J88" i="156"/>
  <c r="J87" i="156"/>
  <c r="J86" i="156"/>
  <c r="J85" i="156"/>
  <c r="J84" i="156"/>
  <c r="J83" i="156"/>
  <c r="J82" i="156"/>
  <c r="J81" i="156"/>
  <c r="J80" i="156"/>
  <c r="J77" i="156"/>
  <c r="J76" i="156"/>
  <c r="J75" i="156"/>
  <c r="J74" i="156"/>
  <c r="J73" i="156"/>
  <c r="J72" i="156"/>
  <c r="J71" i="156"/>
  <c r="J70" i="156"/>
  <c r="J69" i="156"/>
  <c r="J68" i="156"/>
  <c r="J67" i="156"/>
  <c r="J66" i="156"/>
  <c r="J65" i="156"/>
  <c r="J62" i="156"/>
  <c r="J61" i="156"/>
  <c r="J60" i="156"/>
  <c r="J59" i="156"/>
  <c r="J58" i="156"/>
  <c r="J57" i="156"/>
  <c r="J56" i="156"/>
  <c r="J55" i="156"/>
  <c r="J54" i="156"/>
  <c r="J53" i="156"/>
  <c r="J52" i="156"/>
  <c r="J51" i="156"/>
  <c r="J50" i="156"/>
  <c r="J47" i="156"/>
  <c r="J46" i="156"/>
  <c r="J45" i="156"/>
  <c r="J44" i="156"/>
  <c r="J43" i="156"/>
  <c r="J42" i="156"/>
  <c r="J41" i="156"/>
  <c r="J40" i="156"/>
  <c r="J39" i="156"/>
  <c r="J38" i="156"/>
  <c r="J37" i="156"/>
  <c r="J36" i="156"/>
  <c r="J35" i="156"/>
  <c r="J32" i="156"/>
  <c r="J31" i="156"/>
  <c r="J30" i="156"/>
  <c r="J29" i="156"/>
  <c r="J28" i="156"/>
  <c r="J27" i="156"/>
  <c r="J26" i="156"/>
  <c r="J25" i="156"/>
  <c r="J24" i="156"/>
  <c r="J23" i="156"/>
  <c r="J22" i="156"/>
  <c r="J21" i="156"/>
  <c r="J20" i="156"/>
  <c r="G152" i="156"/>
  <c r="G151" i="156"/>
  <c r="G150" i="156"/>
  <c r="G149" i="156"/>
  <c r="G148" i="156"/>
  <c r="G147" i="156"/>
  <c r="G146" i="156"/>
  <c r="G145" i="156"/>
  <c r="G144" i="156"/>
  <c r="G143" i="156"/>
  <c r="G142" i="156"/>
  <c r="G141" i="156"/>
  <c r="G140" i="156"/>
  <c r="G137" i="156"/>
  <c r="G136" i="156"/>
  <c r="G135" i="156"/>
  <c r="G134" i="156"/>
  <c r="G133" i="156"/>
  <c r="G132" i="156"/>
  <c r="G131" i="156"/>
  <c r="G130" i="156"/>
  <c r="G129" i="156"/>
  <c r="G128" i="156"/>
  <c r="G127" i="156"/>
  <c r="G126" i="156"/>
  <c r="G125" i="156"/>
  <c r="G122" i="156"/>
  <c r="G121" i="156"/>
  <c r="G120" i="156"/>
  <c r="G119" i="156"/>
  <c r="G118" i="156"/>
  <c r="G117" i="156"/>
  <c r="G116" i="156"/>
  <c r="G115" i="156"/>
  <c r="G114" i="156"/>
  <c r="G113" i="156"/>
  <c r="G112" i="156"/>
  <c r="G111" i="156"/>
  <c r="G110" i="156"/>
  <c r="G107" i="156"/>
  <c r="G106" i="156"/>
  <c r="G105" i="156"/>
  <c r="G104" i="156"/>
  <c r="G103" i="156"/>
  <c r="G102" i="156"/>
  <c r="G101" i="156"/>
  <c r="G100" i="156"/>
  <c r="G99" i="156"/>
  <c r="G98" i="156"/>
  <c r="G97" i="156"/>
  <c r="G96" i="156"/>
  <c r="G95" i="156"/>
  <c r="G92" i="156"/>
  <c r="G91" i="156"/>
  <c r="G90" i="156"/>
  <c r="G89" i="156"/>
  <c r="G88" i="156"/>
  <c r="G87" i="156"/>
  <c r="G86" i="156"/>
  <c r="G85" i="156"/>
  <c r="G84" i="156"/>
  <c r="G83" i="156"/>
  <c r="G82" i="156"/>
  <c r="G81" i="156"/>
  <c r="G80" i="156"/>
  <c r="G77" i="156"/>
  <c r="G76" i="156"/>
  <c r="G75" i="156"/>
  <c r="G74" i="156"/>
  <c r="G73" i="156"/>
  <c r="G72" i="156"/>
  <c r="G71" i="156"/>
  <c r="G70" i="156"/>
  <c r="G69" i="156"/>
  <c r="G68" i="156"/>
  <c r="G67" i="156"/>
  <c r="G66" i="156"/>
  <c r="G65" i="156"/>
  <c r="G62" i="156"/>
  <c r="G61" i="156"/>
  <c r="G60" i="156"/>
  <c r="G59" i="156"/>
  <c r="G58" i="156"/>
  <c r="G57" i="156"/>
  <c r="G56" i="156"/>
  <c r="G55" i="156"/>
  <c r="G54" i="156"/>
  <c r="G53" i="156"/>
  <c r="G52" i="156"/>
  <c r="G51" i="156"/>
  <c r="G50" i="156"/>
  <c r="G47" i="156"/>
  <c r="G46" i="156"/>
  <c r="G45" i="156"/>
  <c r="G44" i="156"/>
  <c r="G43" i="156"/>
  <c r="G42" i="156"/>
  <c r="G41" i="156"/>
  <c r="G40" i="156"/>
  <c r="G39" i="156"/>
  <c r="G38" i="156"/>
  <c r="G37" i="156"/>
  <c r="G36" i="156"/>
  <c r="G35" i="156"/>
  <c r="G32" i="156"/>
  <c r="G31" i="156"/>
  <c r="G30" i="156"/>
  <c r="G29" i="156"/>
  <c r="G28" i="156"/>
  <c r="G27" i="156"/>
  <c r="G26" i="156"/>
  <c r="G25" i="156"/>
  <c r="G24" i="156"/>
  <c r="G23" i="156"/>
  <c r="G22" i="156"/>
  <c r="G21" i="156"/>
  <c r="G20" i="156"/>
  <c r="D152" i="156"/>
  <c r="D151" i="156"/>
  <c r="D150" i="156"/>
  <c r="D149" i="156"/>
  <c r="D148" i="156"/>
  <c r="D147" i="156"/>
  <c r="D146" i="156"/>
  <c r="D145" i="156"/>
  <c r="D144" i="156"/>
  <c r="D143" i="156"/>
  <c r="D142" i="156"/>
  <c r="D141" i="156"/>
  <c r="D140" i="156"/>
  <c r="D137" i="156"/>
  <c r="D136" i="156"/>
  <c r="D135" i="156"/>
  <c r="D134" i="156"/>
  <c r="D133" i="156"/>
  <c r="D132" i="156"/>
  <c r="D131" i="156"/>
  <c r="D130" i="156"/>
  <c r="D129" i="156"/>
  <c r="D128" i="156"/>
  <c r="D127" i="156"/>
  <c r="D126" i="156"/>
  <c r="D125" i="156"/>
  <c r="D122" i="156"/>
  <c r="D121" i="156"/>
  <c r="D120" i="156"/>
  <c r="D119" i="156"/>
  <c r="D118" i="156"/>
  <c r="D117" i="156"/>
  <c r="D116" i="156"/>
  <c r="D115" i="156"/>
  <c r="D114" i="156"/>
  <c r="D113" i="156"/>
  <c r="D112" i="156"/>
  <c r="D111" i="156"/>
  <c r="D110" i="156"/>
  <c r="D107" i="156"/>
  <c r="D106" i="156"/>
  <c r="D105" i="156"/>
  <c r="D104" i="156"/>
  <c r="D103" i="156"/>
  <c r="D102" i="156"/>
  <c r="D101" i="156"/>
  <c r="D100" i="156"/>
  <c r="D99" i="156"/>
  <c r="D98" i="156"/>
  <c r="D97" i="156"/>
  <c r="D96" i="156"/>
  <c r="D95" i="156"/>
  <c r="D92" i="156"/>
  <c r="D91" i="156"/>
  <c r="D90" i="156"/>
  <c r="D89" i="156"/>
  <c r="D88" i="156"/>
  <c r="D87" i="156"/>
  <c r="D86" i="156"/>
  <c r="D85" i="156"/>
  <c r="D84" i="156"/>
  <c r="D83" i="156"/>
  <c r="D82" i="156"/>
  <c r="D81" i="156"/>
  <c r="D80" i="156"/>
  <c r="D77" i="156"/>
  <c r="D76" i="156"/>
  <c r="D75" i="156"/>
  <c r="D74" i="156"/>
  <c r="D73" i="156"/>
  <c r="D72" i="156"/>
  <c r="D71" i="156"/>
  <c r="D70" i="156"/>
  <c r="D69" i="156"/>
  <c r="D68" i="156"/>
  <c r="D67" i="156"/>
  <c r="D66" i="156"/>
  <c r="D65" i="156"/>
  <c r="D62" i="156"/>
  <c r="D61" i="156"/>
  <c r="D60" i="156"/>
  <c r="D59" i="156"/>
  <c r="D58" i="156"/>
  <c r="D57" i="156"/>
  <c r="D56" i="156"/>
  <c r="D55" i="156"/>
  <c r="D54" i="156"/>
  <c r="D53" i="156"/>
  <c r="D52" i="156"/>
  <c r="D51" i="156"/>
  <c r="D50" i="156"/>
  <c r="D47" i="156"/>
  <c r="D46" i="156"/>
  <c r="D45" i="156"/>
  <c r="D44" i="156"/>
  <c r="D43" i="156"/>
  <c r="D42" i="156"/>
  <c r="D41" i="156"/>
  <c r="D40" i="156"/>
  <c r="D39" i="156"/>
  <c r="D38" i="156"/>
  <c r="D37" i="156"/>
  <c r="D36" i="156"/>
  <c r="D35" i="156"/>
  <c r="D32" i="156"/>
  <c r="D31" i="156"/>
  <c r="D30" i="156"/>
  <c r="D29" i="156"/>
  <c r="D28" i="156"/>
  <c r="D27" i="156"/>
  <c r="D26" i="156"/>
  <c r="D25" i="156"/>
  <c r="D24" i="156"/>
  <c r="D23" i="156"/>
  <c r="D22" i="156"/>
  <c r="D21" i="156"/>
  <c r="D20" i="156"/>
  <c r="D17" i="156"/>
  <c r="D16" i="156"/>
  <c r="D15" i="156"/>
  <c r="D14" i="156"/>
  <c r="D13" i="156"/>
  <c r="D12" i="156"/>
  <c r="D11" i="156"/>
  <c r="D10" i="156"/>
  <c r="D9" i="156"/>
  <c r="D8" i="156"/>
  <c r="D7" i="156"/>
  <c r="D6" i="156"/>
  <c r="D5" i="156"/>
  <c r="D106" i="130"/>
  <c r="D105" i="130"/>
  <c r="D103" i="130"/>
  <c r="D101" i="130"/>
  <c r="D100" i="130"/>
  <c r="D98" i="130"/>
  <c r="D97" i="130"/>
  <c r="D95" i="130"/>
  <c r="D94" i="130"/>
  <c r="D93" i="130"/>
  <c r="D90" i="130"/>
  <c r="D89" i="130"/>
  <c r="D88" i="130"/>
  <c r="D87" i="130"/>
  <c r="D86" i="130"/>
  <c r="D85" i="130"/>
  <c r="D83" i="130"/>
  <c r="D82" i="130"/>
  <c r="D81" i="130"/>
  <c r="D80" i="130"/>
  <c r="D78" i="130"/>
  <c r="D77" i="130"/>
  <c r="D76" i="130"/>
  <c r="D75" i="130"/>
  <c r="D74" i="130"/>
  <c r="D71" i="130"/>
  <c r="D70" i="130"/>
  <c r="D69" i="130"/>
  <c r="D68" i="130"/>
  <c r="D67" i="130"/>
  <c r="D66" i="130"/>
  <c r="D65" i="130"/>
  <c r="D64" i="130"/>
  <c r="D63" i="130"/>
  <c r="D62" i="130"/>
  <c r="D61" i="130"/>
  <c r="D60" i="130"/>
  <c r="D59" i="130"/>
  <c r="D58" i="130"/>
  <c r="D57" i="130"/>
  <c r="D54" i="130"/>
  <c r="D53" i="130"/>
  <c r="D52" i="130"/>
  <c r="D51" i="130"/>
  <c r="D50" i="130"/>
  <c r="D49" i="130"/>
  <c r="D48" i="130"/>
  <c r="D47" i="130"/>
  <c r="D45" i="130"/>
  <c r="D43" i="130"/>
  <c r="D42" i="130"/>
  <c r="D41" i="130"/>
  <c r="D40" i="130"/>
  <c r="D39" i="130"/>
  <c r="D38" i="130"/>
  <c r="D36" i="130"/>
  <c r="D35" i="130"/>
  <c r="D34" i="130"/>
  <c r="D33" i="130"/>
  <c r="D32" i="130"/>
  <c r="D30" i="130"/>
  <c r="D29" i="130"/>
  <c r="D28" i="130"/>
  <c r="D26" i="130"/>
  <c r="D25" i="130"/>
  <c r="D24" i="130"/>
  <c r="D22" i="130"/>
  <c r="D21" i="130"/>
  <c r="D20" i="130"/>
  <c r="D19" i="130"/>
  <c r="D17" i="130"/>
  <c r="D16" i="130"/>
  <c r="D15" i="130"/>
  <c r="D13" i="130"/>
  <c r="D12" i="130"/>
  <c r="D11" i="130"/>
  <c r="D8" i="130"/>
  <c r="D7" i="130"/>
  <c r="D6" i="130"/>
  <c r="G106" i="130"/>
  <c r="G105" i="130"/>
  <c r="G103" i="130"/>
  <c r="G101" i="130"/>
  <c r="G100" i="130"/>
  <c r="G98" i="130"/>
  <c r="G97" i="130"/>
  <c r="G95" i="130"/>
  <c r="G94" i="130"/>
  <c r="G93" i="130"/>
  <c r="G90" i="130"/>
  <c r="G89" i="130"/>
  <c r="G88" i="130"/>
  <c r="G87" i="130"/>
  <c r="G86" i="130"/>
  <c r="G85" i="130"/>
  <c r="G83" i="130"/>
  <c r="G82" i="130"/>
  <c r="G81" i="130"/>
  <c r="G80" i="130"/>
  <c r="G78" i="130"/>
  <c r="G77" i="130"/>
  <c r="G76" i="130"/>
  <c r="G75" i="130"/>
  <c r="G74" i="130"/>
  <c r="G71" i="130"/>
  <c r="G70" i="130"/>
  <c r="G69" i="130"/>
  <c r="G68" i="130"/>
  <c r="G67" i="130"/>
  <c r="G66" i="130"/>
  <c r="G65" i="130"/>
  <c r="G64" i="130"/>
  <c r="G63" i="130"/>
  <c r="G62" i="130"/>
  <c r="G61" i="130"/>
  <c r="G60" i="130"/>
  <c r="G59" i="130"/>
  <c r="G58" i="130"/>
  <c r="G57" i="130"/>
  <c r="G54" i="130"/>
  <c r="G53" i="130"/>
  <c r="G52" i="130"/>
  <c r="G51" i="130"/>
  <c r="G50" i="130"/>
  <c r="G49" i="130"/>
  <c r="G48" i="130"/>
  <c r="G47" i="130"/>
  <c r="G45" i="130"/>
  <c r="G43" i="130"/>
  <c r="G42" i="130"/>
  <c r="G41" i="130"/>
  <c r="G40" i="130"/>
  <c r="G39" i="130"/>
  <c r="G38" i="130"/>
  <c r="G36" i="130"/>
  <c r="G35" i="130"/>
  <c r="G34" i="130"/>
  <c r="G33" i="130"/>
  <c r="G32" i="130"/>
  <c r="G30" i="130"/>
  <c r="G29" i="130"/>
  <c r="G28" i="130"/>
  <c r="G26" i="130"/>
  <c r="G25" i="130"/>
  <c r="G24" i="130"/>
  <c r="G22" i="130"/>
  <c r="G21" i="130"/>
  <c r="G20" i="130"/>
  <c r="G19" i="130"/>
  <c r="G17" i="130"/>
  <c r="G16" i="130"/>
  <c r="G15" i="130"/>
  <c r="G13" i="130"/>
  <c r="G12" i="130"/>
  <c r="G11" i="130"/>
  <c r="G8" i="130"/>
  <c r="G7" i="130"/>
  <c r="G6" i="130"/>
  <c r="J93" i="53" l="1"/>
  <c r="J92" i="53"/>
  <c r="J90" i="53"/>
  <c r="J88" i="53"/>
  <c r="J87" i="53"/>
  <c r="J85" i="53"/>
  <c r="J84" i="53"/>
  <c r="J82" i="53"/>
  <c r="J81" i="53"/>
  <c r="J80" i="53"/>
  <c r="J77" i="53"/>
  <c r="J76" i="53"/>
  <c r="J75" i="53"/>
  <c r="J74" i="53"/>
  <c r="J73" i="53"/>
  <c r="J72" i="53"/>
  <c r="J70" i="53"/>
  <c r="J69" i="53"/>
  <c r="J68" i="53"/>
  <c r="J67" i="53"/>
  <c r="J65" i="53"/>
  <c r="J64" i="53"/>
  <c r="J63" i="53"/>
  <c r="J62" i="53"/>
  <c r="J61" i="53"/>
  <c r="J58" i="53"/>
  <c r="J57" i="53"/>
  <c r="J56" i="53"/>
  <c r="J55" i="53"/>
  <c r="J54" i="53"/>
  <c r="J53" i="53"/>
  <c r="J52" i="53"/>
  <c r="J51" i="53"/>
  <c r="J50" i="53"/>
  <c r="J48" i="53"/>
  <c r="J47" i="53"/>
  <c r="J46" i="53"/>
  <c r="J45" i="53"/>
  <c r="J44" i="53"/>
  <c r="J43" i="53"/>
  <c r="J39" i="53"/>
  <c r="J37" i="53"/>
  <c r="J36" i="53"/>
  <c r="J35" i="53"/>
  <c r="J34" i="53"/>
  <c r="J32" i="53"/>
  <c r="J29" i="53"/>
  <c r="J28" i="53"/>
  <c r="J27" i="53"/>
  <c r="J24" i="53"/>
  <c r="J21" i="53"/>
  <c r="J18" i="53"/>
  <c r="J17" i="53"/>
  <c r="J15" i="53"/>
  <c r="J14" i="53"/>
  <c r="J11" i="53"/>
  <c r="J8" i="53"/>
  <c r="J7" i="53"/>
  <c r="J6" i="53"/>
  <c r="J5" i="53"/>
  <c r="J106" i="130"/>
  <c r="J105" i="130"/>
  <c r="J103" i="130"/>
  <c r="J101" i="130"/>
  <c r="J100" i="130"/>
  <c r="J98" i="130"/>
  <c r="J97" i="130"/>
  <c r="J95" i="130"/>
  <c r="J94" i="130"/>
  <c r="J93" i="130"/>
  <c r="J90" i="130"/>
  <c r="J88" i="130"/>
  <c r="J87" i="130"/>
  <c r="J86" i="130"/>
  <c r="J85" i="130"/>
  <c r="J83" i="130"/>
  <c r="J82" i="130"/>
  <c r="J81" i="130"/>
  <c r="J80" i="130"/>
  <c r="J78" i="130"/>
  <c r="J77" i="130"/>
  <c r="J76" i="130"/>
  <c r="J75" i="130"/>
  <c r="J74" i="130"/>
  <c r="J71" i="130"/>
  <c r="J70" i="130"/>
  <c r="J69" i="130"/>
  <c r="J68" i="130"/>
  <c r="J67" i="130"/>
  <c r="J66" i="130"/>
  <c r="J65" i="130"/>
  <c r="J64" i="130"/>
  <c r="J63" i="130"/>
  <c r="J62" i="130"/>
  <c r="J61" i="130"/>
  <c r="J60" i="130"/>
  <c r="J59" i="130"/>
  <c r="J58" i="130"/>
  <c r="J57" i="130"/>
  <c r="J54" i="130"/>
  <c r="J53" i="130"/>
  <c r="J52" i="130"/>
  <c r="J51" i="130"/>
  <c r="J50" i="130"/>
  <c r="J49" i="130"/>
  <c r="J48" i="130"/>
  <c r="J47" i="130"/>
  <c r="J45" i="130"/>
  <c r="J43" i="130"/>
  <c r="J42" i="130"/>
  <c r="J41" i="130"/>
  <c r="J40" i="130"/>
  <c r="J39" i="130"/>
  <c r="J38" i="130"/>
  <c r="J36" i="130"/>
  <c r="J35" i="130"/>
  <c r="J34" i="130"/>
  <c r="J33" i="130"/>
  <c r="J32" i="130"/>
  <c r="J30" i="130"/>
  <c r="J28" i="130"/>
  <c r="J26" i="130"/>
  <c r="J24" i="130"/>
  <c r="J22" i="130"/>
  <c r="J21" i="130"/>
  <c r="J20" i="130"/>
  <c r="J19" i="130"/>
  <c r="J17" i="130"/>
  <c r="J16" i="130"/>
  <c r="J15" i="130"/>
  <c r="J13" i="130"/>
  <c r="J12" i="130"/>
  <c r="J11" i="130"/>
  <c r="J8" i="130"/>
  <c r="J7" i="130"/>
  <c r="J6" i="130"/>
</calcChain>
</file>

<file path=xl/sharedStrings.xml><?xml version="1.0" encoding="utf-8"?>
<sst xmlns="http://schemas.openxmlformats.org/spreadsheetml/2006/main" count="7780" uniqueCount="1314">
  <si>
    <t>TABLE 1</t>
  </si>
  <si>
    <t>TABLE 2</t>
  </si>
  <si>
    <t>TABLE 3</t>
  </si>
  <si>
    <t>TABLE 4</t>
  </si>
  <si>
    <t>TABLE 5</t>
  </si>
  <si>
    <t>TABLE 6</t>
  </si>
  <si>
    <t>TABLE 7</t>
  </si>
  <si>
    <t>TABLE 8</t>
  </si>
  <si>
    <t>TABLE 9</t>
  </si>
  <si>
    <t>TABLE 10</t>
  </si>
  <si>
    <t>AIR VISITOR CHARACTERISTICS BY MAJOR MARKET AREA (MMA)</t>
  </si>
  <si>
    <t>TABLE 11</t>
  </si>
  <si>
    <t>TABLE 12</t>
  </si>
  <si>
    <t>TABLE 13</t>
  </si>
  <si>
    <t>TABLE 14</t>
  </si>
  <si>
    <t>TABLE 15</t>
  </si>
  <si>
    <t>TABLE 16</t>
  </si>
  <si>
    <t>TABLE 17</t>
  </si>
  <si>
    <t>TABLE 18</t>
  </si>
  <si>
    <t>TABLE 19</t>
  </si>
  <si>
    <t>TABLE 20</t>
  </si>
  <si>
    <t>TABLE 21</t>
  </si>
  <si>
    <t>TABLE 22</t>
  </si>
  <si>
    <t>TABLE 23</t>
  </si>
  <si>
    <t>TABLE 24</t>
  </si>
  <si>
    <t>TABLE 25</t>
  </si>
  <si>
    <t>TABLE 26</t>
  </si>
  <si>
    <t>TABLE 27</t>
  </si>
  <si>
    <t>TABLE 28</t>
  </si>
  <si>
    <t>TABLE 29</t>
  </si>
  <si>
    <t>TABLE 30</t>
  </si>
  <si>
    <t>TABLE 31</t>
  </si>
  <si>
    <t>TABLE 32</t>
  </si>
  <si>
    <t>TABLE 33</t>
  </si>
  <si>
    <t>TABLE 34</t>
  </si>
  <si>
    <t>TABLE 35</t>
  </si>
  <si>
    <t>TABLE 36</t>
  </si>
  <si>
    <t>TABLE 37</t>
  </si>
  <si>
    <t>TABLE 38</t>
  </si>
  <si>
    <t>AIR VISITOR CHARACTERISTICS BY PURPOSE OF TRIP</t>
  </si>
  <si>
    <t>TABLE 39</t>
  </si>
  <si>
    <t>TABLE 40</t>
  </si>
  <si>
    <t>TABLE 41</t>
  </si>
  <si>
    <t>TABLE 42</t>
  </si>
  <si>
    <t>TABLE 43</t>
  </si>
  <si>
    <t>AIR VISITOR CHARACTERISTICS BY ACCOMMODATION</t>
  </si>
  <si>
    <t>TABLE 44</t>
  </si>
  <si>
    <t>TABLE 45</t>
  </si>
  <si>
    <t>TABLE 46</t>
  </si>
  <si>
    <t>TABLE 47</t>
  </si>
  <si>
    <t>TABLE 48</t>
  </si>
  <si>
    <t>AIR VISITOR CHARACTERISTICS BY FIRST-TIME/REPEAT STATUS</t>
  </si>
  <si>
    <t>TABLE 49</t>
  </si>
  <si>
    <t>TABLE 50</t>
  </si>
  <si>
    <t>ISLAND SUPPLEMENT</t>
  </si>
  <si>
    <t>TABLE 51</t>
  </si>
  <si>
    <t>TABLE 52</t>
  </si>
  <si>
    <t>TABLE 53</t>
  </si>
  <si>
    <t>TABLE 54</t>
  </si>
  <si>
    <t>TABLE 55</t>
  </si>
  <si>
    <t>TABLE 56</t>
  </si>
  <si>
    <t>TABLE 57</t>
  </si>
  <si>
    <t>TABLE 58</t>
  </si>
  <si>
    <t>TABLE 59</t>
  </si>
  <si>
    <t>TABLE 60</t>
  </si>
  <si>
    <t>TABLE 61</t>
  </si>
  <si>
    <t>TABLE 62</t>
  </si>
  <si>
    <t>TABLE 63</t>
  </si>
  <si>
    <t>TABLE 64</t>
  </si>
  <si>
    <t>TABLE 65</t>
  </si>
  <si>
    <t>TABLE 66</t>
  </si>
  <si>
    <t>TABLE 67</t>
  </si>
  <si>
    <t>TABLE 68</t>
  </si>
  <si>
    <t>TABLE 69</t>
  </si>
  <si>
    <t>TABLE 70</t>
  </si>
  <si>
    <t>VISITOR EXPENDITURES</t>
  </si>
  <si>
    <t>TABLE 71</t>
  </si>
  <si>
    <t>TABLE 72</t>
  </si>
  <si>
    <t>TABLE 73</t>
  </si>
  <si>
    <t>TABLE 74</t>
  </si>
  <si>
    <t>TABLE 75</t>
  </si>
  <si>
    <t>TABLE 76</t>
  </si>
  <si>
    <t>TABLE 77</t>
  </si>
  <si>
    <t>TABLE 78</t>
  </si>
  <si>
    <t>TABLE 79</t>
  </si>
  <si>
    <t>TABLE 80</t>
  </si>
  <si>
    <t>TABLE 81</t>
  </si>
  <si>
    <t>TABLE 82</t>
  </si>
  <si>
    <t>TABLE 83</t>
  </si>
  <si>
    <t>TABLE 84</t>
  </si>
  <si>
    <t>TABLE 85</t>
  </si>
  <si>
    <t>TABLE 86</t>
  </si>
  <si>
    <t>TABLE 87</t>
  </si>
  <si>
    <t>TABLE 88</t>
  </si>
  <si>
    <t>TABLE 89</t>
  </si>
  <si>
    <t>TABLE 90</t>
  </si>
  <si>
    <t>TABLE 91</t>
  </si>
  <si>
    <t>CRUISE VISITORS</t>
  </si>
  <si>
    <t>TABLE 92</t>
  </si>
  <si>
    <t>TABLE 93</t>
  </si>
  <si>
    <t>TABLE 94</t>
  </si>
  <si>
    <t>TABLE 95</t>
  </si>
  <si>
    <t>TOTAL AIR SEATS AND FLIGHTS OPERATED TO HAWAI‘I</t>
  </si>
  <si>
    <t>TABLE 96</t>
  </si>
  <si>
    <t>TABLE 97</t>
  </si>
  <si>
    <t>TABLE 98</t>
  </si>
  <si>
    <t>TABLE 99</t>
  </si>
  <si>
    <t>TABLE 100</t>
  </si>
  <si>
    <t>TABLE 101</t>
  </si>
  <si>
    <t>HOTEL PERFORMANCE</t>
  </si>
  <si>
    <t>TABLE 102</t>
  </si>
  <si>
    <t>TABLE 103</t>
  </si>
  <si>
    <t>TABLE 104</t>
  </si>
  <si>
    <t>TABLE 105</t>
  </si>
  <si>
    <t>TABLE 106</t>
  </si>
  <si>
    <t>VISITOR PLANT INVENTORY</t>
  </si>
  <si>
    <t>TABLE 107</t>
  </si>
  <si>
    <t>TABLE 108</t>
  </si>
  <si>
    <t>TABLE 109</t>
  </si>
  <si>
    <t>TABLE 110</t>
  </si>
  <si>
    <t>TOTAL EXPENDITURES ($mil.)</t>
  </si>
  <si>
    <t>(%) Change</t>
  </si>
  <si>
    <t>Supplemental business (all MMAs)</t>
  </si>
  <si>
    <t>MMA (Air &amp; Ship)</t>
  </si>
  <si>
    <t>Visitor arrivals by air</t>
  </si>
  <si>
    <t>U.S. Total</t>
  </si>
  <si>
    <t>U.S. West</t>
  </si>
  <si>
    <t>U.S. East</t>
  </si>
  <si>
    <t>Japan</t>
  </si>
  <si>
    <t>Canada</t>
  </si>
  <si>
    <t>Europe</t>
  </si>
  <si>
    <t>Oceania</t>
  </si>
  <si>
    <t>Other Asia</t>
  </si>
  <si>
    <t>Latin America</t>
  </si>
  <si>
    <t>Other</t>
  </si>
  <si>
    <t>Visitor arrivals by cruise ships</t>
  </si>
  <si>
    <t>TOTAL VISITOR DAYS</t>
  </si>
  <si>
    <t>VISITOR ARRIVALS</t>
  </si>
  <si>
    <t>AVERAGE DAILY CENSUS</t>
  </si>
  <si>
    <t>AVERAGE LENGTH OF STAY (days)</t>
  </si>
  <si>
    <t>Visitor arrivals of stay by air</t>
  </si>
  <si>
    <t>Visitor arrivals of stay by cruise ships</t>
  </si>
  <si>
    <t>PER PERSON PER DAY SPENDING ($)</t>
  </si>
  <si>
    <t>PER PERSON PER TRIP SPENDING ($)</t>
  </si>
  <si>
    <t>ISLAND (Air &amp; Ship)</t>
  </si>
  <si>
    <t>TOTAL EXPENDITURES ($mil, AIR + SHIP)</t>
  </si>
  <si>
    <t>Total by air</t>
  </si>
  <si>
    <t xml:space="preserve">     Maui</t>
  </si>
  <si>
    <t>AVERAGE LENGTH OF STAY</t>
  </si>
  <si>
    <t>MMA (AIR &amp; SHIP)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</si>
  <si>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</si>
  <si>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</si>
  <si>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</si>
  <si>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</si>
  <si>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</si>
  <si>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</si>
  <si>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</si>
  <si>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</si>
  <si>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</si>
  <si>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</si>
  <si>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</si>
  <si>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</si>
  <si>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</t>
  </si>
  <si>
    <t>Other MMA</t>
  </si>
  <si>
    <t>ISLAND (AIR &amp; SHIP)</t>
  </si>
  <si>
    <t xml:space="preserve">  O‘ahu</t>
  </si>
  <si>
    <t xml:space="preserve">  Maui</t>
  </si>
  <si>
    <t xml:space="preserve">  Moloka‘i</t>
  </si>
  <si>
    <t xml:space="preserve">  Lāna‘i</t>
  </si>
  <si>
    <t xml:space="preserve">  Kaua‘i</t>
  </si>
  <si>
    <t xml:space="preserve">  Hawai‘i Island</t>
  </si>
  <si>
    <t>DOMESTIC</t>
  </si>
  <si>
    <t>INTERNATIONAL</t>
  </si>
  <si>
    <t>% CHANGE</t>
  </si>
  <si>
    <t>VISITOR DAYS</t>
  </si>
  <si>
    <t>ISLANDS VISITED</t>
  </si>
  <si>
    <t xml:space="preserve">   O'ahu</t>
  </si>
  <si>
    <t xml:space="preserve">   O'ahu only</t>
  </si>
  <si>
    <t xml:space="preserve">   O'ahu one day or less</t>
  </si>
  <si>
    <t xml:space="preserve">   Kaua'i</t>
  </si>
  <si>
    <t xml:space="preserve">   Kaua'i only</t>
  </si>
  <si>
    <t xml:space="preserve">   Kaua'i one day or less</t>
  </si>
  <si>
    <t xml:space="preserve">   Maui County</t>
  </si>
  <si>
    <t xml:space="preserve">      Maui</t>
  </si>
  <si>
    <t xml:space="preserve">      Maui only</t>
  </si>
  <si>
    <t xml:space="preserve">      Maui one day or less</t>
  </si>
  <si>
    <t xml:space="preserve">      Moloka'i *</t>
  </si>
  <si>
    <t xml:space="preserve">      Moloka'i only *</t>
  </si>
  <si>
    <t xml:space="preserve">      Moloka'i one day or less*</t>
  </si>
  <si>
    <t xml:space="preserve">      Lāna‘i *</t>
  </si>
  <si>
    <t xml:space="preserve">      Lāna‘i only *</t>
  </si>
  <si>
    <t xml:space="preserve">      Lāna‘i one day or less*</t>
  </si>
  <si>
    <t xml:space="preserve">   Hawai'i Island</t>
  </si>
  <si>
    <t xml:space="preserve">      Kona side</t>
  </si>
  <si>
    <t xml:space="preserve">      Hilo side</t>
  </si>
  <si>
    <t xml:space="preserve">   Hawai'i Island only</t>
  </si>
  <si>
    <t xml:space="preserve">   Hawai'i Island one day or less</t>
  </si>
  <si>
    <t>Any Neighbor Island</t>
  </si>
  <si>
    <t xml:space="preserve">   NI only</t>
  </si>
  <si>
    <t xml:space="preserve">   O'ahu &amp; NI</t>
  </si>
  <si>
    <t xml:space="preserve">   Any one island only</t>
  </si>
  <si>
    <t>Multiple Islands</t>
  </si>
  <si>
    <t>Avg. Islands Visited</t>
  </si>
  <si>
    <t>Average Length of</t>
  </si>
  <si>
    <t>Stay in Hawai'i</t>
  </si>
  <si>
    <t>O‘ahu</t>
  </si>
  <si>
    <t>Maui</t>
  </si>
  <si>
    <t>Moloka‘i</t>
  </si>
  <si>
    <t>Lāna‘i</t>
  </si>
  <si>
    <t>Kaua‘i</t>
  </si>
  <si>
    <t>Hawai'i Island</t>
  </si>
  <si>
    <t>Hilo</t>
  </si>
  <si>
    <t>Kona</t>
  </si>
  <si>
    <t>ACCOMMODATIONS</t>
  </si>
  <si>
    <t>Plan to stay in Hotel</t>
  </si>
  <si>
    <t>Hotel only</t>
  </si>
  <si>
    <t>Plan to stay in Condo</t>
  </si>
  <si>
    <t>Condo only</t>
  </si>
  <si>
    <t>Plan to stay in Timeshare</t>
  </si>
  <si>
    <t>Timeshare only</t>
  </si>
  <si>
    <t>Cruise Ship</t>
  </si>
  <si>
    <t>Friends/Relatives</t>
  </si>
  <si>
    <t>Bed &amp; Breakfast</t>
  </si>
  <si>
    <t>Rental House</t>
  </si>
  <si>
    <t>Hostel</t>
  </si>
  <si>
    <t>Camp Site, Beach</t>
  </si>
  <si>
    <t>Private Room in Private Home**</t>
  </si>
  <si>
    <t>Shared Room/Space in Private Home**</t>
  </si>
  <si>
    <t>Other Accommodations</t>
  </si>
  <si>
    <t>PURPOSE OF TRIP</t>
  </si>
  <si>
    <t xml:space="preserve">   Pleasure (Net)</t>
  </si>
  <si>
    <t xml:space="preserve">      Honeymoon/Get Married</t>
  </si>
  <si>
    <t xml:space="preserve">      Honeymoon</t>
  </si>
  <si>
    <t xml:space="preserve">      Get Married</t>
  </si>
  <si>
    <t xml:space="preserve">      Pleasure/Vacation</t>
  </si>
  <si>
    <t xml:space="preserve">   Mtgs/Conventions/Incentive</t>
  </si>
  <si>
    <t xml:space="preserve">      Conventions</t>
  </si>
  <si>
    <t xml:space="preserve">      Corporate Meetings</t>
  </si>
  <si>
    <t xml:space="preserve">      Incentive</t>
  </si>
  <si>
    <t xml:space="preserve">   Other Business</t>
  </si>
  <si>
    <t xml:space="preserve">   Visit Friends/Rel.</t>
  </si>
  <si>
    <t xml:space="preserve">   Gov't/Military</t>
  </si>
  <si>
    <t xml:space="preserve">   Attend School</t>
  </si>
  <si>
    <t xml:space="preserve">   Sport Events</t>
  </si>
  <si>
    <t xml:space="preserve">   Other</t>
  </si>
  <si>
    <t>VISIT STATUS/TRAVEL METHOD</t>
  </si>
  <si>
    <t xml:space="preserve">   % First Timers ***</t>
  </si>
  <si>
    <t xml:space="preserve">   % Repeaters ***</t>
  </si>
  <si>
    <t xml:space="preserve">   Average # of Trips</t>
  </si>
  <si>
    <t xml:space="preserve">   Group Tour</t>
  </si>
  <si>
    <t xml:space="preserve">   Non-Group</t>
  </si>
  <si>
    <t xml:space="preserve">   Package Trip</t>
  </si>
  <si>
    <t xml:space="preserve">   No Package</t>
  </si>
  <si>
    <t xml:space="preserve">   Net True Independent</t>
  </si>
  <si>
    <t>Ave. Age</t>
  </si>
  <si>
    <t>Ave. Party Size</t>
  </si>
  <si>
    <t>*  Sample sizes for Moloka'i and Lāna'i are relatively small.</t>
  </si>
  <si>
    <t xml:space="preserve">** Sample sizes for Private Room in Private Home and Shared Room/Space in Private Home are limited.  </t>
  </si>
  <si>
    <t>*** Change represents absolute change in rates rather than percentage change in rate.</t>
  </si>
  <si>
    <t xml:space="preserve">   % First Timers</t>
  </si>
  <si>
    <t xml:space="preserve">   % Repeaters</t>
  </si>
  <si>
    <t xml:space="preserve">  TOTAL STATE</t>
  </si>
  <si>
    <t xml:space="preserve">      MAUI COUNTY</t>
  </si>
  <si>
    <t xml:space="preserve">          MAUI</t>
  </si>
  <si>
    <t xml:space="preserve">          HILO</t>
  </si>
  <si>
    <t xml:space="preserve">          KONA</t>
  </si>
  <si>
    <t>JANUARY</t>
  </si>
  <si>
    <t>FEBRUARY</t>
  </si>
  <si>
    <t>MARCH</t>
  </si>
  <si>
    <t>APRIL</t>
  </si>
  <si>
    <t>JUNE</t>
  </si>
  <si>
    <t>JULY</t>
  </si>
  <si>
    <t>AUGUST</t>
  </si>
  <si>
    <t>SEPTEMBER</t>
  </si>
  <si>
    <t>OCTOBER</t>
  </si>
  <si>
    <t>NOVEMBER</t>
  </si>
  <si>
    <t>DECEMBER</t>
  </si>
  <si>
    <t xml:space="preserve">      TOTAL</t>
  </si>
  <si>
    <t>YEAR</t>
  </si>
  <si>
    <t>Visitors</t>
  </si>
  <si>
    <t>% Change from</t>
  </si>
  <si>
    <t>Previous Year</t>
  </si>
  <si>
    <t>US WEST MMA</t>
  </si>
  <si>
    <t>US EAST MMA</t>
  </si>
  <si>
    <t>JAPAN MMA</t>
  </si>
  <si>
    <t>CANADA MMA</t>
  </si>
  <si>
    <t>EUROPE MMA</t>
  </si>
  <si>
    <t>OCEANIA MMA</t>
  </si>
  <si>
    <t>OTHER ASIA MMA</t>
  </si>
  <si>
    <t>LATIN AMERICA MMA</t>
  </si>
  <si>
    <t>OTHER MMA</t>
  </si>
  <si>
    <t xml:space="preserve">TOTAL </t>
  </si>
  <si>
    <t>US WEST</t>
  </si>
  <si>
    <t>US EAST</t>
  </si>
  <si>
    <t>JAPAN</t>
  </si>
  <si>
    <t>CANADA</t>
  </si>
  <si>
    <t>UNITED KINGDOM</t>
  </si>
  <si>
    <t>FRANCE</t>
  </si>
  <si>
    <t>GERMANY</t>
  </si>
  <si>
    <t>ITALY</t>
  </si>
  <si>
    <t>SWITZER-LAND</t>
  </si>
  <si>
    <t>TOTAL EUROPE</t>
  </si>
  <si>
    <t>AUSTRA-LIA</t>
  </si>
  <si>
    <t>NEW ZEALAND</t>
  </si>
  <si>
    <t>TOTAL OCEANIA</t>
  </si>
  <si>
    <t>CHINA</t>
  </si>
  <si>
    <t>HONG KONG</t>
  </si>
  <si>
    <t>KOREA</t>
  </si>
  <si>
    <t>SINGA-PORE</t>
  </si>
  <si>
    <t>TAIWAN</t>
  </si>
  <si>
    <t>TOTAL OTHER ASIA</t>
  </si>
  <si>
    <t>ARGEN-TINA</t>
  </si>
  <si>
    <t>BRAZIL</t>
  </si>
  <si>
    <t>MEXICO</t>
  </si>
  <si>
    <t>TOTAL LATIN AMERICA</t>
  </si>
  <si>
    <t>OTHER</t>
  </si>
  <si>
    <t>WEST</t>
  </si>
  <si>
    <t>EAST</t>
  </si>
  <si>
    <t>KINGDOM</t>
  </si>
  <si>
    <t>LAND</t>
  </si>
  <si>
    <t>ZEALAND</t>
  </si>
  <si>
    <t>KONG</t>
  </si>
  <si>
    <t>PORE</t>
  </si>
  <si>
    <t>AMER. MMA</t>
  </si>
  <si>
    <t>VISITORS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</si>
  <si>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</si>
  <si>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</si>
  <si>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</si>
  <si>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</si>
  <si>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</si>
  <si>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</si>
  <si>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</si>
  <si>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</si>
  <si>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</si>
  <si>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</si>
  <si>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</si>
  <si>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</si>
  <si>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TABLE 12.  Air Visitor Days by Month and MMA</t>
  </si>
  <si>
    <t>% change</t>
  </si>
  <si>
    <t>NA = Not applicable.</t>
  </si>
  <si>
    <t>TOTAL VISITORS</t>
  </si>
  <si>
    <r>
      <t xml:space="preserve">TABLE 14.  </t>
    </r>
    <r>
      <rPr>
        <b/>
        <sz val="12"/>
        <color rgb="FFFF0000"/>
        <rFont val="Garamond"/>
        <family val="1"/>
      </rPr>
      <t>Air</t>
    </r>
    <r>
      <rPr>
        <b/>
        <sz val="12"/>
        <rFont val="Garamond"/>
        <family val="1"/>
      </rPr>
      <t xml:space="preserve"> Visitor Arrivals by Month and MMA</t>
    </r>
  </si>
  <si>
    <t>TABLE 14.  Air Visitor Arrivals by Month and MMA</t>
  </si>
  <si>
    <t>NA</t>
  </si>
  <si>
    <t>Notes:  *  Sample sizes for Moloka'i and Lāna'i are relatively small.</t>
  </si>
  <si>
    <t>REGION/STATE</t>
  </si>
  <si>
    <t xml:space="preserve">JAN </t>
  </si>
  <si>
    <t xml:space="preserve">FEB </t>
  </si>
  <si>
    <t>PACIFIC COAST</t>
  </si>
  <si>
    <t xml:space="preserve">  Alaska</t>
  </si>
  <si>
    <t xml:space="preserve">  California</t>
  </si>
  <si>
    <t xml:space="preserve">  Oregon</t>
  </si>
  <si>
    <t xml:space="preserve">  Washington</t>
  </si>
  <si>
    <t>MOUNTAIN</t>
  </si>
  <si>
    <t xml:space="preserve">  Arizona</t>
  </si>
  <si>
    <t xml:space="preserve">  Colorado</t>
  </si>
  <si>
    <t xml:space="preserve">  Idaho</t>
  </si>
  <si>
    <t xml:space="preserve">  Montana</t>
  </si>
  <si>
    <t xml:space="preserve">  Nevada</t>
  </si>
  <si>
    <t xml:space="preserve">  New Mexico</t>
  </si>
  <si>
    <t xml:space="preserve">  Utah</t>
  </si>
  <si>
    <t xml:space="preserve">  Wyoming</t>
  </si>
  <si>
    <t>TOTAL U.S. WEST</t>
  </si>
  <si>
    <t>W.N. CENTRAL</t>
  </si>
  <si>
    <t xml:space="preserve">  Iowa</t>
  </si>
  <si>
    <t xml:space="preserve">  Kansas</t>
  </si>
  <si>
    <t xml:space="preserve">  Minnesota</t>
  </si>
  <si>
    <t xml:space="preserve">  Missouri</t>
  </si>
  <si>
    <t xml:space="preserve">  Nebraska</t>
  </si>
  <si>
    <t xml:space="preserve">  N. Dakota</t>
  </si>
  <si>
    <t xml:space="preserve">  S. Dakota</t>
  </si>
  <si>
    <t>W.S. CENTRAL</t>
  </si>
  <si>
    <t xml:space="preserve">  Arkansas</t>
  </si>
  <si>
    <t xml:space="preserve">  Louisiana</t>
  </si>
  <si>
    <t xml:space="preserve">  Oklahoma</t>
  </si>
  <si>
    <t xml:space="preserve">  Texas</t>
  </si>
  <si>
    <t>E.N. CENTRAL</t>
  </si>
  <si>
    <t xml:space="preserve">  Illinois</t>
  </si>
  <si>
    <t xml:space="preserve">  Indiana</t>
  </si>
  <si>
    <t xml:space="preserve">  Michigan</t>
  </si>
  <si>
    <t xml:space="preserve">  Ohio</t>
  </si>
  <si>
    <t xml:space="preserve">  Wisconsin</t>
  </si>
  <si>
    <t>E.S. CENTRAL</t>
  </si>
  <si>
    <t xml:space="preserve">  Alabama</t>
  </si>
  <si>
    <t xml:space="preserve">  Kentucky</t>
  </si>
  <si>
    <t xml:space="preserve">  Mississippi</t>
  </si>
  <si>
    <t xml:space="preserve">  Tennessee</t>
  </si>
  <si>
    <t>NEW ENGLAND</t>
  </si>
  <si>
    <t xml:space="preserve">  Connecticut</t>
  </si>
  <si>
    <t xml:space="preserve">  Maine</t>
  </si>
  <si>
    <t xml:space="preserve">  Massachusetts</t>
  </si>
  <si>
    <t xml:space="preserve">  New Hampshire</t>
  </si>
  <si>
    <t xml:space="preserve">  Rhode Island</t>
  </si>
  <si>
    <t xml:space="preserve">  Vermont</t>
  </si>
  <si>
    <t>MID ATLANTIC</t>
  </si>
  <si>
    <t xml:space="preserve">  New Jersey</t>
  </si>
  <si>
    <t xml:space="preserve">  New York</t>
  </si>
  <si>
    <t xml:space="preserve">  Pennsylvania</t>
  </si>
  <si>
    <t>S. ATLANTIC</t>
  </si>
  <si>
    <t xml:space="preserve">  Delaware</t>
  </si>
  <si>
    <t xml:space="preserve">  Washington,D.C.</t>
  </si>
  <si>
    <t xml:space="preserve">  Florida</t>
  </si>
  <si>
    <t xml:space="preserve">  Georgia</t>
  </si>
  <si>
    <t xml:space="preserve">  Maryland</t>
  </si>
  <si>
    <t xml:space="preserve">  N. Carolina</t>
  </si>
  <si>
    <t xml:space="preserve">  S. Carolina</t>
  </si>
  <si>
    <t xml:space="preserve">  Virginia</t>
  </si>
  <si>
    <t xml:space="preserve">  West Virginia</t>
  </si>
  <si>
    <t>TOTAL U.S. EAST</t>
  </si>
  <si>
    <t>Pacific Coast</t>
  </si>
  <si>
    <t>Mountain</t>
  </si>
  <si>
    <t>West North Central</t>
  </si>
  <si>
    <t>West South Central</t>
  </si>
  <si>
    <t>East North Central</t>
  </si>
  <si>
    <t>East South Central</t>
  </si>
  <si>
    <t>New England</t>
  </si>
  <si>
    <t>Mid Atlantic</t>
  </si>
  <si>
    <t>South Atlantic</t>
  </si>
  <si>
    <t>United States</t>
  </si>
  <si>
    <t>STATE &amp; REGION</t>
  </si>
  <si>
    <t>L.O.S. IN HAWAI'I</t>
  </si>
  <si>
    <t>% ONE</t>
  </si>
  <si>
    <t>%</t>
  </si>
  <si>
    <t>AVERAGE</t>
  </si>
  <si>
    <t>IN</t>
  </si>
  <si>
    <t>ISLAND</t>
  </si>
  <si>
    <t>N.I.</t>
  </si>
  <si>
    <t>FIRST-</t>
  </si>
  <si>
    <t>HOTEL</t>
  </si>
  <si>
    <t>CONDO</t>
  </si>
  <si>
    <t>HONEY-</t>
  </si>
  <si>
    <t>ISLES</t>
  </si>
  <si>
    <t># OF</t>
  </si>
  <si>
    <t>HAWAII</t>
  </si>
  <si>
    <t>ONLY</t>
  </si>
  <si>
    <t>TIME</t>
  </si>
  <si>
    <t>MOON</t>
  </si>
  <si>
    <t>VISITED</t>
  </si>
  <si>
    <t>TRIPS</t>
  </si>
  <si>
    <t>Alaska</t>
  </si>
  <si>
    <t>California</t>
  </si>
  <si>
    <t>Oregon</t>
  </si>
  <si>
    <t>Washington</t>
  </si>
  <si>
    <t>Arizona</t>
  </si>
  <si>
    <t>Colorado</t>
  </si>
  <si>
    <t>Idaho</t>
  </si>
  <si>
    <t>Montana</t>
  </si>
  <si>
    <t>Nevada</t>
  </si>
  <si>
    <t>New Mexico</t>
  </si>
  <si>
    <t>Utah</t>
  </si>
  <si>
    <t>Wyoming</t>
  </si>
  <si>
    <t>WEST NORTH CENTRAL</t>
  </si>
  <si>
    <t>Iowa</t>
  </si>
  <si>
    <t>Kansas</t>
  </si>
  <si>
    <t>Minnesota</t>
  </si>
  <si>
    <t>Missouri</t>
  </si>
  <si>
    <t>Nebraska</t>
  </si>
  <si>
    <t>North Dakota</t>
  </si>
  <si>
    <t>South Dakota</t>
  </si>
  <si>
    <t>WEST SOUTH CENTRAL</t>
  </si>
  <si>
    <t>Arkansas</t>
  </si>
  <si>
    <t>Louisiana</t>
  </si>
  <si>
    <t>Oklahoma</t>
  </si>
  <si>
    <t>Texas</t>
  </si>
  <si>
    <t>EAST NORTH CENTRAL</t>
  </si>
  <si>
    <t>Illinois</t>
  </si>
  <si>
    <t>Indiana</t>
  </si>
  <si>
    <t>Michigan</t>
  </si>
  <si>
    <t>Ohio</t>
  </si>
  <si>
    <t>Wisconsin</t>
  </si>
  <si>
    <t>EAST SOUTH CENTRAL</t>
  </si>
  <si>
    <t>Alabama</t>
  </si>
  <si>
    <t>Kentucky</t>
  </si>
  <si>
    <t>Mississippi</t>
  </si>
  <si>
    <t>Tennessee</t>
  </si>
  <si>
    <t>Connecticut</t>
  </si>
  <si>
    <t>Maine</t>
  </si>
  <si>
    <t>Massachusetts</t>
  </si>
  <si>
    <t>New Hampshire</t>
  </si>
  <si>
    <t>Rhode Island</t>
  </si>
  <si>
    <t>Vermont</t>
  </si>
  <si>
    <t>MIDDLE ATLANTIC</t>
  </si>
  <si>
    <t>New Jersey</t>
  </si>
  <si>
    <t>New York</t>
  </si>
  <si>
    <t>Pennsylvania</t>
  </si>
  <si>
    <t>SOUTH ATLANTIC</t>
  </si>
  <si>
    <t>Delaware</t>
  </si>
  <si>
    <t>Washington D.C.</t>
  </si>
  <si>
    <t>Florida</t>
  </si>
  <si>
    <t>Georgia</t>
  </si>
  <si>
    <t>Maryland</t>
  </si>
  <si>
    <t>North Carolina</t>
  </si>
  <si>
    <t>South Carolina</t>
  </si>
  <si>
    <t>Virginia</t>
  </si>
  <si>
    <t>West Virginia</t>
  </si>
  <si>
    <t>RANK</t>
  </si>
  <si>
    <t>METRO AREA</t>
  </si>
  <si>
    <t>Los Angeles-Long Beach-Anaheim CA</t>
  </si>
  <si>
    <t>San Francisco-Oakland-Fremont CA</t>
  </si>
  <si>
    <t>Seattle-Tacoma-Bellevue WA</t>
  </si>
  <si>
    <t>San Diego-Chula Vista-Carlsbad CA</t>
  </si>
  <si>
    <t>San Jose-Sunnyvale-Santa Clara CA</t>
  </si>
  <si>
    <t>Portland-Vancouver-Hillsboro OR-WA</t>
  </si>
  <si>
    <t>Phoenix-Mesa-Chandler AZ</t>
  </si>
  <si>
    <t>Sacramento--Roseville-Folsom CA</t>
  </si>
  <si>
    <t>Riverside-San Bernardino-Ontario CA</t>
  </si>
  <si>
    <t>New York-Newark-Jersey City NY-NJ</t>
  </si>
  <si>
    <t>Dallas-Fort Worth-Arlington TX</t>
  </si>
  <si>
    <t>Chicago-Naperville-Elgin IL-IN</t>
  </si>
  <si>
    <t>Denver-Aurora-Centennial CO</t>
  </si>
  <si>
    <t>Las Vegas-Henderson-North Las Vegas NV</t>
  </si>
  <si>
    <t>Washington-Arlington-Alexandria DC-VA-MD-WV</t>
  </si>
  <si>
    <t>Houston-Pasadena-The Woodlands TX</t>
  </si>
  <si>
    <t>Minneapolis-St Paul-Bloomington MN-WI</t>
  </si>
  <si>
    <t>Salt Lake City-Murray UT</t>
  </si>
  <si>
    <t>Anchorage AK</t>
  </si>
  <si>
    <t>Atlanta-Sandy Springs-Roswell GA</t>
  </si>
  <si>
    <t>Austin-Round Rock-San Marcos TX</t>
  </si>
  <si>
    <t>Boston-Cambridge-Newton MA-NH</t>
  </si>
  <si>
    <t>Oxnard-Thousand Oaks-Ventura CA</t>
  </si>
  <si>
    <t>Provo-Orem-Lehi UT</t>
  </si>
  <si>
    <t>Philadelphia-Camden-Wilmington PA-NJ-DE-MD</t>
  </si>
  <si>
    <t>Boise City ID</t>
  </si>
  <si>
    <t>Stockton-Lodi CA</t>
  </si>
  <si>
    <t>Santa Rosa-Petaluma CA</t>
  </si>
  <si>
    <t>San Antonio-New Braunfels TX</t>
  </si>
  <si>
    <t>Detroit-Warren-Dearborn MI</t>
  </si>
  <si>
    <t>Kansas City MO-KS</t>
  </si>
  <si>
    <t>Miami-Fort Lauderdale-West Palm Beach FL</t>
  </si>
  <si>
    <t>Ogden UT</t>
  </si>
  <si>
    <t>Vallejo CA</t>
  </si>
  <si>
    <t>St Louis MO-IL</t>
  </si>
  <si>
    <t>Fresno CA</t>
  </si>
  <si>
    <t>Reno NV</t>
  </si>
  <si>
    <t>Spokane-Spokane Valley WA</t>
  </si>
  <si>
    <t>Baltimore-Columbia-Towson MD</t>
  </si>
  <si>
    <t>Tucson AZ</t>
  </si>
  <si>
    <t>Santa Cruz-Watsonville CA</t>
  </si>
  <si>
    <t>Tampa-St Petersburg-Clearwater FL</t>
  </si>
  <si>
    <t>Nashville-Davidson--Murfreesboro--Franklin TN</t>
  </si>
  <si>
    <t>Colorado Springs CO</t>
  </si>
  <si>
    <t>Santa Maria-Santa Barbara CA</t>
  </si>
  <si>
    <t>Orlando-Kissimmee-Sanford FL</t>
  </si>
  <si>
    <t>Albuquerque, NM</t>
  </si>
  <si>
    <t>Indianapolis-Carmel-Greenwood IN</t>
  </si>
  <si>
    <t>Modesto CA</t>
  </si>
  <si>
    <t>Bremerton-Silverdale-Port Orchard WA</t>
  </si>
  <si>
    <t>Salem OR</t>
  </si>
  <si>
    <t>Cincinnati OH-KY-IN</t>
  </si>
  <si>
    <t>Olympia-Lacey-Tumwater WA</t>
  </si>
  <si>
    <t>Bend OR</t>
  </si>
  <si>
    <t>Milwaukee-Waukesha WI</t>
  </si>
  <si>
    <t>Virginia Beach-Chesapeake-Norfolk VA-NC</t>
  </si>
  <si>
    <t>Eugene-Springfield OR</t>
  </si>
  <si>
    <t>Boulder CO</t>
  </si>
  <si>
    <t>Omaha NE-IA</t>
  </si>
  <si>
    <t>Bellingham WA</t>
  </si>
  <si>
    <t>HTA</t>
  </si>
  <si>
    <t>JAPAN BY REGION</t>
  </si>
  <si>
    <t>CHUBU</t>
  </si>
  <si>
    <t>KINKI</t>
  </si>
  <si>
    <t>TOHOKU</t>
  </si>
  <si>
    <t>KANTO</t>
  </si>
  <si>
    <t>CHUGOKU</t>
  </si>
  <si>
    <t>SHIKOKU</t>
  </si>
  <si>
    <t>KYUSHU</t>
  </si>
  <si>
    <t>HOKKAIDO</t>
  </si>
  <si>
    <t>OKINAWA</t>
  </si>
  <si>
    <t>Visitor Counts</t>
  </si>
  <si>
    <t>PARTY SIZE</t>
  </si>
  <si>
    <t>One</t>
  </si>
  <si>
    <t>Two</t>
  </si>
  <si>
    <t>Three or more</t>
  </si>
  <si>
    <t>Avg Party Size</t>
  </si>
  <si>
    <t>VISIT STATUS</t>
  </si>
  <si>
    <t>First-Time</t>
  </si>
  <si>
    <t>Repeat</t>
  </si>
  <si>
    <t>Average # of Trips</t>
  </si>
  <si>
    <t>TRAVEL METHOD</t>
  </si>
  <si>
    <t>Group Tour</t>
  </si>
  <si>
    <t>Package</t>
  </si>
  <si>
    <t>Group Tour &amp; Pkg</t>
  </si>
  <si>
    <t>True Independent</t>
  </si>
  <si>
    <t>O'ahu</t>
  </si>
  <si>
    <t>Maui County</t>
  </si>
  <si>
    <t xml:space="preserve">...Maui </t>
  </si>
  <si>
    <t>...Moloka'i *</t>
  </si>
  <si>
    <t>...Lāna'i *</t>
  </si>
  <si>
    <t>Kaua'i</t>
  </si>
  <si>
    <t xml:space="preserve">...Hilo </t>
  </si>
  <si>
    <t xml:space="preserve">...Kona </t>
  </si>
  <si>
    <t xml:space="preserve">LENGTH OF STAY </t>
  </si>
  <si>
    <t>O'ahu (days)</t>
  </si>
  <si>
    <t>Maui (days)</t>
  </si>
  <si>
    <t>Moloka'i (days)</t>
  </si>
  <si>
    <t>Lāna'i (days)</t>
  </si>
  <si>
    <t>Kaua'i (days)</t>
  </si>
  <si>
    <t>Hawai'i Island (days)</t>
  </si>
  <si>
    <t>...Hilo (days)</t>
  </si>
  <si>
    <t>...Kona (days)</t>
  </si>
  <si>
    <t>Statewide (days)</t>
  </si>
  <si>
    <t>Hotel</t>
  </si>
  <si>
    <t>...Hotel Only</t>
  </si>
  <si>
    <t>Condo</t>
  </si>
  <si>
    <t>...Condo Only</t>
  </si>
  <si>
    <t>Timeshare</t>
  </si>
  <si>
    <t>...Timeshare Only</t>
  </si>
  <si>
    <t>...Rental House Only</t>
  </si>
  <si>
    <t>Camping</t>
  </si>
  <si>
    <t>Shared Room Space in Private Home **</t>
  </si>
  <si>
    <t>Friends or Relatives</t>
  </si>
  <si>
    <t>Pleasure (Net)</t>
  </si>
  <si>
    <t>.....Vacation</t>
  </si>
  <si>
    <t>.....Honeymoon</t>
  </si>
  <si>
    <t>.....Getting Married</t>
  </si>
  <si>
    <t>MC&amp;I (Net)</t>
  </si>
  <si>
    <t>.....Convention/Conf.</t>
  </si>
  <si>
    <t>.....Corp. Meetings</t>
  </si>
  <si>
    <t>.....Incentive</t>
  </si>
  <si>
    <t>Other Business</t>
  </si>
  <si>
    <t>Visit Friends/Relatives</t>
  </si>
  <si>
    <t>Government/Military</t>
  </si>
  <si>
    <t>Attend School</t>
  </si>
  <si>
    <t>Sport Events</t>
  </si>
  <si>
    <t>Average Age</t>
  </si>
  <si>
    <t>CANADA BY PROVINCE</t>
  </si>
  <si>
    <t>Alberta</t>
  </si>
  <si>
    <t>British Columbia</t>
  </si>
  <si>
    <t>Manitoba</t>
  </si>
  <si>
    <t>New Brunswick</t>
  </si>
  <si>
    <t>Newfoundland and Labrador</t>
  </si>
  <si>
    <t>Northwest Territories</t>
  </si>
  <si>
    <t>Nova Scotia</t>
  </si>
  <si>
    <t>Ontario</t>
  </si>
  <si>
    <t>Prince Edward Island</t>
  </si>
  <si>
    <t>Quebec</t>
  </si>
  <si>
    <t>Saskatchewan</t>
  </si>
  <si>
    <t>Yukon Territory</t>
  </si>
  <si>
    <t>0</t>
  </si>
  <si>
    <t>True independent</t>
  </si>
  <si>
    <t>Camp Site</t>
  </si>
  <si>
    <t>.....Get Married</t>
  </si>
  <si>
    <t>Other purpose</t>
  </si>
  <si>
    <t>Age</t>
  </si>
  <si>
    <t xml:space="preserve">Male </t>
  </si>
  <si>
    <t>Female</t>
  </si>
  <si>
    <t>Total</t>
  </si>
  <si>
    <t>&lt;=12</t>
  </si>
  <si>
    <t>13-17</t>
  </si>
  <si>
    <t>18-24</t>
  </si>
  <si>
    <t>25-40</t>
  </si>
  <si>
    <t>41-59</t>
  </si>
  <si>
    <t>&gt;60</t>
  </si>
  <si>
    <t>All Visitors</t>
  </si>
  <si>
    <t>HONEYMOON</t>
  </si>
  <si>
    <t>Big Island - Kona</t>
  </si>
  <si>
    <t xml:space="preserve"> %       Change</t>
  </si>
  <si>
    <t>Total Visitor Days</t>
  </si>
  <si>
    <t>Total Visitors</t>
  </si>
  <si>
    <t xml:space="preserve">   Maui </t>
  </si>
  <si>
    <t xml:space="preserve">   Moloka'i *</t>
  </si>
  <si>
    <t xml:space="preserve">   Lāna'i *</t>
  </si>
  <si>
    <t xml:space="preserve">   Hilo </t>
  </si>
  <si>
    <t xml:space="preserve">   Kona </t>
  </si>
  <si>
    <t xml:space="preserve">   Hilo (days)</t>
  </si>
  <si>
    <t xml:space="preserve">   Kona (days)</t>
  </si>
  <si>
    <t>Hotel Only</t>
  </si>
  <si>
    <t>Condo Only</t>
  </si>
  <si>
    <t>Timeshare Only</t>
  </si>
  <si>
    <t xml:space="preserve">   Vacation</t>
  </si>
  <si>
    <t xml:space="preserve">   Honeymoon</t>
  </si>
  <si>
    <t xml:space="preserve">   Getting Married</t>
  </si>
  <si>
    <t xml:space="preserve">   Convention/Conf.</t>
  </si>
  <si>
    <t xml:space="preserve">   Corp. Meetings</t>
  </si>
  <si>
    <t xml:space="preserve">   Incentive</t>
  </si>
  <si>
    <t>Other Purpose</t>
  </si>
  <si>
    <t>GET MARRIED</t>
  </si>
  <si>
    <t>MCI</t>
  </si>
  <si>
    <t>VISITING FRIENDS AND RELATIVES</t>
  </si>
  <si>
    <t>FAMILY</t>
  </si>
  <si>
    <t>1/ Family visitors were visitors who came with children 17 years and under.</t>
  </si>
  <si>
    <t>HOTEL-ONLY</t>
  </si>
  <si>
    <t>Avg of Age</t>
  </si>
  <si>
    <t>CONDO-ONLY</t>
  </si>
  <si>
    <t>TIMESHARE-ONLY</t>
  </si>
  <si>
    <t>RENTAL HOUSE-ONLY</t>
  </si>
  <si>
    <t>B &amp; B-ONLY</t>
  </si>
  <si>
    <t>FIRST-TIME</t>
  </si>
  <si>
    <t>REPEAT</t>
  </si>
  <si>
    <t>STATE</t>
  </si>
  <si>
    <t>% Change</t>
  </si>
  <si>
    <t>O‘AHU</t>
  </si>
  <si>
    <t>KAUA‘I</t>
  </si>
  <si>
    <t>MAUI COUNTY</t>
  </si>
  <si>
    <t>COUNTY</t>
  </si>
  <si>
    <t>MAUI</t>
  </si>
  <si>
    <t>MOLOKA‘I</t>
  </si>
  <si>
    <t>KA'I</t>
  </si>
  <si>
    <t>LĀNA‘I</t>
  </si>
  <si>
    <t>HAWAI‘I ISLAND</t>
  </si>
  <si>
    <t>HILO</t>
  </si>
  <si>
    <t>SIDE</t>
  </si>
  <si>
    <t>KONA</t>
  </si>
  <si>
    <t xml:space="preserve">  TOTAL</t>
  </si>
  <si>
    <t>....Maui</t>
  </si>
  <si>
    <t>Hawai‘i Island</t>
  </si>
  <si>
    <t>....Hilo</t>
  </si>
  <si>
    <t>TOTAL DOM and INT'L</t>
  </si>
  <si>
    <t>TOTAL DOMESTIC</t>
  </si>
  <si>
    <t>TOTAL INT'L</t>
  </si>
  <si>
    <t>Austin-Round Rock TX</t>
  </si>
  <si>
    <t>Bakersfield CA</t>
  </si>
  <si>
    <t>Bremerton-Silverdale WA</t>
  </si>
  <si>
    <t>Charlotte-Concord-Gastonia NC-SC</t>
  </si>
  <si>
    <t>Chicago-Naperville-Elgin IL-IN-WI</t>
  </si>
  <si>
    <t>Cleveland-Elyria OH</t>
  </si>
  <si>
    <t>Denver-Aurora-Lakewood CO</t>
  </si>
  <si>
    <t>Eugene OR</t>
  </si>
  <si>
    <t>Houston-The Woodlands-Sugar Land TX</t>
  </si>
  <si>
    <t>Indianapolis-Carmel-Anderson IN</t>
  </si>
  <si>
    <t>Las Vegas-Henderson-Paradise NV</t>
  </si>
  <si>
    <t>Minneapolis-St. Paul-Bloomington MN-WI</t>
  </si>
  <si>
    <t>New York-Newark-Jersey City NY-NJ-PA</t>
  </si>
  <si>
    <t>Ogden-Clearfield UT</t>
  </si>
  <si>
    <t>Olympia-Tumwater WA</t>
  </si>
  <si>
    <t>Phoenix-Mesa-Scottsdale AZ</t>
  </si>
  <si>
    <t>Pittsburgh PA</t>
  </si>
  <si>
    <t>Provo-Orem UT</t>
  </si>
  <si>
    <t>Sacramento--Roseville--Arden-Arcade CA</t>
  </si>
  <si>
    <t>Salinas CA</t>
  </si>
  <si>
    <t>Salt Lake City UT</t>
  </si>
  <si>
    <t>San Diego-Carlsbad CA</t>
  </si>
  <si>
    <t>San Francisco-Oakland-Hayward CA</t>
  </si>
  <si>
    <t>San Luis Obispo-Paso Robles-Arroyo Grande CA</t>
  </si>
  <si>
    <t>Santa Rosa CA</t>
  </si>
  <si>
    <t>St. Louis MO-IL</t>
  </si>
  <si>
    <t>Tampa-St. Petersburg-Clearwater FL</t>
  </si>
  <si>
    <t>Vallejo-Fairfield CA</t>
  </si>
  <si>
    <t>Virginia Beach-Norfolk-Newport News VA-NC</t>
  </si>
  <si>
    <t>* CBSA = A Core Based Statistics Area is a U.S. geographic area defined by the Office of Management and Budget based around an urban center</t>
  </si>
  <si>
    <t>of at least 10,000 people and adjacent areas that are socioeconomically tied to the urban center by commuting</t>
  </si>
  <si>
    <t>Source: DBEDT and U.S. Bureau of the Census</t>
  </si>
  <si>
    <t>*CBSA= A Core Based Statistics Area is a U.S. geographic area defined by the Office of Management and Budget based around an urban center</t>
  </si>
  <si>
    <t>OʻAHU</t>
  </si>
  <si>
    <t>MOLOKAʻI</t>
  </si>
  <si>
    <t>LĀNAʻI</t>
  </si>
  <si>
    <t>KAUAʻI</t>
  </si>
  <si>
    <t>HAWAIʻI ISLAND</t>
  </si>
  <si>
    <t>Washington, D.C.</t>
  </si>
  <si>
    <t xml:space="preserve">  North Carolina</t>
  </si>
  <si>
    <t xml:space="preserve">  North Dakota</t>
  </si>
  <si>
    <t xml:space="preserve">  South Carolina</t>
  </si>
  <si>
    <t xml:space="preserve">  South Dakota</t>
  </si>
  <si>
    <t xml:space="preserve">  Washington D.C.</t>
  </si>
  <si>
    <t>TOTAL AIR SEATS</t>
  </si>
  <si>
    <t xml:space="preserve">   Oʻahu</t>
  </si>
  <si>
    <t xml:space="preserve">   Oʻahu only</t>
  </si>
  <si>
    <t xml:space="preserve">   Kauaʻi</t>
  </si>
  <si>
    <t xml:space="preserve">   Kauaʻi only</t>
  </si>
  <si>
    <t xml:space="preserve">      Molokaʻi *</t>
  </si>
  <si>
    <t xml:space="preserve">      Molokaʻi only *</t>
  </si>
  <si>
    <t xml:space="preserve">      Lānaʻi *</t>
  </si>
  <si>
    <t xml:space="preserve">      Lānaʻi only *</t>
  </si>
  <si>
    <t xml:space="preserve">   Hawaiʻi Island</t>
  </si>
  <si>
    <t xml:space="preserve">   Hawaiʻi Island only</t>
  </si>
  <si>
    <t xml:space="preserve">   Oʻahu &amp; NI</t>
  </si>
  <si>
    <t>Stay on  O‘ahu</t>
  </si>
  <si>
    <t xml:space="preserve">   Plan to stay in Hotel</t>
  </si>
  <si>
    <t xml:space="preserve">   Hotel only</t>
  </si>
  <si>
    <t xml:space="preserve">   Plan to stay in Condo</t>
  </si>
  <si>
    <t xml:space="preserve">   Condo only</t>
  </si>
  <si>
    <t xml:space="preserve">   Plan to stay in Timeshare</t>
  </si>
  <si>
    <t xml:space="preserve">   Timeshare only</t>
  </si>
  <si>
    <t xml:space="preserve">   Cruise Ship</t>
  </si>
  <si>
    <t xml:space="preserve">   Friends/Relatives</t>
  </si>
  <si>
    <t xml:space="preserve">   Bed &amp; Breakfast</t>
  </si>
  <si>
    <t xml:space="preserve">   Rental House</t>
  </si>
  <si>
    <t xml:space="preserve">   Hostel</t>
  </si>
  <si>
    <t xml:space="preserve">   Camp Site, Beach</t>
  </si>
  <si>
    <t xml:space="preserve">   Private Room in Private Home**</t>
  </si>
  <si>
    <t xml:space="preserve">   Shared Room/Space in Private Home**</t>
  </si>
  <si>
    <t>Ave. Age of Party Head</t>
  </si>
  <si>
    <t>Stay on Maui County</t>
  </si>
  <si>
    <t>Stay on Maui</t>
  </si>
  <si>
    <t>Stay on Moloka‘i</t>
  </si>
  <si>
    <t>Stay on Lāna‘i</t>
  </si>
  <si>
    <t>Stay on Kaua‘i</t>
  </si>
  <si>
    <t>Stay on Hawai‘i Island</t>
  </si>
  <si>
    <t>Stay in Hilo</t>
  </si>
  <si>
    <t>Stay in Kona</t>
  </si>
  <si>
    <t>U.S. WEST MMA</t>
  </si>
  <si>
    <t>U.S. EAST MMA</t>
  </si>
  <si>
    <t>US   WEST</t>
  </si>
  <si>
    <t xml:space="preserve">     Oʻahu</t>
  </si>
  <si>
    <t xml:space="preserve">     Molokaʻi</t>
  </si>
  <si>
    <t xml:space="preserve">     Lānaʻi</t>
  </si>
  <si>
    <t xml:space="preserve">     Kauaʻi</t>
  </si>
  <si>
    <t xml:space="preserve">     Hawaiʻi Island</t>
  </si>
  <si>
    <t xml:space="preserve">     …Hilo</t>
  </si>
  <si>
    <t xml:space="preserve">     …Kona</t>
  </si>
  <si>
    <t xml:space="preserve">     Kaua‘i</t>
  </si>
  <si>
    <t>(Air, Cruise &amp; Supplemental Business Visitor Spending in Millions of Dollars)</t>
  </si>
  <si>
    <t>Expenditure Type</t>
  </si>
  <si>
    <t>GRAND TOTAL</t>
  </si>
  <si>
    <t xml:space="preserve">    Restaurant food</t>
  </si>
  <si>
    <t xml:space="preserve">    Dinner shows and cruises</t>
  </si>
  <si>
    <t xml:space="preserve">    Groceries and snacks</t>
  </si>
  <si>
    <t>Entertainment &amp; Recreation</t>
  </si>
  <si>
    <t>Total Transportation</t>
  </si>
  <si>
    <t xml:space="preserve">    Interisland airfare</t>
  </si>
  <si>
    <t xml:space="preserve">    Ground transportation</t>
  </si>
  <si>
    <t xml:space="preserve">    Rental vehicles</t>
  </si>
  <si>
    <t xml:space="preserve">    Gasoline, parking, etc.</t>
  </si>
  <si>
    <t>Total Shopping</t>
  </si>
  <si>
    <t xml:space="preserve">    Fashion and clothing</t>
  </si>
  <si>
    <t xml:space="preserve">    Jewelry and watches</t>
  </si>
  <si>
    <t xml:space="preserve">    Cosmetics, perfume</t>
  </si>
  <si>
    <t xml:space="preserve">    Leather goods</t>
  </si>
  <si>
    <t xml:space="preserve">    Hawaiʻi food products</t>
  </si>
  <si>
    <t xml:space="preserve">    Souvenirs</t>
  </si>
  <si>
    <t>Lodging</t>
  </si>
  <si>
    <t>All other expenses 1/</t>
  </si>
  <si>
    <t>Supplemental business</t>
  </si>
  <si>
    <r>
      <rPr>
        <vertAlign val="superscript"/>
        <sz val="8"/>
        <rFont val="Arial"/>
        <family val="2"/>
      </rPr>
      <t xml:space="preserve">1/ </t>
    </r>
    <r>
      <rPr>
        <sz val="8"/>
        <rFont val="Arial"/>
        <family val="2"/>
      </rPr>
      <t xml:space="preserve"> Includes cruise package and on-ship spending on U.S. Flagged Hawaiʻi home-ported ships.</t>
    </r>
  </si>
  <si>
    <t>by Category in Dollars</t>
  </si>
  <si>
    <r>
      <rPr>
        <vertAlign val="superscript"/>
        <sz val="8"/>
        <rFont val="Arial"/>
        <family val="2"/>
      </rPr>
      <t>1/</t>
    </r>
    <r>
      <rPr>
        <sz val="8"/>
        <rFont val="Arial"/>
        <family val="2"/>
      </rPr>
      <t xml:space="preserve">  Includes cruise package and on-ship spending on U.S. Flagged Hawaiʻi home-ported ships.</t>
    </r>
  </si>
  <si>
    <t>Does not include Supplemental business expenditures</t>
  </si>
  <si>
    <t xml:space="preserve">Entertainment &amp; Recreation </t>
  </si>
  <si>
    <r>
      <rPr>
        <vertAlign val="superscript"/>
        <sz val="8"/>
        <rFont val="Arial"/>
        <family val="2"/>
      </rPr>
      <t>1/</t>
    </r>
    <r>
      <rPr>
        <sz val="8"/>
        <rFont val="Arial"/>
        <family val="2"/>
      </rPr>
      <t xml:space="preserve">  Does not include cruise package and on-ship spending on U.S. Flagged Hawaiʻi home-ported ships.</t>
    </r>
  </si>
  <si>
    <t>Oʻahu</t>
  </si>
  <si>
    <t>Molokaʻi</t>
  </si>
  <si>
    <t>Lānaʻi</t>
  </si>
  <si>
    <t>Kauaʻi</t>
  </si>
  <si>
    <t>Total*</t>
  </si>
  <si>
    <t>ALL VISITORS</t>
  </si>
  <si>
    <t>Accommodations:</t>
  </si>
  <si>
    <t>Purpose of trip:</t>
  </si>
  <si>
    <t>*Total refers to all reporting major marketing areas (MMA), not just those presented in the table.</t>
  </si>
  <si>
    <t>MEETING, CONVENTION &amp; INCENTIVE</t>
  </si>
  <si>
    <t>LOS FOR EVENT</t>
  </si>
  <si>
    <t>LOS BEFORE OR AFTER EVENTS</t>
  </si>
  <si>
    <t>TOTAL LOS</t>
  </si>
  <si>
    <t xml:space="preserve">PER PERSON PER DAY PERSONAL SPENDING $ </t>
  </si>
  <si>
    <t>TOTAL PERSONAL SPENDING $</t>
  </si>
  <si>
    <t>TOTAL SUPPLEMENTAL BUSINESS SPENDING  $</t>
  </si>
  <si>
    <t>TOTAL SPENDING $</t>
  </si>
  <si>
    <t xml:space="preserve"> </t>
  </si>
  <si>
    <t>Convention/Conference</t>
  </si>
  <si>
    <t>Party Size</t>
  </si>
  <si>
    <t xml:space="preserve">  Delegates</t>
  </si>
  <si>
    <t xml:space="preserve">  Companions</t>
  </si>
  <si>
    <t>Corporate Meeting</t>
  </si>
  <si>
    <t>Incentive</t>
  </si>
  <si>
    <t>MCI TOTAL</t>
  </si>
  <si>
    <t>1/ Arrived by Air included visitors who flew to Hawai‘i to Board the Pride of America; and visitors who flew into Honolulu to board</t>
  </si>
  <si>
    <t>US West</t>
  </si>
  <si>
    <t>US East</t>
  </si>
  <si>
    <t xml:space="preserve"> Hawaiʻi Residents</t>
  </si>
  <si>
    <t>Total Passengers</t>
  </si>
  <si>
    <t>Island Visitation (Number of Passengers)</t>
  </si>
  <si>
    <t>Hawaiʻi Island</t>
  </si>
  <si>
    <t>Purpose of Trip (Number of Passengers)</t>
  </si>
  <si>
    <t>Honeymoon</t>
  </si>
  <si>
    <t>Get Married</t>
  </si>
  <si>
    <t>Attend Wedding</t>
  </si>
  <si>
    <t>Convention / Conference</t>
  </si>
  <si>
    <t>Business</t>
  </si>
  <si>
    <t>Visit Friends or Relatives</t>
  </si>
  <si>
    <t>Play Golf</t>
  </si>
  <si>
    <t>Leisure</t>
  </si>
  <si>
    <t>Type of Accomodation Before or After Cruise (Number of Passengers)</t>
  </si>
  <si>
    <t>Cruise only</t>
  </si>
  <si>
    <t>Bed &amp; Breakfast only</t>
  </si>
  <si>
    <t>Friends &amp; relatives</t>
  </si>
  <si>
    <t>Other accomodation</t>
  </si>
  <si>
    <t>Average Length of Stay (days)</t>
  </si>
  <si>
    <t>Total Length of Stay in Hawai'i</t>
  </si>
  <si>
    <t>LOS in Hawaiʻi Before Cruise</t>
  </si>
  <si>
    <t>LOS in Hawaiʻi During Cruise</t>
  </si>
  <si>
    <t>LOS in Hawaiʻi After Cruise</t>
  </si>
  <si>
    <t>Type of Visitors</t>
  </si>
  <si>
    <t>First Timers</t>
  </si>
  <si>
    <t>Repeat Visitors</t>
  </si>
  <si>
    <t>Expenditures</t>
  </si>
  <si>
    <t>Total Expenditures (All cruise visitors, in $milion)</t>
  </si>
  <si>
    <t>Per Person Per Day ( All cruise visitors, $)</t>
  </si>
  <si>
    <t>PPPD (On domestic ships, $)</t>
  </si>
  <si>
    <t>PPPD (On foreign ships, $)</t>
  </si>
  <si>
    <t>State</t>
  </si>
  <si>
    <t>Total per person per day spending</t>
  </si>
  <si>
    <t>Food &amp; beverages</t>
  </si>
  <si>
    <t xml:space="preserve">    Restaurant</t>
  </si>
  <si>
    <t xml:space="preserve">    Dinner shows</t>
  </si>
  <si>
    <t xml:space="preserve">    Groceries/snacks</t>
  </si>
  <si>
    <t>Entertainment and Recreation</t>
  </si>
  <si>
    <t>Shore Tour</t>
  </si>
  <si>
    <t xml:space="preserve">    Inter-island airfare</t>
  </si>
  <si>
    <t xml:space="preserve">    Rental car/moped</t>
  </si>
  <si>
    <t xml:space="preserve">    Other transportation</t>
  </si>
  <si>
    <t xml:space="preserve">    Fashion&amp; clothing</t>
  </si>
  <si>
    <t xml:space="preserve">    Jewelry/watch</t>
  </si>
  <si>
    <t xml:space="preserve">    Cosmetics/perfumes</t>
  </si>
  <si>
    <t>All other spending outside ship</t>
  </si>
  <si>
    <t>Unallocated and on ship spending 1/</t>
  </si>
  <si>
    <r>
      <rPr>
        <vertAlign val="superscript"/>
        <sz val="9"/>
        <rFont val="Arial"/>
        <family val="2"/>
      </rPr>
      <t xml:space="preserve">1/ </t>
    </r>
    <r>
      <rPr>
        <sz val="9"/>
        <rFont val="Arial"/>
        <family val="2"/>
      </rPr>
      <t xml:space="preserve"> </t>
    </r>
    <r>
      <rPr>
        <sz val="8"/>
        <rFont val="Arial"/>
        <family val="2"/>
      </rPr>
      <t>Includes cruise package and on-ship spending on U.S. Flagged Hawaiʻi home-ported ships.</t>
    </r>
  </si>
  <si>
    <t>STATEWIDE</t>
  </si>
  <si>
    <t>HONOLULU</t>
  </si>
  <si>
    <t>KAHULUI</t>
  </si>
  <si>
    <t>LĪHUʻE</t>
  </si>
  <si>
    <t>DepCityName</t>
  </si>
  <si>
    <t>SCHEDULES</t>
  </si>
  <si>
    <t>CHARTERS</t>
  </si>
  <si>
    <t>Source: Scheduled seats from Diio MI schedules, charter seats estimated based on reports from State of Hawai'i DOT Airports Division</t>
  </si>
  <si>
    <t>Anchorage</t>
  </si>
  <si>
    <t>Denver</t>
  </si>
  <si>
    <t>Everett</t>
  </si>
  <si>
    <t>Las Vegas</t>
  </si>
  <si>
    <t>Long Beach</t>
  </si>
  <si>
    <t>Los Angeles</t>
  </si>
  <si>
    <t>Oakland</t>
  </si>
  <si>
    <t>Phoenix</t>
  </si>
  <si>
    <t>Portland</t>
  </si>
  <si>
    <t>Sacramento</t>
  </si>
  <si>
    <t>Salt Lake City</t>
  </si>
  <si>
    <t>San Diego</t>
  </si>
  <si>
    <t>San Francisco</t>
  </si>
  <si>
    <t>San Jose</t>
  </si>
  <si>
    <t>Santa Ana</t>
  </si>
  <si>
    <t>Seattle</t>
  </si>
  <si>
    <t>Atlanta</t>
  </si>
  <si>
    <t>Austin</t>
  </si>
  <si>
    <t>Boston</t>
  </si>
  <si>
    <t>Chicago</t>
  </si>
  <si>
    <t>Dallas</t>
  </si>
  <si>
    <t>Detroit</t>
  </si>
  <si>
    <t>Houston</t>
  </si>
  <si>
    <t>Minneapolis</t>
  </si>
  <si>
    <t>New York JFK</t>
  </si>
  <si>
    <t>Newark</t>
  </si>
  <si>
    <t>Source: Scheduled seats from Diio MI schedules, charter seats estimated based on reports from State of Hawaiʻi DOT Airports Division</t>
  </si>
  <si>
    <t>Fukuoka</t>
  </si>
  <si>
    <t>Nagoya</t>
  </si>
  <si>
    <t>Osaka</t>
  </si>
  <si>
    <t>Tokyo HND</t>
  </si>
  <si>
    <t>Tokyo NRT</t>
  </si>
  <si>
    <t>Calgary</t>
  </si>
  <si>
    <t>Edmonton</t>
  </si>
  <si>
    <t>Toronto</t>
  </si>
  <si>
    <t>Vancouver</t>
  </si>
  <si>
    <t>OTHER ASIA</t>
  </si>
  <si>
    <t>Seoul</t>
  </si>
  <si>
    <t>OCEANIA</t>
  </si>
  <si>
    <t>Auckland</t>
  </si>
  <si>
    <t>Melbourne</t>
  </si>
  <si>
    <t>Sydney</t>
  </si>
  <si>
    <t>Apia</t>
  </si>
  <si>
    <t>Christmas Island</t>
  </si>
  <si>
    <t>Cook Islands</t>
  </si>
  <si>
    <t>Guam</t>
  </si>
  <si>
    <t>Majuro</t>
  </si>
  <si>
    <t>Manila</t>
  </si>
  <si>
    <t>Nadi</t>
  </si>
  <si>
    <t>Pago Pago</t>
  </si>
  <si>
    <t>Papeete</t>
  </si>
  <si>
    <t>Occupancy (%)</t>
  </si>
  <si>
    <t>Average Daily Rate ($)</t>
  </si>
  <si>
    <t>RevPAR ($)</t>
  </si>
  <si>
    <t>Absolute Change</t>
  </si>
  <si>
    <t xml:space="preserve">Source:  STR, Inc.  </t>
  </si>
  <si>
    <t>TYPE</t>
  </si>
  <si>
    <t>2023 PROPERTIES</t>
  </si>
  <si>
    <t xml:space="preserve">HAWAI‘I </t>
  </si>
  <si>
    <t>Apartment/ Hotel</t>
  </si>
  <si>
    <t>Condominium Hotel</t>
  </si>
  <si>
    <t>Vacation Rental Unit</t>
  </si>
  <si>
    <t>State Total</t>
  </si>
  <si>
    <t>Visitor Statistics | Visitor Plant Inventory (hawaii.gov)</t>
  </si>
  <si>
    <t>2023 UNITS</t>
  </si>
  <si>
    <r>
      <t>PERCENT OF TOTAL UNITS</t>
    </r>
    <r>
      <rPr>
        <b/>
        <vertAlign val="superscript"/>
        <sz val="9"/>
        <color indexed="9"/>
        <rFont val="Arial"/>
        <family val="2"/>
      </rPr>
      <t>[1]</t>
    </r>
  </si>
  <si>
    <t>CLASS</t>
  </si>
  <si>
    <t>Budget (Up to $100)</t>
  </si>
  <si>
    <t>Standard ($101 to $250)</t>
  </si>
  <si>
    <t>Deluxe ($251 to $500)</t>
  </si>
  <si>
    <t>Luxury (Over $500/Night)</t>
  </si>
  <si>
    <r>
      <rPr>
        <vertAlign val="superscript"/>
        <sz val="8"/>
        <rFont val="Arial"/>
        <family val="2"/>
      </rPr>
      <t xml:space="preserve">[1] </t>
    </r>
    <r>
      <rPr>
        <sz val="8"/>
        <rFont val="Arial"/>
        <family val="2"/>
      </rPr>
      <t>Totals may not sum to 100% due to rounding.</t>
    </r>
  </si>
  <si>
    <t>1/ Totals may not sum to 100% due to rounding.</t>
  </si>
  <si>
    <r>
      <rPr>
        <vertAlign val="superscript"/>
        <sz val="8"/>
        <rFont val="Arial"/>
        <family val="2"/>
      </rPr>
      <t>[2]</t>
    </r>
    <r>
      <rPr>
        <sz val="8"/>
        <rFont val="Arial"/>
        <family val="2"/>
      </rPr>
      <t xml:space="preserve"> Based on 48,259 units (59.4 percent of the total units in 2020) for which information on the class of units was available.</t>
    </r>
  </si>
  <si>
    <r>
      <rPr>
        <vertAlign val="superscript"/>
        <sz val="8"/>
        <rFont val="Arial"/>
        <family val="2"/>
      </rPr>
      <t>[3]</t>
    </r>
    <r>
      <rPr>
        <sz val="8"/>
        <rFont val="Arial"/>
        <family val="2"/>
      </rPr>
      <t xml:space="preserve"> Based on 47,497 units (59.0 percent of the total units in 2019) for which information on the class of units was available.</t>
    </r>
  </si>
  <si>
    <t>STATE TOTAL</t>
  </si>
  <si>
    <t xml:space="preserve">KAUA‘I </t>
  </si>
  <si>
    <t>1995*</t>
  </si>
  <si>
    <t>EXPENDITURE CATEGORY</t>
  </si>
  <si>
    <t>TOTAL PERSONAL EXPENDITURES ($mil.)</t>
  </si>
  <si>
    <t>1/ Excluding Supplemental business expenditures</t>
  </si>
  <si>
    <r>
      <t>TOTAL EXPENDITURES ($mil.)</t>
    </r>
    <r>
      <rPr>
        <b/>
        <vertAlign val="superscript"/>
        <sz val="9"/>
        <color theme="0"/>
        <rFont val="Arial"/>
        <family val="2"/>
      </rPr>
      <t>/1</t>
    </r>
  </si>
  <si>
    <r>
      <t>PER PERSON PER DAY SPENDING ($)</t>
    </r>
    <r>
      <rPr>
        <b/>
        <vertAlign val="superscript"/>
        <sz val="9"/>
        <color theme="0"/>
        <rFont val="Arial"/>
        <family val="2"/>
      </rPr>
      <t>/1</t>
    </r>
  </si>
  <si>
    <r>
      <t>PER PERSON PER TRIP SPENDING ($)</t>
    </r>
    <r>
      <rPr>
        <b/>
        <vertAlign val="superscript"/>
        <sz val="9"/>
        <color theme="0"/>
        <rFont val="Arial"/>
        <family val="2"/>
      </rPr>
      <t>/1</t>
    </r>
  </si>
  <si>
    <t>Table 1. Summary of Visitor Statistics: 2024 vs. 2023</t>
  </si>
  <si>
    <t>TABLE 4.  Summary of Air Visitor Characteristics: 2024 vs. 2023</t>
  </si>
  <si>
    <t>TABLE 6.  Air Visitor Days by Island: 2024 vs. 2023</t>
  </si>
  <si>
    <t>TABLE 7.  Air Visitor Days by Month: 2024 vs. 2023</t>
  </si>
  <si>
    <t>TABLE 8.  Average Daily Census by Island (Arrivals by Air): 2024 vs. 2023</t>
  </si>
  <si>
    <t>TABLE 9.  Average Daily Census by Month (Arrivals by Air): 2024 vs. 2023</t>
  </si>
  <si>
    <t>TABLE 10.  Visitors Staying Overnight or Longer (Arrivals by Air): 1963 - 2024</t>
  </si>
  <si>
    <t>TABLE 15.  U.S. West MMA Air Visitor Characteristics: 2024 vs. 2023</t>
  </si>
  <si>
    <t>TABLE 17.  U.S. East MMA Air Visitor Characteristics: 2024 vs. 2023</t>
  </si>
  <si>
    <t>TABLE 22.  Japan MMA Air Visitor Characteristics: 2024 vs. 2023</t>
  </si>
  <si>
    <t>TABLE 24.  Canada MMA Air Visitor Characteristics: 2024 vs. 2023</t>
  </si>
  <si>
    <t>TABLE 26.  Europe MMA Air Visitor Characteristics: 2024 vs. 2023</t>
  </si>
  <si>
    <t>TABLE 28.  Germany Air Visitor Characteristics: 2024 vs. 2023</t>
  </si>
  <si>
    <t>TABLE 29.  Oceania MMA Air Visitor Characteristics: 2024 vs. 2023</t>
  </si>
  <si>
    <t>TABLE 30.  Australia Air Visitor Characteristics: 2024 vs. 2023</t>
  </si>
  <si>
    <t>TABLE 31.  New Zealand Air Visitor Characteristics: 2024 vs. 2023</t>
  </si>
  <si>
    <t>TABLE 32.  Other Asia MMA Air Visitor Characteristics: 2024 vs. 2023</t>
  </si>
  <si>
    <t>TABLE 33.  Korea Air Visitor Characteristics: 2024 vs. 2023</t>
  </si>
  <si>
    <t>TABLE 34.  China Air Visitor Characteristics: 2024 vs. 2023</t>
  </si>
  <si>
    <t>2024 PROPERTIES</t>
  </si>
  <si>
    <t xml:space="preserve"> CHANGE FROM 2023</t>
  </si>
  <si>
    <t>2024 UNITS</t>
  </si>
  <si>
    <r>
      <t>2024</t>
    </r>
    <r>
      <rPr>
        <b/>
        <vertAlign val="superscript"/>
        <sz val="9"/>
        <color indexed="9"/>
        <rFont val="Arial"/>
        <family val="2"/>
      </rPr>
      <t>[2]</t>
    </r>
  </si>
  <si>
    <r>
      <t>2023</t>
    </r>
    <r>
      <rPr>
        <b/>
        <vertAlign val="superscript"/>
        <sz val="9"/>
        <color indexed="9"/>
        <rFont val="Arial"/>
        <family val="2"/>
      </rPr>
      <t>[3]</t>
    </r>
  </si>
  <si>
    <t>% CHANGE FROM 2023</t>
  </si>
  <si>
    <t>3/ Based on 50,865 units (62.1% of the total units in 2023) for which information on the class of units was available.</t>
  </si>
  <si>
    <t xml:space="preserve">     O‘ahu</t>
  </si>
  <si>
    <t xml:space="preserve">     Moloka‘i</t>
  </si>
  <si>
    <t xml:space="preserve">     Lāna‘i</t>
  </si>
  <si>
    <t xml:space="preserve">     Hawai‘i Island</t>
  </si>
  <si>
    <t xml:space="preserve">   O‘ahu</t>
  </si>
  <si>
    <t xml:space="preserve">   O‘ahu only</t>
  </si>
  <si>
    <t xml:space="preserve">   O‘ahu one day or less</t>
  </si>
  <si>
    <t xml:space="preserve">   Kaua‘i</t>
  </si>
  <si>
    <t xml:space="preserve">   Kaua‘i only</t>
  </si>
  <si>
    <t xml:space="preserve">   Kaua‘i one day or less</t>
  </si>
  <si>
    <t xml:space="preserve">      Moloka‘i *</t>
  </si>
  <si>
    <t xml:space="preserve">      Moloka‘i only *</t>
  </si>
  <si>
    <t xml:space="preserve">      Moloka‘i one day or less*</t>
  </si>
  <si>
    <t xml:space="preserve">   Hawai‘i Island</t>
  </si>
  <si>
    <t xml:space="preserve">   Hawai‘i Island only</t>
  </si>
  <si>
    <t xml:space="preserve">   Hawai‘i Island one day or less</t>
  </si>
  <si>
    <t xml:space="preserve">   O‘ahu &amp; NI</t>
  </si>
  <si>
    <t xml:space="preserve">      O‘AHU</t>
  </si>
  <si>
    <t xml:space="preserve">          MOLOKA‘I</t>
  </si>
  <si>
    <t xml:space="preserve">          LĀNA‘I</t>
  </si>
  <si>
    <t xml:space="preserve">      KAUA‘I</t>
  </si>
  <si>
    <t xml:space="preserve">      HAWAI‘I ISLAND</t>
  </si>
  <si>
    <t>%CHANGE</t>
  </si>
  <si>
    <t>TABLE 25.  2024 Canada MMA Air Visitor Characteristics by Province</t>
  </si>
  <si>
    <t>2024</t>
  </si>
  <si>
    <t>2023</t>
  </si>
  <si>
    <t>O'AHU</t>
  </si>
  <si>
    <t>KAUA'I</t>
  </si>
  <si>
    <t>LĀNA'I</t>
  </si>
  <si>
    <t>....Moloka'i</t>
  </si>
  <si>
    <t>....Lāna'i</t>
  </si>
  <si>
    <t>…Kona</t>
  </si>
  <si>
    <t xml:space="preserve">     O'ahu</t>
  </si>
  <si>
    <t xml:space="preserve">     Moloka'i</t>
  </si>
  <si>
    <t xml:space="preserve">     Lāna'i</t>
  </si>
  <si>
    <t xml:space="preserve">     Kaua'i</t>
  </si>
  <si>
    <t xml:space="preserve">     Hawai'i Island</t>
  </si>
  <si>
    <t>Est. 2024 Penetration per 1,000</t>
  </si>
  <si>
    <t>ON DOMESTIC FLIGHTS</t>
  </si>
  <si>
    <t>ON INTERNATIONAL FLIGHTS</t>
  </si>
  <si>
    <t>turnaround trips by out-of-state cruise ships.</t>
  </si>
  <si>
    <t xml:space="preserve">NUMBER OF TRIPS BY OUT-OF-STATE CRUISE SHIPS </t>
  </si>
  <si>
    <t>VISITOR ARRIVAL BY AIR 1/</t>
  </si>
  <si>
    <t>VISITOR ARRIVAL BY OUT-OF-STATE SHIPS</t>
  </si>
  <si>
    <t>TOTAL NUMBER OF TRIPS</t>
  </si>
  <si>
    <t>TOTAL ARRIVAL</t>
  </si>
  <si>
    <t>TOTAL AVERAGE LENGTH OF STAY (DAYS)</t>
  </si>
  <si>
    <t>2/ Based on 56,975 units (68.6% of the total units in 2024) for which information on the class of units was available.</t>
  </si>
  <si>
    <t>Source: DBEDT 2024 Visitor Plant Inventory Report, posted on the DBEDT website:</t>
  </si>
  <si>
    <t>* NA = Not Available. HVCB (Hawaii Visitors and Convention Bureau) did not conduct an update survey in 1995.</t>
  </si>
  <si>
    <t>2024 Monthly Market Highlights</t>
  </si>
  <si>
    <t>2024 Monthly Island Highlights</t>
  </si>
  <si>
    <t>Visitors Staying Overnight or Longer (Arrivals by Air): 1963 - 2024</t>
  </si>
  <si>
    <t>2024 Air Visitor Days by Month and MMA</t>
  </si>
  <si>
    <t>2024 Air Visitor Arrivals by Month and MMA</t>
  </si>
  <si>
    <t>2024 Canada MMA Air Visitor Characteristics by Province</t>
  </si>
  <si>
    <t>2024 Average Daily Census by Island and Month (Arrivals by Air)</t>
  </si>
  <si>
    <t xml:space="preserve">2024 Domestic U.S. Air Visitor Arrivals by Island and State </t>
  </si>
  <si>
    <t xml:space="preserve">2024 Air Visitor Days by Island and MMA </t>
  </si>
  <si>
    <t>2024 Air Visitor Arrivals by Island and MMA</t>
  </si>
  <si>
    <t>2024 Meeting, Convention, and Incentive Air Visitor Characteristics and Spending</t>
  </si>
  <si>
    <t>2024 Cruise Ship Visitors</t>
  </si>
  <si>
    <t>2024 Total Cruise Ship Passengers by MMA</t>
  </si>
  <si>
    <t>Visitor Plant Inventory – Available Units by County: 1968 - 2024</t>
  </si>
  <si>
    <t>Summary of Visitor Statistics: 2024 vs. 2023</t>
  </si>
  <si>
    <t>Summary of Air Visitor Characteristics: 2024 vs. 2023</t>
  </si>
  <si>
    <t>Air Visitor Days by Island: 2024 vs. 2023</t>
  </si>
  <si>
    <t>Air Visitor Days by Month: 2024 vs. 2023</t>
  </si>
  <si>
    <t>Average Daily Census by Island (Arrivals by Air): 2024 vs. 2023</t>
  </si>
  <si>
    <t>Average Daily Census by Month (Arrivals by Air): 2024 vs. 2023</t>
  </si>
  <si>
    <t>U.S. West MMA Air Visitor Characteristics: 2024 vs. 2023</t>
  </si>
  <si>
    <t>U.S. East MMA Air Visitor Characteristics: 2024 vs. 2023</t>
  </si>
  <si>
    <t>Japan MMA Air Visitor Characteristics: 2024 vs. 2023</t>
  </si>
  <si>
    <t>Canada MMA Air Visitor Characteristics: 2024 vs. 2023</t>
  </si>
  <si>
    <t>Europe MMA Air Visitor Characteristics: 2024 vs. 2023</t>
  </si>
  <si>
    <t>United Kingdom Air Visitor Characteristics: 2024 vs. 2023</t>
  </si>
  <si>
    <t>Germany Air Visitor Characteristics: 2024 vs. 2023</t>
  </si>
  <si>
    <t>Oceania MMA Air Visitor Characteristics: 2024 vs. 2023</t>
  </si>
  <si>
    <t>Australia Air Visitor Characteristics: 2024 vs. 2023</t>
  </si>
  <si>
    <t>New Zealand Air Visitor Characteristics: 2024 vs. 2023</t>
  </si>
  <si>
    <t>Other Asia MMA Air Visitor Characteristics: 2024 vs. 2023</t>
  </si>
  <si>
    <t>Korea Air Visitor Characteristics: 2024 vs. 2023</t>
  </si>
  <si>
    <t>China Air Visitor Characteristics: 2024 vs. 2023</t>
  </si>
  <si>
    <t>Latin America MMA Air Visitor Characteristics: 2024 vs. 2023</t>
  </si>
  <si>
    <t>Other MMA Air Visitor Characteristics: 2024 vs. 2023</t>
  </si>
  <si>
    <t>Honeymoon Air Visitor Characteristics: 2024 vs. 2023</t>
  </si>
  <si>
    <t>Get Married Air Visitor Characteristics: 2024 vs. 2023</t>
  </si>
  <si>
    <t>Meetings, Conventions, and Incentives Air Visitor Characteristics: 2024 vs. 2023</t>
  </si>
  <si>
    <t>Visit Friends and Relatives Air Visitor Characteristics: 2024 vs. 2023</t>
  </si>
  <si>
    <t>Family Air Visitors Characteristics: 2024 vs. 2023</t>
  </si>
  <si>
    <t>Hotel-Only Air Visitor Characteristics: 2024 vs. 2023</t>
  </si>
  <si>
    <t>Condo-Only Air Visitor Characteristics: 2024 vs. 2023</t>
  </si>
  <si>
    <t>Timeshare-Only Air Visitor Characteristics: 2024 vs. 2023</t>
  </si>
  <si>
    <t>Rental House-Only Air Visitor Characteristics: 2024 vs. 2023</t>
  </si>
  <si>
    <t>Bed and Breakfast-Only Air Visitor Characteristics: 2024 vs. 2023</t>
  </si>
  <si>
    <t>First-Time Air Visitor Characteristics: 2024 vs. 2023</t>
  </si>
  <si>
    <t>Repeat Air Visitor Characteristics: 2024 vs. 2023</t>
  </si>
  <si>
    <t>Air Visitor Arrivals by Island and Month: 2024 vs. 2023</t>
  </si>
  <si>
    <t>O‘ahu Air Visitor Characteristics: 2024 vs. 2023</t>
  </si>
  <si>
    <t>Maui County Air Visitor Characteristics: 2024 vs. 2023</t>
  </si>
  <si>
    <t>Maui Island Air Visitor Characteristics: 2024 vs. 2023</t>
  </si>
  <si>
    <t>Moloka‘i Air Visitor Characteristics: 2024 vs. 2023</t>
  </si>
  <si>
    <t>Lāna‘i Air Visitor Characteristics: 2024 vs. 2023</t>
  </si>
  <si>
    <t>Kaua‘i Air Visitor Characteristics: 2024 vs. 2023</t>
  </si>
  <si>
    <t>Hawai‘i Island Air Visitor Characteristics: 2024 vs. 2023</t>
  </si>
  <si>
    <t>Hilo Air Visitor Characteristics: 2024 vs. 2023</t>
  </si>
  <si>
    <t>Kona Air Visitor Characteristics: 2024 vs. 2023</t>
  </si>
  <si>
    <t>Total Visitor Expenditures by Category: 2024 vs. 2023 (Air, Cruise &amp; Supplemental Business)</t>
  </si>
  <si>
    <t>Total Air Visitor Personal Daily Spending: 2024 vs. 2023 by Category in Dollars</t>
  </si>
  <si>
    <t>U.S. Total Air Visitor Personal Daily Spending: 2024 vs. 2023 by Category in Dollars</t>
  </si>
  <si>
    <t>U.S. West MMA Air Visitor Personal Daily Spending: 2024 vs. 2023 by Category in Dollars</t>
  </si>
  <si>
    <t>U.S. East MMA Air Visitor Personal Daily Spending: 2024 vs. 2023 by Category in Dollars</t>
  </si>
  <si>
    <t>Japan MMA Air Visitor Personal Daily Spending: 2024 vs. 2023 by Category in Dollars</t>
  </si>
  <si>
    <t>Canada MMA Air Visitor Personal Daily Spending: 2024 vs. 2023 by Category in Dollars</t>
  </si>
  <si>
    <t>Europe MMA Air Visitor Personal Daily Spending: 2024 vs. 2023 by Category in Dollars</t>
  </si>
  <si>
    <t>Oceania MMA Air Visitor Personal Daily Spending: 2024 vs. 2023 by Category in Dollars</t>
  </si>
  <si>
    <t>Other Asia MMA Air Visitor Personal Daily Spending: 2024 vs. 2023 by Category in Dollars</t>
  </si>
  <si>
    <t>Latin America MMA Air Visitor Personal Daily Spending: 2024 vs. 2023 by Category in Dollars</t>
  </si>
  <si>
    <t>Other MMA Air Visitor Personal Daily Spending: 2024 vs. 2023 by Category in Dollars</t>
  </si>
  <si>
    <t>China Air Visitor Personal Daily Spending: 2024 vs. 2023 by Category in Dollars</t>
  </si>
  <si>
    <t>Korea Air Visitor Personal Daily Spending: 2024 vs. 2023 by Category in Dollars</t>
  </si>
  <si>
    <t>Australia Air Visitor Personal Daily Spending: 2024 vs. 2023 by Category in Dollars</t>
  </si>
  <si>
    <t>New Zealand Air Visitor Personal Daily Spending: 2024 vs. 2023 by Category in Dollars</t>
  </si>
  <si>
    <t>Air Visitor Personal Daily Spending by MMA and Trip Characteristics: 2024 vs. 2023</t>
  </si>
  <si>
    <t>Total Air Seats Operated to Hawai‘i: 2024 vs. 2023</t>
  </si>
  <si>
    <t>Domestic Air Seats Operated to Hawai‘i: 2024 vs. 2023</t>
  </si>
  <si>
    <t>International Air Seats Operated to Hawai‘i: 2024 vs. 2023</t>
  </si>
  <si>
    <t>Total Flights Operated to Hawai‘i: 2024 vs. 2023</t>
  </si>
  <si>
    <t>Domestic Flights Operated to Hawai‘i: 2024 vs. 2023</t>
  </si>
  <si>
    <t>International Flights Operated to Hawai‘i: 2024 vs. 2023</t>
  </si>
  <si>
    <t>State Hotel Performance: 2024 vs. 2023</t>
  </si>
  <si>
    <t>O‘ahu Hotel Performance: 2024 vs. 2023</t>
  </si>
  <si>
    <t>Kaua‘i Hotel Performance: 2024 vs. 2023</t>
  </si>
  <si>
    <t>Visitor Plant Inventory – Existing Inventory by Island and Property: 2024 vs. 2023</t>
  </si>
  <si>
    <t>Visitor Plant Inventory – Existing Inventory by Island and Unit: 2024 vs. 2023</t>
  </si>
  <si>
    <t>Visitor Plant Inventory – Class of Units by Island: 2024 vs. 2023</t>
  </si>
  <si>
    <t>SUMMARY OF 2024 VISITORS TO HAWAI‘I</t>
  </si>
  <si>
    <t>TABLE 11. 2024 Air Visitor Days by Month and MMA</t>
  </si>
  <si>
    <t>On Domestic Flights</t>
  </si>
  <si>
    <t>Albuquerque NM</t>
  </si>
  <si>
    <t>Columbus OH</t>
  </si>
  <si>
    <t>Oklahoma City OK</t>
  </si>
  <si>
    <t>2024 ANNUAL VISITOR RESEARCH REPORT  –  LIST OF TABLES</t>
  </si>
  <si>
    <t xml:space="preserve">2024 U.S. West MMA Visitor Arrivals on Domestic Flights by Month and State </t>
  </si>
  <si>
    <t>TABLE 16.  2024 U.S. West MMA Visitor Arrivals on Domestic Flights by Month and State</t>
  </si>
  <si>
    <t>TABLE 18.  2024 U.S. East MMA Visitor Arrivals on Domestic Flights by Month and State</t>
  </si>
  <si>
    <t>2024 U.S. East MMA Visitor Arrivals on Domestic Flights by Month and State</t>
  </si>
  <si>
    <t>TABLE 19.  U.S. Visitor Arrivals on Domestic Flights by State: 2015 - 2024</t>
  </si>
  <si>
    <t xml:space="preserve">U.S. Visitor Arrivals on Domestic Flights by State: 2015 - 2024 </t>
  </si>
  <si>
    <t xml:space="preserve">  ON DOMESTIC FLIGHTS</t>
  </si>
  <si>
    <t xml:space="preserve">  ON INTERNATIONAL FLIGHTS</t>
  </si>
  <si>
    <t>Market Penetration for Top U.S. CBSA (Arrivals on Domestic Flights): 2024 vs. 2023</t>
  </si>
  <si>
    <t>2024 Domestic U.S. Air Visitor Arrivals by Island and Top CBSA</t>
  </si>
  <si>
    <t>TABLE 20.  2024 U.S. Visitor Arrivals on Domestic Flights Characteristics by State</t>
  </si>
  <si>
    <t xml:space="preserve">2024 U.S. Visitor Arrivals on Domestic Flights Characteristics by State </t>
  </si>
  <si>
    <t>TABLE 23.  2024 Japan MMA Visitors on International Flights Characteristics by Region</t>
  </si>
  <si>
    <t>2024 Population Estimates (1000)¹</t>
  </si>
  <si>
    <t>Table 2. 2024 Monthly Market Highlights</t>
  </si>
  <si>
    <t>Table 3. 2024 Monthly Island Highlights</t>
  </si>
  <si>
    <t>$15,773,026</t>
  </si>
  <si>
    <t>MAUI COUNTY   (NET)</t>
  </si>
  <si>
    <t>2024 Japan MMA Visitors on International Flights Characteristics by Region</t>
  </si>
  <si>
    <t>TABLE 35.  Latin America MMA Air Visitor Characteristics: 2024 vs. 2023</t>
  </si>
  <si>
    <t>TABLE 36.  Other MMA Air Visitor Characteristics: 2024 vs. 2023</t>
  </si>
  <si>
    <t>TABLE 37.  2024 Air Visitor Age and Gender Distribution by MMA (Percentage of MMA Total)</t>
  </si>
  <si>
    <t>TABLE 38.  Honeymoon Air Visitor Characteristics: 2024 vs. 2023</t>
  </si>
  <si>
    <t>TABLE 39.  Get Married Air Visitor Characteristics: 2024 vs. 2023</t>
  </si>
  <si>
    <t>TABLE 42.  Family Air Visitor Characteristics:  2024 vs. 2023</t>
  </si>
  <si>
    <t>TABLE 43.  Hotel-Only Air Visitor Characteristics: 2024 vs. 2023</t>
  </si>
  <si>
    <t>TABLE 44.  Condo-Only Air Visitor Characteristics: 2024 vs. 2023</t>
  </si>
  <si>
    <t>TABLE 45.  Timeshare-Only Air Visitor Characteristics: 2024 vs. 2023</t>
  </si>
  <si>
    <t>TABLE 46.  Rental House-Only Air Visitor Characteristics: 2024 vs. 2023</t>
  </si>
  <si>
    <t>TABLE 47.  Bed and Breakfast-Only Air Visitor Characteristics: 2024 vs. 2023</t>
  </si>
  <si>
    <t>TABLE 48.  First-Time Air Visitor Characteristics: 2024 vs. 2023</t>
  </si>
  <si>
    <t>TABLE 49.  Repeat Air Visitor Characteristics: 2024 vs. 2023</t>
  </si>
  <si>
    <t>TABLE 50.  Air Visitor Arrivals by Island and Month: 2024 vs. 2023</t>
  </si>
  <si>
    <t>TABLE 51.  2024 Average Daily Census by Island and Month (Arrivals by air)</t>
  </si>
  <si>
    <t>TABLE 57.  O‘ahu Air Visitor Characteristics: 2024 vs. 2023</t>
  </si>
  <si>
    <t>TABLE 58.  Maui County Air Visitor Characteristics: 2024 vs. 2023</t>
  </si>
  <si>
    <t>TABLE 59.  Maui Island Air Visitor Characteristics: 2024 vs. 2023</t>
  </si>
  <si>
    <t>TABLE 60.  Molokaʻi Air Visitor Characteristics: 2024 vs. 2023</t>
  </si>
  <si>
    <t>TABLE 61.  Lānaʻi Air Visitor Characteristics: 2024 vs. 2023</t>
  </si>
  <si>
    <t>TABLE 62.  Kauaʻi Air Visitor Characteristics: 2024 vs. 2023</t>
  </si>
  <si>
    <t>TABLE 63.  Hawaiʻi Island Air Visitor Characteristics: 2024 vs. 2023</t>
  </si>
  <si>
    <t>TABLE 64.  Hilo Air Visitor Characteristics: 2024 vs. 2023</t>
  </si>
  <si>
    <t>TABLE 65.  Kona Air Visitor Characteristics: 2024 vs. 2023</t>
  </si>
  <si>
    <t>TABLE 66.  2024 Air Visitor Days by Island and MMA</t>
  </si>
  <si>
    <t>TABLE 68.  2024 Air Visitor Arrivals by Island and MMA</t>
  </si>
  <si>
    <t>TABLE 70.  Total Visitor Expenditures by Category: 2024 vs. 2023</t>
  </si>
  <si>
    <t>TABLE 71.  Total Air Visitor Personal Daily Spending: 2024 vs. 2023</t>
  </si>
  <si>
    <t>TABLE 72.  U.S. Total MMA Air Visitor Personal Daily Spending: 2024 vs. 2023</t>
  </si>
  <si>
    <t>TABLE 73.  U.S. West MMA Air Visitor Personal Daily Spending: 2024 vs. 2023</t>
  </si>
  <si>
    <t>TABLE 74.  U.S. East MMA Air Visitor Personal Daily Spending: 2024 vs. 2023</t>
  </si>
  <si>
    <t>TABLE 75.  Japan MMA Air Visitor Personal Daily Spending: 2024 vs. 2023</t>
  </si>
  <si>
    <t>TABLE 76.  Canada MMA Air Visitor Personal Daily Spending: 2024 vs. 2023</t>
  </si>
  <si>
    <t>TABLE 77.  Europe MMA Air Visitor Personal Daily Spending: 2024 vs. 2023</t>
  </si>
  <si>
    <t>TABLE 78.  Oceania MMA Air Visitor Personal Daily Spending: 2024 vs. 2023</t>
  </si>
  <si>
    <t>TABLE 79.  Other Asia MMA Air Visitor Personal Daily Spending: 2024 vs. 2023</t>
  </si>
  <si>
    <t>TABLE 80.  Latin America MMA Air Visitor Personal Daily Spending: 2024 vs. 2023</t>
  </si>
  <si>
    <t>TABLE 81.  Other MMA Air Visitor Personal Daily Spending: 2024 vs. 2023</t>
  </si>
  <si>
    <t>TABLE 82.  China Air Visitor Personal Daily Spending: 2024 vs. 2023</t>
  </si>
  <si>
    <t>TABLE 83.  Korea Air Visitor Personal Daily Spending: 2024 vs. 2023</t>
  </si>
  <si>
    <t>TABLE 84.  Australia Air Visitor Personal Daily Spending: 2024 vs. 2023</t>
  </si>
  <si>
    <t>TABLE 85.  New Zealand Air Visitor Personal Daily Spending: 2024 vs. 2023</t>
  </si>
  <si>
    <t xml:space="preserve">    Hawai'i food products</t>
  </si>
  <si>
    <t>N/A</t>
  </si>
  <si>
    <t>2024 vs. 2023</t>
  </si>
  <si>
    <t>Group tour status:</t>
  </si>
  <si>
    <t>Organized group tour</t>
  </si>
  <si>
    <t>Individually arranged</t>
  </si>
  <si>
    <t>Arrived on package tour:</t>
  </si>
  <si>
    <t>Yes</t>
  </si>
  <si>
    <t>No</t>
  </si>
  <si>
    <t>Guests of friends and relatives</t>
  </si>
  <si>
    <t>Previous visits:</t>
  </si>
  <si>
    <t>First trip</t>
  </si>
  <si>
    <t>Repeat visitors</t>
  </si>
  <si>
    <t>Pleasure</t>
  </si>
  <si>
    <t xml:space="preserve">Business, meetings, </t>
  </si>
  <si>
    <t>conventions, incentive</t>
  </si>
  <si>
    <t>TABLE 86: Oʻahu Air Visitor Personal Daily Spending: 2024 vs. 2023</t>
  </si>
  <si>
    <t>TABLE 87: Maui Air Visitor Personal Daily Spending: 2024 vs. 2023</t>
  </si>
  <si>
    <t>TABLE 88: Molokaʻi Air Visitor Personal Daily Spending: 2024 vs. 2023</t>
  </si>
  <si>
    <t>TABLE 89: Lānaʻi Air Visitor Personal Daily Spending: 2024 vs. 2023</t>
  </si>
  <si>
    <t>TABLE 91: Hawaiʻi Island Air Visitor Personal Daily Spending: 2024 vs. 2023</t>
  </si>
  <si>
    <t>Table 92. Air Visitor Personal Daily Spending by MMA and Trip Characteristics</t>
  </si>
  <si>
    <t>TABLE 93.  2024 Meeting, Convention and Incentive (MCI) Air Visitor Characteristics and Spending</t>
  </si>
  <si>
    <t>TABLE 94.  2024 Cruise Ship Visitors</t>
  </si>
  <si>
    <t>TABLE 96.  2024 Total Cruise Ship Passengers by MMA</t>
  </si>
  <si>
    <t>TABLE 98.  Total Air Seats Operated to Hawai‘i: 2024 vs. 2023</t>
  </si>
  <si>
    <t>TABLE 99.  Domestic Air Seats Operated to Hawai‘i: 2024 vs. 2023</t>
  </si>
  <si>
    <t>TABLE 100.  International Air Seats Operated to Hawai‘i: 2024 vs. 2023</t>
  </si>
  <si>
    <t>TABLE 101.  Total Flights Operated to Hawai‘i: 2024 vs. 2023</t>
  </si>
  <si>
    <t>TABLE 102.  Domestic Flights Operated to Hawai‘i: 2024 vs. 2023</t>
  </si>
  <si>
    <t>TABLE 103.  International Flights Operated to Hawai‘i: 2024 vs. 2023</t>
  </si>
  <si>
    <t>TABLE 104.  State Hotel Performance: 2024 vs. 2023</t>
  </si>
  <si>
    <t>TABLE 105.  O‘ahu Hotel Performance: 2024 vs. 2023</t>
  </si>
  <si>
    <t>TABLE 106.  Maui County Hotel Performance: 2024 vs. 2023</t>
  </si>
  <si>
    <t>TABLE 107.  Kaua‘i Hotel Performance: 2024 vs. 2023</t>
  </si>
  <si>
    <t>TABLE 111.  Visitor Plant Inventory – Class of Units by Island: 2024 vs. 2023</t>
  </si>
  <si>
    <t>TABLE 112.  Visitor Plant Inventory – Available Units by County: 1968 - 2024</t>
  </si>
  <si>
    <t>O‘ahu Air Visitor Personal Daily Spending: 2024 vs. 2023 by Category in Dollars</t>
  </si>
  <si>
    <t>Maui Air Visitor Personal Daily Spending: 2024 vs. 2023 by Category in Dollars</t>
  </si>
  <si>
    <t>Moloka‘i Air Visitor Personal Daily Spending: 2024 vs. 2023 by Category in Dollars</t>
  </si>
  <si>
    <t>Lāna‘i Air Visitor Personal Daily Spending: 2024 vs. 2023 by Category in Dollars</t>
  </si>
  <si>
    <t>Hawai‘i Island Air Visitor Personal Daily Spending: 2024 vs. 2023 by Category in Dollars</t>
  </si>
  <si>
    <t>TABLE 90: Kauaʻi Air Visitor Personal Daily Spending: 2024 vs. 2023</t>
  </si>
  <si>
    <t>TABLE 111</t>
  </si>
  <si>
    <t>TABLE 112</t>
  </si>
  <si>
    <t>TABLE 21.  Market Penetration for Top U.S. CBSA (Arrivals on Domestic Flights): 2024 vs. 2023</t>
  </si>
  <si>
    <t>2024 Air Visitor Age and Gender Distribution by MMA (Percentage of MMA Total)</t>
  </si>
  <si>
    <t>Kauaʻi Air Visitor Personal Daily Spending: 2024 vs. 2023 by Category in Dollars</t>
  </si>
  <si>
    <t>Maui County Hotel Performance: 2024 vs. 2023</t>
  </si>
  <si>
    <t>Hawai‘i Island Hotel Performance: 2024 vs. 2023</t>
  </si>
  <si>
    <t>HAWAI'I ISLAND
(NET)</t>
  </si>
  <si>
    <t>2024 Domestic U.S. Air Visitor Length of Stay (in Days) by Island and State</t>
  </si>
  <si>
    <r>
      <t xml:space="preserve">TABLE 13.  2024 </t>
    </r>
    <r>
      <rPr>
        <b/>
        <sz val="12"/>
        <color rgb="FFFF0000"/>
        <rFont val="Garamond"/>
        <family val="1"/>
      </rPr>
      <t>Air</t>
    </r>
    <r>
      <rPr>
        <b/>
        <sz val="12"/>
        <rFont val="Garamond"/>
        <family val="1"/>
      </rPr>
      <t xml:space="preserve"> Visitor Arrivals by Month and MMA</t>
    </r>
  </si>
  <si>
    <t>TABLE 13.  2024 Air Visitor Arrivals by Month and MMA</t>
  </si>
  <si>
    <t>TABLE 108.  Hawai‘i Island Hotel Performance: 2024 vs. 2023</t>
  </si>
  <si>
    <t>TABLE 109.  Visitor Plant Inventory – Existing Inventory
by Island and Property 2024 vs. 2023</t>
  </si>
  <si>
    <t>TABLE 110.  Visitor Plant Inventory – Existing Inventory
by Island and Unit 2024 vs. 2023</t>
  </si>
  <si>
    <t>Air Visitor Arrivals by Island and MMA, Percent change 2024 vs. 2023</t>
  </si>
  <si>
    <t>TABLE 41.  Visiting Friends and Relatives Air Visitor Characteristics: 2024 vs. 2023</t>
  </si>
  <si>
    <t>TABLE 40.  Meetings, Conventions, and Incentives Air Visitor Characteristics: 2024 vs. 2023</t>
  </si>
  <si>
    <r>
      <rPr>
        <vertAlign val="superscript"/>
        <sz val="9"/>
        <rFont val="Arial"/>
        <family val="2"/>
      </rPr>
      <t xml:space="preserve">1/ </t>
    </r>
    <r>
      <rPr>
        <sz val="9"/>
        <rFont val="Arial"/>
        <family val="2"/>
      </rPr>
      <t xml:space="preserve"> Based on 2024 population estimates</t>
    </r>
  </si>
  <si>
    <t>Source: Department of Business, Economic Development and Tourism, and U.S. Bureau of the Census</t>
  </si>
  <si>
    <t>TABLE 27.  United Kingdom Air Visitor Characteristics: 2024 vs. 2023</t>
  </si>
  <si>
    <t>Total Food and Beverage</t>
  </si>
  <si>
    <t>TABLE 5.  Summary of Air Visitor Characteristics
Percentage of Total: 2024 vs. 2023</t>
  </si>
  <si>
    <t>Summary of Air Visitor Characteristics, Percentage of Total: 2024 vs. 2023</t>
  </si>
  <si>
    <t>2024 Cruise Visitor Personal Daily Spending – All Cruise Visitors in Dollars and Percent Change vs. 2023</t>
  </si>
  <si>
    <t>TABLE 97.  2024 Cruise Visitor Personal Daily Spending - All Cruise Visitors in Dollars
and Percent Change vs. 2023</t>
  </si>
  <si>
    <t>TABLE 95.  Cruise Ship Visitors Percent Change 2024 vs. 2023</t>
  </si>
  <si>
    <t>Cruise Ship Visitors Percent Change: 2024 vs. 2023</t>
  </si>
  <si>
    <t>TABLE 69.  Air Visitor Arrival by Island and MMA
Percent Change 2024 vs. 2023</t>
  </si>
  <si>
    <t>Air Visitor Days by Island and MMA, Percent Change 2024 vs. 2023</t>
  </si>
  <si>
    <t>TABLE 67. Air Visitor Days by Island and MMA
Percent Change 2024 vs. 2023</t>
  </si>
  <si>
    <t>TABLE 67.  Air Visitor Days by Island and MMA
Percent Change 2024 vs. 2023</t>
  </si>
  <si>
    <t>Percent Change 2024 vs. 2023</t>
  </si>
  <si>
    <t>Domestic U.S. Air Visitor Arrivals by Island and State, Percent Change 2024 vs. 2023</t>
  </si>
  <si>
    <t>Domestic U.S. Air Visitor Arrivals by Island &amp; Top CBSA, Percent Change 2024 vs. 2023</t>
  </si>
  <si>
    <t>Air Visitor Arrivals by Month and MMA, Percent Change 2024 vs. 2023</t>
  </si>
  <si>
    <t>Air Visitor Days by Month and MMA, Percent Change 2024 vs. 2023</t>
  </si>
  <si>
    <t xml:space="preserve">    Attractions/entertainment</t>
  </si>
  <si>
    <t xml:space="preserve">    Recreation</t>
  </si>
  <si>
    <t xml:space="preserve">    Other activities &amp; tours</t>
  </si>
  <si>
    <t>TABLE 52.  2024 Domestic U.S. Air Visitor Arrivals by Island and State</t>
  </si>
  <si>
    <t>TABLE 53.  Domestic Air U.S. Visitor Arrivals by Island and State</t>
  </si>
  <si>
    <t xml:space="preserve">TABLE 54.  2024 Domestic U.S. Air Visitor Length of Stay (in Days) by Island and State </t>
  </si>
  <si>
    <t>TABLE 55.  2024 Domestic U.S. Air Visitor Arrivals by Island and Top CBSA*</t>
  </si>
  <si>
    <t>TABLE 56.  Domestic U.S. Air Visitor Arrivals by Island and Top CBSA*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</si>
</sst>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_(* #,##0_);_(* \(#,##0\);_(* &quot;-&quot;??_);_(@_)"/>
    <numFmt numFmtId="166" formatCode="0.0"/>
    <numFmt numFmtId="167" formatCode="_(* #,##0.0_);_(* \(#,##0.0\);_(* &quot;-&quot;??_);_(@_)"/>
    <numFmt numFmtId="168" formatCode="#,##0.0"/>
    <numFmt numFmtId="169" formatCode="0.0______"/>
    <numFmt numFmtId="170" formatCode="#."/>
    <numFmt numFmtId="171" formatCode="#,##0.0_);\(#,##0.0\)"/>
    <numFmt numFmtId="172" formatCode="#,##0____"/>
    <numFmt numFmtId="173" formatCode="#,##0______"/>
    <numFmt numFmtId="174" formatCode="\ \ \ \ \ @"/>
    <numFmt numFmtId="175" formatCode="\ \ \ \ \ \ \ \ \ \ \ \ @"/>
    <numFmt numFmtId="176" formatCode="\ \ \ \ \ \ \ \ \ @"/>
    <numFmt numFmtId="177" formatCode="\ \ \ \ \ \ @"/>
    <numFmt numFmtId="178" formatCode="\ \ \ @"/>
    <numFmt numFmtId="179" formatCode="\ \ \ \ \ \ \ \ \ \ \ \ \ \ \ @"/>
    <numFmt numFmtId="180" formatCode="\ \ \ \ \ \ \ \ \ \ \ \ \ \ \ \ \ \ @"/>
    <numFmt numFmtId="181" formatCode="0.0____"/>
    <numFmt numFmtId="182" formatCode="&quot;$&quot;#,##0"/>
    <numFmt numFmtId="183" formatCode="0.000"/>
    <numFmt numFmtId="184" formatCode="_(* #,##0_);_(* \(#,##0\);_(* &quot;0&quot;_);_(@_)"/>
    <numFmt numFmtId="185" formatCode="&quot;$&quot;#,##0.0"/>
    <numFmt numFmtId="186" formatCode="###0.00"/>
    <numFmt numFmtId="187" formatCode="#,##0.0_);[Red]\(#,##0.0\)"/>
    <numFmt numFmtId="188" formatCode="0_);\(0\)"/>
    <numFmt numFmtId="189" formatCode="#,##0.0______"/>
    <numFmt numFmtId="190" formatCode="#,##0.0__"/>
    <numFmt numFmtId="191" formatCode="#,##0__"/>
    <numFmt numFmtId="192" formatCode="#,##0.00__"/>
    <numFmt numFmtId="193" formatCode="_(* #,##0.00_);_(* \(#,##0.00\);_(* &quot;0&quot;_);_(@_)"/>
    <numFmt numFmtId="194" formatCode="&quot;$&quot;#,##0.00"/>
    <numFmt numFmtId="195" formatCode="_(* #,##0.0_);_(* \(#,##0.0\);_(* &quot;-&quot;?_);_(@_)"/>
    <numFmt numFmtId="196" formatCode="0.00_);\(0.00\)"/>
    <numFmt numFmtId="197" formatCode="#,##0.0____"/>
  </numFmts>
  <fonts count="154">
    <font>
      <sz val="10"/>
      <name val="Arial"/>
    </font>
    <font>
      <sz val="11"/>
      <color theme="1"/>
      <name val="Arial"/>
      <family val="2"/>
      <scheme val="minor"/>
    </font>
    <font>
      <sz val="11"/>
      <color indexed="8"/>
      <name val="Arial"/>
      <family val="2"/>
    </font>
    <font>
      <sz val="11"/>
      <color indexed="8"/>
      <name val="Arial"/>
      <family val="2"/>
    </font>
    <font>
      <sz val="9"/>
      <name val="Arial"/>
      <family val="2"/>
    </font>
    <font>
      <sz val="9"/>
      <color indexed="8"/>
      <name val="Arial"/>
      <family val="2"/>
    </font>
    <font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9"/>
      <color indexed="9"/>
      <name val="Arial"/>
      <family val="2"/>
    </font>
    <font>
      <sz val="8"/>
      <color indexed="8"/>
      <name val="Arial"/>
      <family val="2"/>
    </font>
    <font>
      <sz val="10"/>
      <color indexed="22"/>
      <name val="Courier"/>
      <family val="3"/>
    </font>
    <font>
      <b/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color indexed="48"/>
      <name val="Arial"/>
      <family val="2"/>
    </font>
    <font>
      <sz val="9"/>
      <color indexed="12"/>
      <name val="Arial"/>
      <family val="2"/>
    </font>
    <font>
      <sz val="10"/>
      <color indexed="12"/>
      <name val="Arial"/>
      <family val="2"/>
    </font>
    <font>
      <sz val="9"/>
      <color indexed="10"/>
      <name val="Arial"/>
      <family val="2"/>
    </font>
    <font>
      <b/>
      <sz val="12"/>
      <name val="Arial"/>
      <family val="2"/>
    </font>
    <font>
      <b/>
      <sz val="9"/>
      <color indexed="8"/>
      <name val="Arial"/>
      <family val="2"/>
    </font>
    <font>
      <sz val="1"/>
      <color indexed="16"/>
      <name val="Courier"/>
      <family val="3"/>
    </font>
    <font>
      <b/>
      <sz val="1"/>
      <color indexed="16"/>
      <name val="Courier"/>
      <family val="3"/>
    </font>
    <font>
      <u/>
      <sz val="12"/>
      <color indexed="12"/>
      <name val="Courier"/>
      <family val="3"/>
    </font>
    <font>
      <b/>
      <sz val="9"/>
      <color indexed="10"/>
      <name val="Arial"/>
      <family val="2"/>
    </font>
    <font>
      <b/>
      <sz val="10"/>
      <color indexed="10"/>
      <name val="Arial"/>
      <family val="2"/>
    </font>
    <font>
      <sz val="8"/>
      <name val="Arial"/>
      <family val="2"/>
    </font>
    <font>
      <sz val="10"/>
      <name val="Times New Roman"/>
      <family val="1"/>
    </font>
    <font>
      <b/>
      <sz val="12"/>
      <color indexed="8"/>
      <name val="Garamond"/>
      <family val="1"/>
    </font>
    <font>
      <b/>
      <sz val="12"/>
      <name val="Garamond"/>
      <family val="1"/>
    </font>
    <font>
      <sz val="9"/>
      <color indexed="17"/>
      <name val="Arial"/>
      <family val="2"/>
    </font>
    <font>
      <vertAlign val="superscript"/>
      <sz val="9"/>
      <name val="Arial"/>
      <family val="2"/>
    </font>
    <font>
      <sz val="10"/>
      <name val="Arial"/>
      <family val="2"/>
    </font>
    <font>
      <sz val="1"/>
      <color indexed="16"/>
      <name val="Courier"/>
      <family val="3"/>
    </font>
    <font>
      <b/>
      <sz val="1"/>
      <color indexed="16"/>
      <name val="Courier"/>
      <family val="3"/>
    </font>
    <font>
      <sz val="11"/>
      <color indexed="8"/>
      <name val="Calibri"/>
      <family val="2"/>
    </font>
    <font>
      <sz val="10"/>
      <name val="Arial"/>
      <family val="2"/>
    </font>
    <font>
      <sz val="12"/>
      <name val="Garamond"/>
      <family val="1"/>
    </font>
    <font>
      <sz val="10"/>
      <name val="Arial"/>
      <family val="2"/>
    </font>
    <font>
      <sz val="8"/>
      <name val="Arial"/>
      <family val="2"/>
    </font>
    <font>
      <sz val="8"/>
      <name val="Arial"/>
      <family val="2"/>
    </font>
    <font>
      <sz val="12"/>
      <name val="Courier"/>
      <family val="3"/>
    </font>
    <font>
      <sz val="10"/>
      <name val="Arial"/>
      <family val="2"/>
    </font>
    <font>
      <sz val="10"/>
      <name val="Arial"/>
      <family val="2"/>
    </font>
    <font>
      <sz val="9"/>
      <color indexed="10"/>
      <name val="Arial"/>
      <family val="2"/>
    </font>
    <font>
      <b/>
      <i/>
      <sz val="9"/>
      <color indexed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i/>
      <sz val="9"/>
      <color indexed="12"/>
      <name val="Arial"/>
      <family val="2"/>
    </font>
    <font>
      <sz val="9"/>
      <color indexed="8"/>
      <name val="Calibri"/>
      <family val="2"/>
    </font>
    <font>
      <sz val="10"/>
      <name val="Arial"/>
      <family val="2"/>
    </font>
    <font>
      <sz val="8"/>
      <color indexed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b/>
      <sz val="9"/>
      <color indexed="9"/>
      <name val="Arial"/>
      <family val="2"/>
    </font>
    <font>
      <sz val="10"/>
      <name val="Garamond"/>
      <family val="1"/>
    </font>
    <font>
      <sz val="12"/>
      <color indexed="8"/>
      <name val="Arial"/>
      <family val="2"/>
    </font>
    <font>
      <sz val="12"/>
      <color indexed="10"/>
      <name val="Arial"/>
      <family val="2"/>
    </font>
    <font>
      <b/>
      <sz val="9"/>
      <name val="Garamond"/>
      <family val="1"/>
    </font>
    <font>
      <sz val="9"/>
      <name val="Arial"/>
      <family val="2"/>
    </font>
    <font>
      <b/>
      <sz val="9"/>
      <name val="Arial"/>
      <family val="2"/>
    </font>
    <font>
      <sz val="9"/>
      <color indexed="12"/>
      <name val="Arial"/>
      <family val="2"/>
    </font>
    <font>
      <sz val="9"/>
      <color indexed="10"/>
      <name val="Calibri"/>
      <family val="2"/>
    </font>
    <font>
      <b/>
      <sz val="9"/>
      <color indexed="49"/>
      <name val="Arial"/>
      <family val="2"/>
    </font>
    <font>
      <sz val="9"/>
      <color indexed="49"/>
      <name val="Arial"/>
      <family val="2"/>
    </font>
    <font>
      <b/>
      <sz val="10"/>
      <color indexed="49"/>
      <name val="Arial"/>
      <family val="2"/>
    </font>
    <font>
      <sz val="8"/>
      <color indexed="14"/>
      <name val="Arial"/>
      <family val="2"/>
    </font>
    <font>
      <b/>
      <sz val="9"/>
      <color indexed="12"/>
      <name val="Arial"/>
      <family val="2"/>
    </font>
    <font>
      <sz val="10"/>
      <color indexed="8"/>
      <name val="Arial"/>
      <family val="2"/>
    </font>
    <font>
      <sz val="10"/>
      <color indexed="14"/>
      <name val="Arial"/>
      <family val="2"/>
    </font>
    <font>
      <b/>
      <sz val="11"/>
      <color indexed="10"/>
      <name val="Arial"/>
      <family val="2"/>
    </font>
    <font>
      <b/>
      <i/>
      <sz val="9"/>
      <name val="Arial"/>
      <family val="2"/>
    </font>
    <font>
      <sz val="12"/>
      <color indexed="14"/>
      <name val="Arial"/>
      <family val="2"/>
    </font>
    <font>
      <sz val="9"/>
      <color indexed="12"/>
      <name val="Arial"/>
      <family val="2"/>
    </font>
    <font>
      <b/>
      <vertAlign val="superscript"/>
      <sz val="9"/>
      <color indexed="9"/>
      <name val="Arial"/>
      <family val="2"/>
    </font>
    <font>
      <sz val="8"/>
      <color indexed="12"/>
      <name val="Arial"/>
      <family val="2"/>
    </font>
    <font>
      <i/>
      <sz val="9"/>
      <name val="Arial"/>
      <family val="2"/>
    </font>
    <font>
      <sz val="11"/>
      <color theme="1"/>
      <name val="Arial"/>
      <family val="2"/>
    </font>
    <font>
      <b/>
      <sz val="9"/>
      <color theme="0"/>
      <name val="Arial"/>
      <family val="2"/>
    </font>
    <font>
      <sz val="9"/>
      <color theme="1"/>
      <name val="Arial"/>
      <family val="2"/>
    </font>
    <font>
      <sz val="9"/>
      <name val="Arial"/>
      <family val="2"/>
      <scheme val="minor"/>
    </font>
    <font>
      <b/>
      <sz val="9"/>
      <color theme="1"/>
      <name val="Arial"/>
      <family val="2"/>
    </font>
    <font>
      <b/>
      <sz val="9"/>
      <color rgb="FFFF0000"/>
      <name val="Arial"/>
      <family val="2"/>
    </font>
    <font>
      <sz val="10"/>
      <color rgb="FFFF0000"/>
      <name val="Arial"/>
      <family val="2"/>
    </font>
    <font>
      <sz val="9"/>
      <color rgb="FFFF0000"/>
      <name val="Arial"/>
      <family val="2"/>
    </font>
    <font>
      <b/>
      <sz val="9"/>
      <color theme="0"/>
      <name val="Arial"/>
      <family val="2"/>
      <scheme val="minor"/>
    </font>
    <font>
      <b/>
      <sz val="9"/>
      <name val="Arial"/>
      <family val="2"/>
      <scheme val="minor"/>
    </font>
    <font>
      <sz val="11"/>
      <color rgb="FF0000FF"/>
      <name val="Arial"/>
      <family val="2"/>
    </font>
    <font>
      <sz val="10"/>
      <color rgb="FF0000FF"/>
      <name val="Arial"/>
      <family val="2"/>
    </font>
    <font>
      <b/>
      <sz val="10"/>
      <color rgb="FF0000FF"/>
      <name val="Arial"/>
      <family val="2"/>
    </font>
    <font>
      <sz val="9"/>
      <color rgb="FF0000FF"/>
      <name val="Arial"/>
      <family val="2"/>
    </font>
    <font>
      <sz val="8"/>
      <color rgb="FF0000FF"/>
      <name val="Arial"/>
      <family val="2"/>
    </font>
    <font>
      <sz val="12"/>
      <color rgb="FF0000FF"/>
      <name val="Arial"/>
      <family val="2"/>
    </font>
    <font>
      <sz val="9"/>
      <color theme="0"/>
      <name val="Arial"/>
      <family val="2"/>
    </font>
    <font>
      <b/>
      <sz val="12"/>
      <color rgb="FF0000FF"/>
      <name val="Arial"/>
      <family val="2"/>
    </font>
    <font>
      <b/>
      <sz val="12"/>
      <name val="Garamond"/>
      <family val="1"/>
      <scheme val="major"/>
    </font>
    <font>
      <b/>
      <sz val="8"/>
      <color rgb="FFFF0000"/>
      <name val="Arial"/>
      <family val="2"/>
    </font>
    <font>
      <b/>
      <sz val="9"/>
      <color rgb="FF0000FF"/>
      <name val="Arial"/>
      <family val="2"/>
    </font>
    <font>
      <sz val="10"/>
      <color rgb="FF000000"/>
      <name val="Arial"/>
      <family val="2"/>
    </font>
    <font>
      <sz val="9"/>
      <color rgb="FF000000"/>
      <name val="Arial"/>
      <family val="2"/>
    </font>
    <font>
      <b/>
      <sz val="9"/>
      <color rgb="FFF8F8F8"/>
      <name val="Arial"/>
      <family val="2"/>
    </font>
    <font>
      <sz val="9"/>
      <color rgb="FFF8F8F8"/>
      <name val="Arial"/>
      <family val="2"/>
    </font>
    <font>
      <u/>
      <sz val="10"/>
      <color theme="10"/>
      <name val="Arial"/>
      <family val="2"/>
    </font>
    <font>
      <sz val="11"/>
      <color theme="1"/>
      <name val="Arial"/>
      <family val="2"/>
      <scheme val="minor"/>
    </font>
    <font>
      <sz val="12"/>
      <name val="Garamond"/>
      <family val="1"/>
      <scheme val="major"/>
    </font>
    <font>
      <sz val="12"/>
      <name val="Arial"/>
      <family val="2"/>
      <scheme val="minor"/>
    </font>
    <font>
      <sz val="12"/>
      <color rgb="FF0000FF"/>
      <name val="Arial"/>
      <family val="2"/>
      <scheme val="minor"/>
    </font>
    <font>
      <u/>
      <sz val="12"/>
      <color rgb="FF0000FF"/>
      <name val="Arial"/>
      <family val="2"/>
      <scheme val="minor"/>
    </font>
    <font>
      <vertAlign val="superscript"/>
      <sz val="8"/>
      <name val="Arial"/>
      <family val="2"/>
    </font>
    <font>
      <sz val="8"/>
      <color rgb="FFFF0000"/>
      <name val="Arial"/>
      <family val="2"/>
    </font>
    <font>
      <i/>
      <sz val="10"/>
      <color indexed="8"/>
      <name val="Arial"/>
      <family val="2"/>
      <scheme val="minor"/>
    </font>
    <font>
      <sz val="10"/>
      <name val="MS Sans Serif"/>
      <family val="2"/>
    </font>
    <font>
      <sz val="18"/>
      <color theme="3"/>
      <name val="Garamond"/>
      <family val="2"/>
      <scheme val="major"/>
    </font>
    <font>
      <sz val="10"/>
      <name val="CG Omega"/>
      <family val="1"/>
    </font>
    <font>
      <b/>
      <sz val="10"/>
      <color rgb="FFFF0000"/>
      <name val="Arial"/>
      <family val="2"/>
    </font>
    <font>
      <sz val="10"/>
      <color rgb="FFFF00FF"/>
      <name val="Arial"/>
      <family val="2"/>
    </font>
    <font>
      <b/>
      <sz val="11"/>
      <color rgb="FF0000FF"/>
      <name val="Arial"/>
      <family val="2"/>
    </font>
    <font>
      <b/>
      <i/>
      <sz val="9"/>
      <color rgb="FF0000FF"/>
      <name val="Arial"/>
      <family val="2"/>
    </font>
    <font>
      <b/>
      <sz val="9"/>
      <color rgb="FFFF00FF"/>
      <name val="Arial"/>
      <family val="2"/>
    </font>
    <font>
      <sz val="11"/>
      <color rgb="FFFF0000"/>
      <name val="Arial"/>
      <family val="2"/>
    </font>
    <font>
      <b/>
      <sz val="9"/>
      <color rgb="FF0000FF"/>
      <name val="Arial"/>
      <family val="2"/>
      <scheme val="minor"/>
    </font>
    <font>
      <sz val="9"/>
      <color rgb="FF0000FF"/>
      <name val="Arial"/>
      <family val="2"/>
      <scheme val="minor"/>
    </font>
    <font>
      <b/>
      <sz val="9"/>
      <color theme="1"/>
      <name val="Arial"/>
      <family val="2"/>
      <scheme val="minor"/>
    </font>
    <font>
      <sz val="9"/>
      <color theme="1"/>
      <name val="Arial"/>
      <family val="2"/>
      <scheme val="minor"/>
    </font>
    <font>
      <b/>
      <sz val="16"/>
      <name val="Arial"/>
      <family val="2"/>
      <scheme val="minor"/>
    </font>
    <font>
      <b/>
      <sz val="12"/>
      <color rgb="FFFF0000"/>
      <name val="Arial"/>
      <family val="2"/>
    </font>
    <font>
      <b/>
      <sz val="11"/>
      <color rgb="FFFF0000"/>
      <name val="Arial"/>
      <family val="2"/>
    </font>
    <font>
      <sz val="8"/>
      <name val="Arial Narrow"/>
      <family val="2"/>
    </font>
    <font>
      <b/>
      <sz val="9"/>
      <color indexed="10"/>
      <name val="Calibri"/>
      <family val="2"/>
    </font>
    <font>
      <b/>
      <sz val="9"/>
      <color rgb="FFFF0000"/>
      <name val="Garamond"/>
      <family val="1"/>
    </font>
    <font>
      <u/>
      <sz val="8"/>
      <color indexed="12"/>
      <name val="Arial"/>
      <family val="2"/>
      <scheme val="minor"/>
    </font>
    <font>
      <u/>
      <sz val="8"/>
      <color indexed="12"/>
      <name val="Arial"/>
      <family val="2"/>
    </font>
    <font>
      <b/>
      <i/>
      <sz val="8"/>
      <color indexed="12"/>
      <name val="Arial"/>
      <family val="2"/>
    </font>
    <font>
      <b/>
      <sz val="12"/>
      <color rgb="FFFF0000"/>
      <name val="Garamond"/>
      <family val="1"/>
    </font>
    <font>
      <b/>
      <strike/>
      <sz val="12"/>
      <color rgb="FFFF0000"/>
      <name val="Garamond"/>
      <family val="1"/>
    </font>
    <font>
      <sz val="8"/>
      <color rgb="FFFF00FF"/>
      <name val="Arial"/>
      <family val="2"/>
    </font>
    <font>
      <b/>
      <sz val="12"/>
      <color rgb="FFFF00FF"/>
      <name val="Garamond"/>
      <family val="1"/>
    </font>
    <font>
      <b/>
      <sz val="10"/>
      <color rgb="FFFF00FF"/>
      <name val="Arial"/>
      <family val="2"/>
    </font>
    <font>
      <sz val="9"/>
      <color rgb="FFFF00FF"/>
      <name val="Arial"/>
      <family val="2"/>
    </font>
    <font>
      <sz val="9"/>
      <color theme="9" tint="-0.249977111117893"/>
      <name val="Arial"/>
      <family val="2"/>
    </font>
    <font>
      <b/>
      <vertAlign val="superscript"/>
      <sz val="9"/>
      <color theme="0"/>
      <name val="Arial"/>
      <family val="2"/>
    </font>
    <font>
      <b/>
      <sz val="14"/>
      <color rgb="FFFF0000"/>
      <name val="Arial"/>
      <family val="2"/>
    </font>
    <font>
      <sz val="12"/>
      <color rgb="FFFF0000"/>
      <name val="Arial"/>
      <family val="2"/>
    </font>
    <font>
      <b/>
      <sz val="15"/>
      <color rgb="FFFF0000"/>
      <name val="Arial"/>
      <family val="2"/>
    </font>
    <font>
      <sz val="9"/>
      <color rgb="FFFF0000"/>
      <name val="Calibri"/>
      <family val="2"/>
    </font>
    <font>
      <b/>
      <sz val="10"/>
      <color indexed="9"/>
      <name val="Arial"/>
      <family val="2"/>
    </font>
    <font>
      <b/>
      <sz val="10"/>
      <color rgb="FFF8F8F8"/>
      <name val="Arial"/>
      <family val="2"/>
    </font>
    <font>
      <b/>
      <sz val="10"/>
      <color theme="0"/>
      <name val="Arial"/>
      <family val="2"/>
    </font>
    <font>
      <b/>
      <sz val="12"/>
      <color rgb="FF0000FF"/>
      <name val="Arial"/>
      <family val="2"/>
      <scheme val="minor"/>
    </font>
  </fonts>
  <fills count="12">
    <fill>
      <patternFill patternType="none"/>
    </fill>
    <fill>
      <patternFill patternType="gray125"/>
    </fill>
    <fill>
      <patternFill patternType="gray0625">
        <fgColor indexed="65"/>
      </patternFill>
    </fill>
    <fill>
      <patternFill patternType="solid">
        <fgColor indexed="9"/>
        <bgColor indexed="64"/>
      </patternFill>
    </fill>
    <fill>
      <patternFill patternType="gray0625">
        <fgColor indexed="65"/>
        <bgColor indexed="9"/>
      </patternFill>
    </fill>
    <fill>
      <patternFill patternType="solid">
        <fgColor indexed="53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indexed="63"/>
        <bgColor indexed="64"/>
      </patternFill>
    </fill>
  </fills>
  <borders count="3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60">
    <xf numFmtId="0" fontId="0" fillId="0" borderId="0"/>
    <xf numFmtId="178" fontId="8" fillId="0" borderId="1" applyBorder="0"/>
    <xf numFmtId="178" fontId="18" fillId="0" borderId="1" applyBorder="0"/>
    <xf numFmtId="178" fontId="8" fillId="0" borderId="1" applyBorder="0"/>
    <xf numFmtId="178" fontId="18" fillId="0" borderId="1" applyBorder="0"/>
    <xf numFmtId="178" fontId="8" fillId="0" borderId="1" applyBorder="0"/>
    <xf numFmtId="178" fontId="37" fillId="0" borderId="1" applyBorder="0"/>
    <xf numFmtId="178" fontId="18" fillId="0" borderId="1" applyBorder="0"/>
    <xf numFmtId="178" fontId="8" fillId="0" borderId="1" applyBorder="0"/>
    <xf numFmtId="178" fontId="8" fillId="0" borderId="1" applyBorder="0"/>
    <xf numFmtId="178" fontId="37" fillId="0" borderId="1" applyBorder="0"/>
    <xf numFmtId="178" fontId="18" fillId="0" borderId="1" applyBorder="0"/>
    <xf numFmtId="178" fontId="8" fillId="0" borderId="1" applyBorder="0"/>
    <xf numFmtId="178" fontId="8" fillId="0" borderId="1" applyBorder="0"/>
    <xf numFmtId="178" fontId="18" fillId="0" borderId="1" applyBorder="0"/>
    <xf numFmtId="178" fontId="8" fillId="0" borderId="1" applyBorder="0"/>
    <xf numFmtId="178" fontId="51" fillId="0" borderId="1" applyBorder="0"/>
    <xf numFmtId="178" fontId="8" fillId="0" borderId="1" applyBorder="0"/>
    <xf numFmtId="177" fontId="8" fillId="0" borderId="1" applyBorder="0"/>
    <xf numFmtId="177" fontId="18" fillId="0" borderId="1" applyBorder="0"/>
    <xf numFmtId="177" fontId="8" fillId="0" borderId="1" applyBorder="0"/>
    <xf numFmtId="177" fontId="18" fillId="0" borderId="1" applyBorder="0"/>
    <xf numFmtId="177" fontId="8" fillId="0" borderId="1" applyBorder="0"/>
    <xf numFmtId="177" fontId="37" fillId="0" borderId="1" applyBorder="0"/>
    <xf numFmtId="177" fontId="18" fillId="0" borderId="1" applyBorder="0"/>
    <xf numFmtId="177" fontId="8" fillId="0" borderId="1" applyBorder="0"/>
    <xf numFmtId="177" fontId="8" fillId="0" borderId="1" applyBorder="0"/>
    <xf numFmtId="177" fontId="37" fillId="0" borderId="1" applyBorder="0"/>
    <xf numFmtId="177" fontId="18" fillId="0" borderId="1" applyBorder="0"/>
    <xf numFmtId="177" fontId="8" fillId="0" borderId="1" applyBorder="0"/>
    <xf numFmtId="177" fontId="8" fillId="0" borderId="1" applyBorder="0"/>
    <xf numFmtId="177" fontId="18" fillId="0" borderId="1" applyBorder="0"/>
    <xf numFmtId="177" fontId="8" fillId="0" borderId="1" applyBorder="0"/>
    <xf numFmtId="177" fontId="51" fillId="0" borderId="1" applyBorder="0"/>
    <xf numFmtId="177" fontId="8" fillId="0" borderId="1" applyBorder="0"/>
    <xf numFmtId="176" fontId="8" fillId="0" borderId="1"/>
    <xf numFmtId="176" fontId="18" fillId="0" borderId="1"/>
    <xf numFmtId="176" fontId="8" fillId="0" borderId="1"/>
    <xf numFmtId="176" fontId="18" fillId="0" borderId="1"/>
    <xf numFmtId="176" fontId="8" fillId="0" borderId="1"/>
    <xf numFmtId="176" fontId="37" fillId="0" borderId="1"/>
    <xf numFmtId="176" fontId="18" fillId="0" borderId="1"/>
    <xf numFmtId="176" fontId="8" fillId="0" borderId="1"/>
    <xf numFmtId="176" fontId="8" fillId="0" borderId="1"/>
    <xf numFmtId="176" fontId="37" fillId="0" borderId="1"/>
    <xf numFmtId="176" fontId="18" fillId="0" borderId="1"/>
    <xf numFmtId="176" fontId="8" fillId="0" borderId="1"/>
    <xf numFmtId="176" fontId="8" fillId="0" borderId="1"/>
    <xf numFmtId="176" fontId="18" fillId="0" borderId="1"/>
    <xf numFmtId="176" fontId="8" fillId="0" borderId="1"/>
    <xf numFmtId="176" fontId="51" fillId="0" borderId="1"/>
    <xf numFmtId="176" fontId="8" fillId="0" borderId="1"/>
    <xf numFmtId="175" fontId="8" fillId="0" borderId="1"/>
    <xf numFmtId="175" fontId="18" fillId="0" borderId="1"/>
    <xf numFmtId="175" fontId="8" fillId="0" borderId="1"/>
    <xf numFmtId="175" fontId="18" fillId="0" borderId="1"/>
    <xf numFmtId="175" fontId="8" fillId="0" borderId="1"/>
    <xf numFmtId="175" fontId="37" fillId="0" borderId="1"/>
    <xf numFmtId="175" fontId="18" fillId="0" borderId="1"/>
    <xf numFmtId="175" fontId="8" fillId="0" borderId="1"/>
    <xf numFmtId="175" fontId="8" fillId="0" borderId="1"/>
    <xf numFmtId="175" fontId="37" fillId="0" borderId="1"/>
    <xf numFmtId="175" fontId="18" fillId="0" borderId="1"/>
    <xf numFmtId="175" fontId="8" fillId="0" borderId="1"/>
    <xf numFmtId="175" fontId="8" fillId="0" borderId="1"/>
    <xf numFmtId="175" fontId="18" fillId="0" borderId="1"/>
    <xf numFmtId="175" fontId="8" fillId="0" borderId="1"/>
    <xf numFmtId="175" fontId="51" fillId="0" borderId="1"/>
    <xf numFmtId="175" fontId="8" fillId="0" borderId="1"/>
    <xf numFmtId="179" fontId="8" fillId="0" borderId="1"/>
    <xf numFmtId="179" fontId="18" fillId="0" borderId="1"/>
    <xf numFmtId="179" fontId="8" fillId="0" borderId="1"/>
    <xf numFmtId="179" fontId="18" fillId="0" borderId="1"/>
    <xf numFmtId="179" fontId="8" fillId="0" borderId="1"/>
    <xf numFmtId="179" fontId="37" fillId="0" borderId="1"/>
    <xf numFmtId="179" fontId="18" fillId="0" borderId="1"/>
    <xf numFmtId="179" fontId="8" fillId="0" borderId="1"/>
    <xf numFmtId="179" fontId="8" fillId="0" borderId="1"/>
    <xf numFmtId="179" fontId="37" fillId="0" borderId="1"/>
    <xf numFmtId="179" fontId="18" fillId="0" borderId="1"/>
    <xf numFmtId="179" fontId="8" fillId="0" borderId="1"/>
    <xf numFmtId="179" fontId="8" fillId="0" borderId="1"/>
    <xf numFmtId="179" fontId="18" fillId="0" borderId="1"/>
    <xf numFmtId="179" fontId="8" fillId="0" borderId="1"/>
    <xf numFmtId="179" fontId="51" fillId="0" borderId="1"/>
    <xf numFmtId="179" fontId="8" fillId="0" borderId="1"/>
    <xf numFmtId="180" fontId="8" fillId="0" borderId="1"/>
    <xf numFmtId="180" fontId="18" fillId="0" borderId="1"/>
    <xf numFmtId="180" fontId="8" fillId="0" borderId="1"/>
    <xf numFmtId="180" fontId="18" fillId="0" borderId="1"/>
    <xf numFmtId="180" fontId="8" fillId="0" borderId="1"/>
    <xf numFmtId="180" fontId="37" fillId="0" borderId="1"/>
    <xf numFmtId="180" fontId="18" fillId="0" borderId="1"/>
    <xf numFmtId="180" fontId="8" fillId="0" borderId="1"/>
    <xf numFmtId="180" fontId="8" fillId="0" borderId="1"/>
    <xf numFmtId="180" fontId="37" fillId="0" borderId="1"/>
    <xf numFmtId="180" fontId="18" fillId="0" borderId="1"/>
    <xf numFmtId="180" fontId="8" fillId="0" borderId="1"/>
    <xf numFmtId="180" fontId="8" fillId="0" borderId="1"/>
    <xf numFmtId="180" fontId="18" fillId="0" borderId="1"/>
    <xf numFmtId="180" fontId="8" fillId="0" borderId="1"/>
    <xf numFmtId="180" fontId="51" fillId="0" borderId="1"/>
    <xf numFmtId="180" fontId="8" fillId="0" borderId="1"/>
    <xf numFmtId="43" fontId="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0" fontId="26" fillId="0" borderId="0">
      <protection locked="0"/>
    </xf>
    <xf numFmtId="170" fontId="38" fillId="0" borderId="0">
      <protection locked="0"/>
    </xf>
    <xf numFmtId="170" fontId="26" fillId="0" borderId="0">
      <protection locked="0"/>
    </xf>
    <xf numFmtId="170" fontId="38" fillId="0" borderId="0">
      <protection locked="0"/>
    </xf>
    <xf numFmtId="170" fontId="26" fillId="0" borderId="0">
      <protection locked="0"/>
    </xf>
    <xf numFmtId="170" fontId="26" fillId="0" borderId="0">
      <protection locked="0"/>
    </xf>
    <xf numFmtId="44" fontId="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4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51" fillId="0" borderId="0" applyFont="0" applyFill="0" applyBorder="0" applyAlignment="0" applyProtection="0"/>
    <xf numFmtId="44" fontId="8" fillId="0" borderId="0" applyFont="0" applyFill="0" applyBorder="0" applyAlignment="0" applyProtection="0"/>
    <xf numFmtId="170" fontId="26" fillId="0" borderId="0">
      <protection locked="0"/>
    </xf>
    <xf numFmtId="170" fontId="38" fillId="0" borderId="0">
      <protection locked="0"/>
    </xf>
    <xf numFmtId="170" fontId="26" fillId="0" borderId="0">
      <protection locked="0"/>
    </xf>
    <xf numFmtId="170" fontId="38" fillId="0" borderId="0">
      <protection locked="0"/>
    </xf>
    <xf numFmtId="170" fontId="26" fillId="0" borderId="0">
      <protection locked="0"/>
    </xf>
    <xf numFmtId="170" fontId="26" fillId="0" borderId="0">
      <protection locked="0"/>
    </xf>
    <xf numFmtId="170" fontId="26" fillId="0" borderId="0">
      <protection locked="0"/>
    </xf>
    <xf numFmtId="170" fontId="38" fillId="0" borderId="0">
      <protection locked="0"/>
    </xf>
    <xf numFmtId="170" fontId="26" fillId="0" borderId="0">
      <protection locked="0"/>
    </xf>
    <xf numFmtId="170" fontId="38" fillId="0" borderId="0">
      <protection locked="0"/>
    </xf>
    <xf numFmtId="170" fontId="26" fillId="0" borderId="0">
      <protection locked="0"/>
    </xf>
    <xf numFmtId="170" fontId="26" fillId="0" borderId="0">
      <protection locked="0"/>
    </xf>
    <xf numFmtId="170" fontId="26" fillId="0" borderId="0">
      <protection locked="0"/>
    </xf>
    <xf numFmtId="170" fontId="38" fillId="0" borderId="0">
      <protection locked="0"/>
    </xf>
    <xf numFmtId="170" fontId="26" fillId="0" borderId="0">
      <protection locked="0"/>
    </xf>
    <xf numFmtId="170" fontId="38" fillId="0" borderId="0">
      <protection locked="0"/>
    </xf>
    <xf numFmtId="170" fontId="26" fillId="0" borderId="0">
      <protection locked="0"/>
    </xf>
    <xf numFmtId="170" fontId="26" fillId="0" borderId="0">
      <protection locked="0"/>
    </xf>
    <xf numFmtId="174" fontId="32" fillId="0" borderId="0"/>
    <xf numFmtId="168" fontId="83" fillId="6" borderId="2" applyNumberFormat="0" applyBorder="0" applyAlignment="0" applyProtection="0"/>
    <xf numFmtId="0" fontId="34" fillId="0" borderId="0">
      <alignment horizontal="center" wrapText="1"/>
    </xf>
    <xf numFmtId="170" fontId="26" fillId="0" borderId="0">
      <protection locked="0"/>
    </xf>
    <xf numFmtId="170" fontId="26" fillId="0" borderId="0">
      <protection locked="0"/>
    </xf>
    <xf numFmtId="170" fontId="26" fillId="0" borderId="0">
      <protection locked="0"/>
    </xf>
    <xf numFmtId="170" fontId="38" fillId="0" borderId="0">
      <protection locked="0"/>
    </xf>
    <xf numFmtId="170" fontId="26" fillId="0" borderId="0">
      <protection locked="0"/>
    </xf>
    <xf numFmtId="170" fontId="38" fillId="0" borderId="0">
      <protection locked="0"/>
    </xf>
    <xf numFmtId="170" fontId="26" fillId="0" borderId="0">
      <protection locked="0"/>
    </xf>
    <xf numFmtId="170" fontId="26" fillId="0" borderId="0">
      <protection locked="0"/>
    </xf>
    <xf numFmtId="170" fontId="27" fillId="0" borderId="0">
      <protection locked="0"/>
    </xf>
    <xf numFmtId="170" fontId="27" fillId="0" borderId="0">
      <protection locked="0"/>
    </xf>
    <xf numFmtId="170" fontId="27" fillId="0" borderId="0">
      <protection locked="0"/>
    </xf>
    <xf numFmtId="170" fontId="39" fillId="0" borderId="0">
      <protection locked="0"/>
    </xf>
    <xf numFmtId="170" fontId="27" fillId="0" borderId="0">
      <protection locked="0"/>
    </xf>
    <xf numFmtId="170" fontId="39" fillId="0" borderId="0">
      <protection locked="0"/>
    </xf>
    <xf numFmtId="170" fontId="27" fillId="0" borderId="0">
      <protection locked="0"/>
    </xf>
    <xf numFmtId="170" fontId="27" fillId="0" borderId="0"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107" fillId="0" borderId="0" applyNumberFormat="0" applyFill="0" applyBorder="0" applyAlignment="0" applyProtection="0"/>
    <xf numFmtId="0" fontId="18" fillId="0" borderId="0"/>
    <xf numFmtId="0" fontId="8" fillId="0" borderId="0"/>
    <xf numFmtId="0" fontId="8" fillId="0" borderId="0"/>
    <xf numFmtId="0" fontId="8" fillId="0" borderId="0"/>
    <xf numFmtId="0" fontId="18" fillId="0" borderId="0"/>
    <xf numFmtId="0" fontId="18" fillId="0" borderId="0"/>
    <xf numFmtId="0" fontId="8" fillId="0" borderId="0"/>
    <xf numFmtId="0" fontId="8" fillId="0" borderId="0"/>
    <xf numFmtId="0" fontId="40" fillId="0" borderId="0"/>
    <xf numFmtId="0" fontId="82" fillId="0" borderId="0"/>
    <xf numFmtId="0" fontId="40" fillId="0" borderId="0"/>
    <xf numFmtId="0" fontId="82" fillId="0" borderId="0"/>
    <xf numFmtId="37" fontId="46" fillId="0" borderId="0"/>
    <xf numFmtId="0" fontId="108" fillId="0" borderId="0"/>
    <xf numFmtId="0" fontId="82" fillId="0" borderId="0"/>
    <xf numFmtId="0" fontId="82" fillId="0" borderId="0"/>
    <xf numFmtId="0" fontId="18" fillId="0" borderId="0"/>
    <xf numFmtId="0" fontId="8" fillId="0" borderId="0"/>
    <xf numFmtId="0" fontId="8" fillId="0" borderId="0"/>
    <xf numFmtId="0" fontId="16" fillId="0" borderId="0"/>
    <xf numFmtId="0" fontId="8" fillId="0" borderId="0"/>
    <xf numFmtId="9" fontId="8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24" fillId="0" borderId="0">
      <alignment wrapText="1"/>
    </xf>
    <xf numFmtId="0" fontId="24" fillId="0" borderId="0">
      <alignment wrapText="1"/>
    </xf>
    <xf numFmtId="0" fontId="24" fillId="0" borderId="0">
      <alignment wrapText="1"/>
    </xf>
    <xf numFmtId="170" fontId="26" fillId="0" borderId="3">
      <protection locked="0"/>
    </xf>
    <xf numFmtId="170" fontId="26" fillId="0" borderId="3">
      <protection locked="0"/>
    </xf>
    <xf numFmtId="170" fontId="26" fillId="0" borderId="3">
      <protection locked="0"/>
    </xf>
    <xf numFmtId="170" fontId="38" fillId="0" borderId="3">
      <protection locked="0"/>
    </xf>
    <xf numFmtId="170" fontId="26" fillId="0" borderId="3">
      <protection locked="0"/>
    </xf>
    <xf numFmtId="170" fontId="38" fillId="0" borderId="3">
      <protection locked="0"/>
    </xf>
    <xf numFmtId="170" fontId="26" fillId="0" borderId="3">
      <protection locked="0"/>
    </xf>
    <xf numFmtId="170" fontId="26" fillId="0" borderId="3">
      <protection locked="0"/>
    </xf>
    <xf numFmtId="43" fontId="8" fillId="0" borderId="0" applyFont="0" applyFill="0" applyBorder="0" applyAlignment="0" applyProtection="0"/>
    <xf numFmtId="0" fontId="8" fillId="0" borderId="0" applyNumberFormat="0" applyFill="0" applyBorder="0" applyAlignment="0" applyProtection="0"/>
    <xf numFmtId="37" fontId="46" fillId="0" borderId="0"/>
    <xf numFmtId="37" fontId="46" fillId="0" borderId="0"/>
    <xf numFmtId="0" fontId="8" fillId="0" borderId="0"/>
    <xf numFmtId="9" fontId="10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08" fillId="0" borderId="0" applyFont="0" applyFill="0" applyBorder="0" applyAlignment="0" applyProtection="0"/>
    <xf numFmtId="0" fontId="8" fillId="0" borderId="0"/>
    <xf numFmtId="0" fontId="108" fillId="0" borderId="0"/>
    <xf numFmtId="0" fontId="108" fillId="0" borderId="0"/>
    <xf numFmtId="0" fontId="115" fillId="0" borderId="0">
      <alignment horizontal="center"/>
    </xf>
    <xf numFmtId="0" fontId="108" fillId="0" borderId="0"/>
    <xf numFmtId="44" fontId="108" fillId="0" borderId="0" applyFont="0" applyFill="0" applyBorder="0" applyAlignment="0" applyProtection="0"/>
    <xf numFmtId="43" fontId="108" fillId="0" borderId="0" applyFont="0" applyFill="0" applyBorder="0" applyAlignment="0" applyProtection="0"/>
    <xf numFmtId="0" fontId="116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9" fontId="108" fillId="0" borderId="0" applyFont="0" applyFill="0" applyBorder="0" applyAlignment="0" applyProtection="0"/>
    <xf numFmtId="0" fontId="117" fillId="0" borderId="0" applyNumberFormat="0" applyFill="0" applyBorder="0" applyAlignment="0" applyProtection="0"/>
    <xf numFmtId="0" fontId="108" fillId="0" borderId="0"/>
    <xf numFmtId="0" fontId="19" fillId="0" borderId="0">
      <alignment horizontal="center" wrapText="1"/>
    </xf>
    <xf numFmtId="177" fontId="8" fillId="0" borderId="17" applyBorder="0"/>
    <xf numFmtId="178" fontId="8" fillId="0" borderId="17" applyBorder="0"/>
    <xf numFmtId="0" fontId="117" fillId="0" borderId="0" applyNumberFormat="0" applyFill="0" applyBorder="0" applyAlignment="0" applyProtection="0"/>
    <xf numFmtId="0" fontId="19" fillId="0" borderId="0">
      <alignment horizontal="center" wrapText="1"/>
    </xf>
    <xf numFmtId="0" fontId="118" fillId="0" borderId="0"/>
    <xf numFmtId="178" fontId="8" fillId="0" borderId="17" applyBorder="0"/>
    <xf numFmtId="178" fontId="8" fillId="0" borderId="17" applyBorder="0"/>
    <xf numFmtId="178" fontId="8" fillId="0" borderId="17" applyBorder="0"/>
    <xf numFmtId="178" fontId="8" fillId="0" borderId="17" applyBorder="0"/>
    <xf numFmtId="178" fontId="8" fillId="0" borderId="17" applyBorder="0"/>
    <xf numFmtId="178" fontId="8" fillId="0" borderId="17" applyBorder="0"/>
    <xf numFmtId="178" fontId="8" fillId="0" borderId="17" applyBorder="0"/>
    <xf numFmtId="178" fontId="8" fillId="0" borderId="17" applyBorder="0"/>
    <xf numFmtId="177" fontId="8" fillId="0" borderId="17" applyBorder="0"/>
    <xf numFmtId="177" fontId="8" fillId="0" borderId="17" applyBorder="0"/>
    <xf numFmtId="177" fontId="8" fillId="0" borderId="17" applyBorder="0"/>
    <xf numFmtId="177" fontId="8" fillId="0" borderId="17" applyBorder="0"/>
    <xf numFmtId="177" fontId="8" fillId="0" borderId="17" applyBorder="0"/>
    <xf numFmtId="177" fontId="8" fillId="0" borderId="17" applyBorder="0"/>
    <xf numFmtId="177" fontId="8" fillId="0" borderId="17" applyBorder="0"/>
    <xf numFmtId="177" fontId="8" fillId="0" borderId="17" applyBorder="0"/>
    <xf numFmtId="176" fontId="8" fillId="0" borderId="17"/>
    <xf numFmtId="176" fontId="8" fillId="0" borderId="17"/>
    <xf numFmtId="176" fontId="8" fillId="0" borderId="17"/>
    <xf numFmtId="176" fontId="8" fillId="0" borderId="17"/>
    <xf numFmtId="176" fontId="8" fillId="0" borderId="17"/>
    <xf numFmtId="176" fontId="8" fillId="0" borderId="17"/>
    <xf numFmtId="176" fontId="8" fillId="0" borderId="17"/>
    <xf numFmtId="176" fontId="8" fillId="0" borderId="17"/>
    <xf numFmtId="176" fontId="8" fillId="0" borderId="17"/>
    <xf numFmtId="175" fontId="8" fillId="0" borderId="17"/>
    <xf numFmtId="175" fontId="8" fillId="0" borderId="17"/>
    <xf numFmtId="175" fontId="8" fillId="0" borderId="17"/>
    <xf numFmtId="175" fontId="8" fillId="0" borderId="17"/>
    <xf numFmtId="175" fontId="8" fillId="0" borderId="17"/>
    <xf numFmtId="175" fontId="8" fillId="0" borderId="17"/>
    <xf numFmtId="175" fontId="8" fillId="0" borderId="17"/>
    <xf numFmtId="175" fontId="8" fillId="0" borderId="17"/>
    <xf numFmtId="175" fontId="8" fillId="0" borderId="17"/>
    <xf numFmtId="179" fontId="8" fillId="0" borderId="17"/>
    <xf numFmtId="179" fontId="8" fillId="0" borderId="17"/>
    <xf numFmtId="179" fontId="8" fillId="0" borderId="17"/>
    <xf numFmtId="179" fontId="8" fillId="0" borderId="17"/>
    <xf numFmtId="179" fontId="8" fillId="0" borderId="17"/>
    <xf numFmtId="179" fontId="8" fillId="0" borderId="17"/>
    <xf numFmtId="179" fontId="8" fillId="0" borderId="17"/>
    <xf numFmtId="179" fontId="8" fillId="0" borderId="17"/>
    <xf numFmtId="179" fontId="8" fillId="0" borderId="17"/>
    <xf numFmtId="180" fontId="8" fillId="0" borderId="17"/>
    <xf numFmtId="180" fontId="8" fillId="0" borderId="17"/>
    <xf numFmtId="180" fontId="8" fillId="0" borderId="17"/>
    <xf numFmtId="180" fontId="8" fillId="0" borderId="17"/>
    <xf numFmtId="180" fontId="8" fillId="0" borderId="17"/>
    <xf numFmtId="180" fontId="8" fillId="0" borderId="17"/>
    <xf numFmtId="180" fontId="8" fillId="0" borderId="17"/>
    <xf numFmtId="180" fontId="8" fillId="0" borderId="17"/>
    <xf numFmtId="180" fontId="8" fillId="0" borderId="17"/>
    <xf numFmtId="0" fontId="1" fillId="0" borderId="0"/>
  </cellStyleXfs>
  <cellXfs count="1613">
    <xf numFmtId="0" fontId="0" fillId="0" borderId="0" xfId="0"/>
    <xf numFmtId="0" fontId="9" fillId="0" borderId="0" xfId="0" applyFont="1"/>
    <xf numFmtId="0" fontId="10" fillId="0" borderId="0" xfId="0" applyFont="1"/>
    <xf numFmtId="0" fontId="12" fillId="0" borderId="0" xfId="0" applyFont="1"/>
    <xf numFmtId="3" fontId="15" fillId="2" borderId="0" xfId="226" applyNumberFormat="1" applyFont="1" applyFill="1" applyAlignment="1">
      <alignment vertical="center"/>
    </xf>
    <xf numFmtId="3" fontId="0" fillId="0" borderId="0" xfId="0" applyNumberFormat="1"/>
    <xf numFmtId="0" fontId="18" fillId="0" borderId="0" xfId="0" applyFont="1"/>
    <xf numFmtId="0" fontId="17" fillId="0" borderId="0" xfId="0" applyFont="1"/>
    <xf numFmtId="0" fontId="20" fillId="0" borderId="0" xfId="0" applyFont="1"/>
    <xf numFmtId="0" fontId="22" fillId="0" borderId="0" xfId="0" applyFont="1"/>
    <xf numFmtId="0" fontId="11" fillId="0" borderId="0" xfId="0" applyFont="1"/>
    <xf numFmtId="0" fontId="13" fillId="0" borderId="0" xfId="0" applyFont="1"/>
    <xf numFmtId="0" fontId="21" fillId="0" borderId="0" xfId="0" applyFont="1"/>
    <xf numFmtId="0" fontId="23" fillId="0" borderId="0" xfId="0" applyFont="1"/>
    <xf numFmtId="0" fontId="18" fillId="3" borderId="0" xfId="0" applyFont="1" applyFill="1"/>
    <xf numFmtId="0" fontId="30" fillId="0" borderId="0" xfId="0" applyFont="1"/>
    <xf numFmtId="0" fontId="34" fillId="0" borderId="0" xfId="0" applyFont="1"/>
    <xf numFmtId="166" fontId="20" fillId="0" borderId="0" xfId="0" applyNumberFormat="1" applyFont="1" applyAlignment="1">
      <alignment horizontal="right" wrapText="1"/>
    </xf>
    <xf numFmtId="166" fontId="35" fillId="0" borderId="0" xfId="0" applyNumberFormat="1" applyFont="1" applyAlignment="1">
      <alignment horizontal="right" wrapText="1"/>
    </xf>
    <xf numFmtId="166" fontId="20" fillId="0" borderId="0" xfId="0" applyNumberFormat="1" applyFont="1"/>
    <xf numFmtId="166" fontId="21" fillId="0" borderId="0" xfId="0" applyNumberFormat="1" applyFont="1"/>
    <xf numFmtId="3" fontId="15" fillId="0" borderId="0" xfId="226" applyNumberFormat="1" applyFont="1" applyAlignment="1">
      <alignment vertical="center"/>
    </xf>
    <xf numFmtId="0" fontId="42" fillId="0" borderId="0" xfId="0" applyFont="1"/>
    <xf numFmtId="0" fontId="0" fillId="3" borderId="0" xfId="0" applyFill="1"/>
    <xf numFmtId="165" fontId="49" fillId="0" borderId="0" xfId="103" applyNumberFormat="1" applyFont="1" applyAlignment="1"/>
    <xf numFmtId="0" fontId="54" fillId="0" borderId="0" xfId="0" applyFont="1"/>
    <xf numFmtId="3" fontId="25" fillId="3" borderId="9" xfId="226" applyNumberFormat="1" applyFont="1" applyFill="1" applyBorder="1" applyAlignment="1">
      <alignment horizontal="centerContinuous" vertical="center"/>
    </xf>
    <xf numFmtId="3" fontId="25" fillId="3" borderId="10" xfId="226" applyNumberFormat="1" applyFont="1" applyFill="1" applyBorder="1" applyAlignment="1">
      <alignment horizontal="centerContinuous" vertical="center"/>
    </xf>
    <xf numFmtId="3" fontId="25" fillId="3" borderId="11" xfId="226" applyNumberFormat="1" applyFont="1" applyFill="1" applyBorder="1" applyAlignment="1">
      <alignment horizontal="centerContinuous" vertical="center"/>
    </xf>
    <xf numFmtId="3" fontId="23" fillId="0" borderId="0" xfId="0" applyNumberFormat="1" applyFont="1"/>
    <xf numFmtId="0" fontId="56" fillId="0" borderId="0" xfId="0" applyFont="1"/>
    <xf numFmtId="0" fontId="8" fillId="0" borderId="0" xfId="210"/>
    <xf numFmtId="0" fontId="14" fillId="0" borderId="0" xfId="0" applyFont="1"/>
    <xf numFmtId="0" fontId="13" fillId="0" borderId="4" xfId="0" applyFont="1" applyBorder="1"/>
    <xf numFmtId="0" fontId="13" fillId="0" borderId="8" xfId="0" applyFont="1" applyBorder="1"/>
    <xf numFmtId="0" fontId="59" fillId="6" borderId="4" xfId="187" applyNumberFormat="1" applyFont="1" applyBorder="1"/>
    <xf numFmtId="0" fontId="59" fillId="6" borderId="10" xfId="187" applyNumberFormat="1" applyFont="1" applyBorder="1" applyAlignment="1">
      <alignment horizontal="centerContinuous"/>
    </xf>
    <xf numFmtId="0" fontId="0" fillId="0" borderId="2" xfId="0" applyBorder="1"/>
    <xf numFmtId="0" fontId="59" fillId="6" borderId="2" xfId="187" applyNumberFormat="1" applyFont="1" applyBorder="1" applyAlignment="1">
      <alignment horizontal="left" wrapText="1"/>
    </xf>
    <xf numFmtId="0" fontId="0" fillId="0" borderId="5" xfId="0" applyBorder="1"/>
    <xf numFmtId="0" fontId="0" fillId="0" borderId="2" xfId="0" applyBorder="1" applyAlignment="1">
      <alignment horizontal="left"/>
    </xf>
    <xf numFmtId="0" fontId="58" fillId="0" borderId="0" xfId="0" applyFont="1"/>
    <xf numFmtId="0" fontId="59" fillId="6" borderId="6" xfId="187" applyNumberFormat="1" applyFont="1" applyBorder="1" applyAlignment="1">
      <alignment horizontal="center"/>
    </xf>
    <xf numFmtId="0" fontId="0" fillId="0" borderId="12" xfId="0" applyBorder="1" applyAlignment="1">
      <alignment horizontal="center" vertical="center"/>
    </xf>
    <xf numFmtId="0" fontId="59" fillId="6" borderId="10" xfId="187" applyNumberFormat="1" applyFont="1" applyBorder="1" applyAlignment="1">
      <alignment horizontal="center"/>
    </xf>
    <xf numFmtId="0" fontId="59" fillId="6" borderId="11" xfId="187" applyNumberFormat="1" applyFont="1" applyBorder="1" applyAlignment="1">
      <alignment horizontal="center"/>
    </xf>
    <xf numFmtId="38" fontId="0" fillId="0" borderId="0" xfId="0" applyNumberFormat="1"/>
    <xf numFmtId="0" fontId="0" fillId="0" borderId="2" xfId="0" applyBorder="1" applyAlignment="1">
      <alignment horizontal="left" indent="2"/>
    </xf>
    <xf numFmtId="3" fontId="59" fillId="6" borderId="12" xfId="187" applyNumberFormat="1" applyFont="1" applyBorder="1"/>
    <xf numFmtId="0" fontId="60" fillId="0" borderId="0" xfId="0" applyFont="1"/>
    <xf numFmtId="0" fontId="0" fillId="0" borderId="0" xfId="0" applyAlignment="1">
      <alignment horizontal="left"/>
    </xf>
    <xf numFmtId="3" fontId="0" fillId="0" borderId="0" xfId="0" applyNumberFormat="1" applyAlignment="1">
      <alignment horizontal="left"/>
    </xf>
    <xf numFmtId="0" fontId="13" fillId="0" borderId="0" xfId="0" applyFont="1" applyAlignment="1">
      <alignment horizontal="center"/>
    </xf>
    <xf numFmtId="165" fontId="34" fillId="0" borderId="0" xfId="103" applyNumberFormat="1" applyFont="1" applyFill="1" applyAlignment="1">
      <alignment horizontal="centerContinuous"/>
    </xf>
    <xf numFmtId="1" fontId="61" fillId="0" borderId="0" xfId="226" applyNumberFormat="1" applyFont="1" applyAlignment="1">
      <alignment horizontal="center" vertical="center"/>
    </xf>
    <xf numFmtId="1" fontId="13" fillId="3" borderId="7" xfId="226" applyNumberFormat="1" applyFont="1" applyFill="1" applyBorder="1" applyAlignment="1">
      <alignment horizontal="center" vertical="center"/>
    </xf>
    <xf numFmtId="0" fontId="13" fillId="3" borderId="7" xfId="0" applyFont="1" applyFill="1" applyBorder="1" applyAlignment="1">
      <alignment horizontal="center" vertical="center" wrapText="1"/>
    </xf>
    <xf numFmtId="3" fontId="25" fillId="3" borderId="13" xfId="226" applyNumberFormat="1" applyFont="1" applyFill="1" applyBorder="1" applyAlignment="1">
      <alignment horizontal="centerContinuous" vertical="center"/>
    </xf>
    <xf numFmtId="3" fontId="25" fillId="3" borderId="14" xfId="226" applyNumberFormat="1" applyFont="1" applyFill="1" applyBorder="1" applyAlignment="1">
      <alignment horizontal="centerContinuous" vertical="center"/>
    </xf>
    <xf numFmtId="3" fontId="25" fillId="3" borderId="15" xfId="226" applyNumberFormat="1" applyFont="1" applyFill="1" applyBorder="1" applyAlignment="1">
      <alignment horizontal="centerContinuous" vertical="center"/>
    </xf>
    <xf numFmtId="3" fontId="25" fillId="3" borderId="7" xfId="226" applyNumberFormat="1" applyFont="1" applyFill="1" applyBorder="1" applyAlignment="1">
      <alignment horizontal="centerContinuous" vertical="center"/>
    </xf>
    <xf numFmtId="0" fontId="13" fillId="3" borderId="7" xfId="0" applyFont="1" applyFill="1" applyBorder="1" applyAlignment="1">
      <alignment horizontal="center" vertical="center"/>
    </xf>
    <xf numFmtId="0" fontId="62" fillId="0" borderId="0" xfId="0" applyFont="1"/>
    <xf numFmtId="3" fontId="61" fillId="0" borderId="0" xfId="226" applyNumberFormat="1" applyFont="1" applyAlignment="1">
      <alignment vertical="center"/>
    </xf>
    <xf numFmtId="38" fontId="62" fillId="0" borderId="0" xfId="0" applyNumberFormat="1" applyFont="1"/>
    <xf numFmtId="165" fontId="0" fillId="0" borderId="0" xfId="136" applyNumberFormat="1" applyFont="1" applyAlignment="1">
      <alignment horizontal="centerContinuous"/>
    </xf>
    <xf numFmtId="165" fontId="0" fillId="0" borderId="0" xfId="136" applyNumberFormat="1" applyFont="1" applyAlignment="1">
      <alignment horizontal="left"/>
    </xf>
    <xf numFmtId="165" fontId="13" fillId="0" borderId="0" xfId="136" applyNumberFormat="1" applyFont="1" applyAlignment="1">
      <alignment horizontal="left"/>
    </xf>
    <xf numFmtId="3" fontId="13" fillId="0" borderId="0" xfId="0" applyNumberFormat="1" applyFont="1"/>
    <xf numFmtId="0" fontId="59" fillId="6" borderId="2" xfId="187" applyNumberFormat="1" applyFont="1" applyBorder="1" applyAlignment="1">
      <alignment horizontal="left"/>
    </xf>
    <xf numFmtId="0" fontId="35" fillId="0" borderId="0" xfId="0" applyFont="1"/>
    <xf numFmtId="0" fontId="13" fillId="0" borderId="0" xfId="0" applyFont="1" applyAlignment="1">
      <alignment horizontal="centerContinuous"/>
    </xf>
    <xf numFmtId="3" fontId="59" fillId="6" borderId="10" xfId="187" applyNumberFormat="1" applyFont="1" applyBorder="1" applyAlignment="1">
      <alignment horizontal="center"/>
    </xf>
    <xf numFmtId="3" fontId="21" fillId="0" borderId="0" xfId="0" applyNumberFormat="1" applyFont="1"/>
    <xf numFmtId="165" fontId="13" fillId="0" borderId="12" xfId="117" applyNumberFormat="1" applyFont="1" applyFill="1" applyBorder="1"/>
    <xf numFmtId="165" fontId="13" fillId="0" borderId="14" xfId="117" applyNumberFormat="1" applyFont="1" applyFill="1" applyBorder="1"/>
    <xf numFmtId="3" fontId="59" fillId="6" borderId="10" xfId="187" applyNumberFormat="1" applyFont="1" applyBorder="1"/>
    <xf numFmtId="164" fontId="59" fillId="6" borderId="10" xfId="187" applyNumberFormat="1" applyFont="1" applyBorder="1" applyAlignment="1">
      <alignment horizontal="center"/>
    </xf>
    <xf numFmtId="0" fontId="59" fillId="6" borderId="0" xfId="187" applyNumberFormat="1" applyFont="1" applyBorder="1" applyAlignment="1">
      <alignment horizontal="center"/>
    </xf>
    <xf numFmtId="164" fontId="59" fillId="6" borderId="0" xfId="187" applyNumberFormat="1" applyFont="1" applyBorder="1" applyAlignment="1">
      <alignment horizontal="center"/>
    </xf>
    <xf numFmtId="2" fontId="59" fillId="6" borderId="0" xfId="187" applyNumberFormat="1" applyFont="1" applyBorder="1" applyAlignment="1">
      <alignment horizontal="center"/>
    </xf>
    <xf numFmtId="3" fontId="59" fillId="6" borderId="12" xfId="187" applyNumberFormat="1" applyFont="1" applyBorder="1" applyAlignment="1">
      <alignment horizontal="center"/>
    </xf>
    <xf numFmtId="0" fontId="59" fillId="6" borderId="12" xfId="187" applyNumberFormat="1" applyFont="1" applyBorder="1" applyAlignment="1">
      <alignment horizontal="center"/>
    </xf>
    <xf numFmtId="164" fontId="59" fillId="6" borderId="12" xfId="187" applyNumberFormat="1" applyFont="1" applyBorder="1" applyAlignment="1">
      <alignment horizontal="center"/>
    </xf>
    <xf numFmtId="2" fontId="59" fillId="6" borderId="12" xfId="187" applyNumberFormat="1" applyFont="1" applyBorder="1" applyAlignment="1">
      <alignment horizontal="center"/>
    </xf>
    <xf numFmtId="0" fontId="59" fillId="6" borderId="9" xfId="187" applyNumberFormat="1" applyFont="1" applyBorder="1" applyAlignment="1">
      <alignment horizontal="center" vertical="center" wrapText="1"/>
    </xf>
    <xf numFmtId="0" fontId="59" fillId="6" borderId="11" xfId="187" applyNumberFormat="1" applyFont="1" applyBorder="1" applyAlignment="1">
      <alignment horizontal="center" vertical="center" wrapText="1"/>
    </xf>
    <xf numFmtId="0" fontId="83" fillId="6" borderId="4" xfId="187" applyNumberFormat="1" applyBorder="1"/>
    <xf numFmtId="0" fontId="64" fillId="0" borderId="0" xfId="0" applyFont="1"/>
    <xf numFmtId="0" fontId="66" fillId="0" borderId="0" xfId="0" applyFont="1"/>
    <xf numFmtId="0" fontId="34" fillId="0" borderId="0" xfId="188">
      <alignment horizontal="center" wrapText="1"/>
    </xf>
    <xf numFmtId="0" fontId="59" fillId="6" borderId="6" xfId="187" applyNumberFormat="1" applyFont="1" applyBorder="1" applyAlignment="1">
      <alignment horizontal="center" vertical="center"/>
    </xf>
    <xf numFmtId="3" fontId="21" fillId="0" borderId="0" xfId="0" applyNumberFormat="1" applyFont="1" applyAlignment="1">
      <alignment horizontal="right"/>
    </xf>
    <xf numFmtId="0" fontId="25" fillId="0" borderId="0" xfId="0" applyFont="1"/>
    <xf numFmtId="0" fontId="64" fillId="0" borderId="0" xfId="0" applyFont="1" applyAlignment="1">
      <alignment wrapText="1"/>
    </xf>
    <xf numFmtId="0" fontId="7" fillId="0" borderId="0" xfId="0" applyFont="1"/>
    <xf numFmtId="0" fontId="59" fillId="6" borderId="14" xfId="187" applyNumberFormat="1" applyFont="1" applyBorder="1" applyAlignment="1">
      <alignment horizontal="center" vertical="center" wrapText="1"/>
    </xf>
    <xf numFmtId="1" fontId="59" fillId="6" borderId="8" xfId="187" applyNumberFormat="1" applyFont="1" applyBorder="1" applyAlignment="1">
      <alignment horizontal="center"/>
    </xf>
    <xf numFmtId="1" fontId="59" fillId="6" borderId="16" xfId="187" applyNumberFormat="1" applyFont="1" applyBorder="1" applyAlignment="1">
      <alignment horizontal="center"/>
    </xf>
    <xf numFmtId="0" fontId="59" fillId="6" borderId="8" xfId="187" applyNumberFormat="1" applyFont="1" applyBorder="1"/>
    <xf numFmtId="0" fontId="67" fillId="3" borderId="0" xfId="0" applyFont="1" applyFill="1"/>
    <xf numFmtId="0" fontId="59" fillId="6" borderId="13" xfId="187" applyNumberFormat="1" applyFont="1" applyBorder="1"/>
    <xf numFmtId="0" fontId="59" fillId="6" borderId="14" xfId="187" applyNumberFormat="1" applyFont="1" applyBorder="1" applyAlignment="1">
      <alignment horizontal="center" wrapText="1"/>
    </xf>
    <xf numFmtId="3" fontId="13" fillId="0" borderId="16" xfId="0" applyNumberFormat="1" applyFont="1" applyBorder="1"/>
    <xf numFmtId="0" fontId="6" fillId="0" borderId="0" xfId="0" applyFont="1"/>
    <xf numFmtId="164" fontId="0" fillId="0" borderId="0" xfId="228" applyNumberFormat="1" applyFont="1"/>
    <xf numFmtId="0" fontId="70" fillId="0" borderId="0" xfId="0" applyFont="1"/>
    <xf numFmtId="0" fontId="69" fillId="0" borderId="0" xfId="0" applyFont="1"/>
    <xf numFmtId="164" fontId="13" fillId="3" borderId="7" xfId="228" applyNumberFormat="1" applyFont="1" applyFill="1" applyBorder="1" applyAlignment="1">
      <alignment horizontal="center" vertical="center"/>
    </xf>
    <xf numFmtId="164" fontId="13" fillId="3" borderId="7" xfId="228" applyNumberFormat="1" applyFont="1" applyFill="1" applyBorder="1" applyAlignment="1">
      <alignment horizontal="center" vertical="center" wrapText="1"/>
    </xf>
    <xf numFmtId="164" fontId="25" fillId="3" borderId="13" xfId="228" applyNumberFormat="1" applyFont="1" applyFill="1" applyBorder="1" applyAlignment="1">
      <alignment horizontal="centerContinuous" vertical="center"/>
    </xf>
    <xf numFmtId="164" fontId="25" fillId="3" borderId="14" xfId="228" applyNumberFormat="1" applyFont="1" applyFill="1" applyBorder="1" applyAlignment="1">
      <alignment horizontal="centerContinuous" vertical="center"/>
    </xf>
    <xf numFmtId="164" fontId="25" fillId="3" borderId="15" xfId="228" applyNumberFormat="1" applyFont="1" applyFill="1" applyBorder="1" applyAlignment="1">
      <alignment horizontal="centerContinuous" vertical="center"/>
    </xf>
    <xf numFmtId="164" fontId="25" fillId="3" borderId="9" xfId="228" applyNumberFormat="1" applyFont="1" applyFill="1" applyBorder="1" applyAlignment="1">
      <alignment horizontal="centerContinuous" vertical="center"/>
    </xf>
    <xf numFmtId="164" fontId="25" fillId="3" borderId="7" xfId="228" applyNumberFormat="1" applyFont="1" applyFill="1" applyBorder="1" applyAlignment="1">
      <alignment horizontal="centerContinuous" vertical="center"/>
    </xf>
    <xf numFmtId="164" fontId="25" fillId="3" borderId="10" xfId="228" applyNumberFormat="1" applyFont="1" applyFill="1" applyBorder="1" applyAlignment="1">
      <alignment horizontal="centerContinuous" vertical="center"/>
    </xf>
    <xf numFmtId="164" fontId="25" fillId="3" borderId="11" xfId="228" applyNumberFormat="1" applyFont="1" applyFill="1" applyBorder="1" applyAlignment="1">
      <alignment horizontal="centerContinuous" vertical="center"/>
    </xf>
    <xf numFmtId="164" fontId="13" fillId="0" borderId="0" xfId="228" applyNumberFormat="1" applyFont="1" applyFill="1"/>
    <xf numFmtId="0" fontId="71" fillId="0" borderId="0" xfId="0" applyFont="1"/>
    <xf numFmtId="0" fontId="72" fillId="0" borderId="0" xfId="0" applyFont="1"/>
    <xf numFmtId="3" fontId="73" fillId="0" borderId="4" xfId="0" applyNumberFormat="1" applyFont="1" applyBorder="1"/>
    <xf numFmtId="3" fontId="73" fillId="0" borderId="0" xfId="0" applyNumberFormat="1" applyFont="1"/>
    <xf numFmtId="3" fontId="73" fillId="0" borderId="8" xfId="0" applyNumberFormat="1" applyFont="1" applyBorder="1"/>
    <xf numFmtId="0" fontId="13" fillId="6" borderId="4" xfId="187" applyNumberFormat="1" applyFont="1" applyBorder="1"/>
    <xf numFmtId="0" fontId="13" fillId="6" borderId="0" xfId="187" applyNumberFormat="1" applyFont="1" applyBorder="1"/>
    <xf numFmtId="38" fontId="13" fillId="6" borderId="0" xfId="187" applyNumberFormat="1" applyFont="1" applyBorder="1" applyAlignment="1">
      <alignment horizontal="right"/>
    </xf>
    <xf numFmtId="0" fontId="13" fillId="0" borderId="4" xfId="210" applyFont="1" applyBorder="1"/>
    <xf numFmtId="0" fontId="13" fillId="0" borderId="2" xfId="210" applyFont="1" applyBorder="1"/>
    <xf numFmtId="0" fontId="13" fillId="0" borderId="5" xfId="210" applyFont="1" applyBorder="1"/>
    <xf numFmtId="0" fontId="0" fillId="0" borderId="6" xfId="0" applyBorder="1"/>
    <xf numFmtId="0" fontId="4" fillId="0" borderId="0" xfId="0" applyFont="1"/>
    <xf numFmtId="0" fontId="4" fillId="3" borderId="0" xfId="0" applyFont="1" applyFill="1"/>
    <xf numFmtId="3" fontId="4" fillId="3" borderId="0" xfId="0" applyNumberFormat="1" applyFont="1" applyFill="1" applyAlignment="1">
      <alignment horizontal="centerContinuous"/>
    </xf>
    <xf numFmtId="2" fontId="4" fillId="3" borderId="0" xfId="0" applyNumberFormat="1" applyFont="1" applyFill="1" applyAlignment="1">
      <alignment horizontal="left"/>
    </xf>
    <xf numFmtId="3" fontId="4" fillId="3" borderId="0" xfId="0" applyNumberFormat="1" applyFont="1" applyFill="1" applyAlignment="1">
      <alignment horizontal="right"/>
    </xf>
    <xf numFmtId="168" fontId="4" fillId="0" borderId="0" xfId="103" applyNumberFormat="1" applyFont="1" applyFill="1" applyBorder="1" applyAlignment="1" applyProtection="1">
      <alignment horizontal="right"/>
    </xf>
    <xf numFmtId="168" fontId="4" fillId="0" borderId="0" xfId="103" applyNumberFormat="1" applyFont="1" applyFill="1" applyAlignment="1" applyProtection="1">
      <alignment horizontal="left"/>
    </xf>
    <xf numFmtId="168" fontId="4" fillId="3" borderId="0" xfId="0" applyNumberFormat="1" applyFont="1" applyFill="1" applyAlignment="1">
      <alignment horizontal="right"/>
    </xf>
    <xf numFmtId="166" fontId="4" fillId="3" borderId="0" xfId="103" applyNumberFormat="1" applyFont="1" applyFill="1" applyBorder="1" applyAlignment="1" applyProtection="1">
      <alignment horizontal="right"/>
    </xf>
    <xf numFmtId="168" fontId="4" fillId="3" borderId="0" xfId="103" applyNumberFormat="1" applyFont="1" applyFill="1" applyBorder="1" applyAlignment="1" applyProtection="1">
      <alignment horizontal="right"/>
    </xf>
    <xf numFmtId="0" fontId="59" fillId="6" borderId="9" xfId="187" applyNumberFormat="1" applyFont="1" applyBorder="1" applyAlignment="1">
      <alignment horizontal="centerContinuous"/>
    </xf>
    <xf numFmtId="0" fontId="0" fillId="0" borderId="8" xfId="0" applyBorder="1" applyAlignment="1">
      <alignment horizontal="center" vertical="center"/>
    </xf>
    <xf numFmtId="0" fontId="57" fillId="0" borderId="0" xfId="0" applyFont="1"/>
    <xf numFmtId="1" fontId="5" fillId="0" borderId="6" xfId="226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left"/>
    </xf>
    <xf numFmtId="0" fontId="4" fillId="0" borderId="2" xfId="0" applyFont="1" applyBorder="1"/>
    <xf numFmtId="0" fontId="75" fillId="0" borderId="0" xfId="0" applyFont="1"/>
    <xf numFmtId="0" fontId="5" fillId="3" borderId="0" xfId="0" applyFont="1" applyFill="1"/>
    <xf numFmtId="0" fontId="5" fillId="3" borderId="0" xfId="0" applyFont="1" applyFill="1" applyAlignment="1">
      <alignment horizontal="center" wrapText="1"/>
    </xf>
    <xf numFmtId="38" fontId="5" fillId="3" borderId="4" xfId="0" applyNumberFormat="1" applyFont="1" applyFill="1" applyBorder="1" applyAlignment="1">
      <alignment horizontal="right" wrapText="1"/>
    </xf>
    <xf numFmtId="38" fontId="5" fillId="3" borderId="0" xfId="0" applyNumberFormat="1" applyFont="1" applyFill="1" applyAlignment="1">
      <alignment horizontal="right" wrapText="1"/>
    </xf>
    <xf numFmtId="0" fontId="5" fillId="3" borderId="2" xfId="0" applyFont="1" applyFill="1" applyBorder="1"/>
    <xf numFmtId="40" fontId="5" fillId="3" borderId="0" xfId="0" applyNumberFormat="1" applyFont="1" applyFill="1" applyAlignment="1">
      <alignment horizontal="right" wrapText="1"/>
    </xf>
    <xf numFmtId="40" fontId="5" fillId="3" borderId="4" xfId="0" applyNumberFormat="1" applyFont="1" applyFill="1" applyBorder="1" applyAlignment="1">
      <alignment horizontal="right" wrapText="1"/>
    </xf>
    <xf numFmtId="0" fontId="5" fillId="3" borderId="2" xfId="0" applyFont="1" applyFill="1" applyBorder="1" applyAlignment="1">
      <alignment horizontal="left"/>
    </xf>
    <xf numFmtId="0" fontId="5" fillId="3" borderId="5" xfId="0" applyFont="1" applyFill="1" applyBorder="1"/>
    <xf numFmtId="187" fontId="5" fillId="3" borderId="4" xfId="0" applyNumberFormat="1" applyFont="1" applyFill="1" applyBorder="1" applyAlignment="1">
      <alignment horizontal="right" wrapText="1"/>
    </xf>
    <xf numFmtId="187" fontId="5" fillId="3" borderId="0" xfId="0" applyNumberFormat="1" applyFont="1" applyFill="1" applyAlignment="1">
      <alignment horizontal="right" wrapText="1"/>
    </xf>
    <xf numFmtId="40" fontId="5" fillId="3" borderId="12" xfId="0" applyNumberFormat="1" applyFont="1" applyFill="1" applyBorder="1" applyAlignment="1">
      <alignment horizontal="right" wrapText="1"/>
    </xf>
    <xf numFmtId="166" fontId="5" fillId="3" borderId="16" xfId="0" applyNumberFormat="1" applyFont="1" applyFill="1" applyBorder="1" applyAlignment="1">
      <alignment horizontal="right" wrapText="1"/>
    </xf>
    <xf numFmtId="0" fontId="5" fillId="3" borderId="2" xfId="187" applyNumberFormat="1" applyFont="1" applyFill="1" applyBorder="1" applyAlignment="1">
      <alignment horizontal="left"/>
    </xf>
    <xf numFmtId="0" fontId="5" fillId="3" borderId="2" xfId="187" applyNumberFormat="1" applyFont="1" applyFill="1" applyBorder="1" applyAlignment="1"/>
    <xf numFmtId="0" fontId="8" fillId="0" borderId="0" xfId="0" applyFont="1"/>
    <xf numFmtId="3" fontId="57" fillId="0" borderId="0" xfId="0" applyNumberFormat="1" applyFont="1"/>
    <xf numFmtId="0" fontId="76" fillId="0" borderId="0" xfId="0" applyFont="1"/>
    <xf numFmtId="38" fontId="35" fillId="0" borderId="0" xfId="0" applyNumberFormat="1" applyFont="1"/>
    <xf numFmtId="2" fontId="5" fillId="3" borderId="8" xfId="0" applyNumberFormat="1" applyFont="1" applyFill="1" applyBorder="1" applyAlignment="1">
      <alignment horizontal="right" wrapText="1"/>
    </xf>
    <xf numFmtId="3" fontId="73" fillId="0" borderId="12" xfId="0" applyNumberFormat="1" applyFont="1" applyBorder="1"/>
    <xf numFmtId="0" fontId="8" fillId="0" borderId="2" xfId="0" applyFont="1" applyBorder="1"/>
    <xf numFmtId="0" fontId="8" fillId="0" borderId="2" xfId="0" applyFont="1" applyBorder="1" applyAlignment="1">
      <alignment horizontal="left"/>
    </xf>
    <xf numFmtId="0" fontId="8" fillId="0" borderId="5" xfId="0" applyFont="1" applyBorder="1" applyAlignment="1">
      <alignment horizontal="left"/>
    </xf>
    <xf numFmtId="0" fontId="74" fillId="0" borderId="0" xfId="0" applyFont="1"/>
    <xf numFmtId="3" fontId="74" fillId="0" borderId="0" xfId="0" applyNumberFormat="1" applyFont="1"/>
    <xf numFmtId="0" fontId="77" fillId="0" borderId="0" xfId="0" applyFont="1"/>
    <xf numFmtId="0" fontId="5" fillId="0" borderId="4" xfId="0" applyFont="1" applyBorder="1"/>
    <xf numFmtId="0" fontId="4" fillId="0" borderId="4" xfId="0" applyFont="1" applyBorder="1" applyAlignment="1">
      <alignment horizontal="left"/>
    </xf>
    <xf numFmtId="1" fontId="5" fillId="0" borderId="7" xfId="226" applyNumberFormat="1" applyFont="1" applyBorder="1" applyAlignment="1">
      <alignment horizontal="center" vertical="center"/>
    </xf>
    <xf numFmtId="0" fontId="64" fillId="3" borderId="0" xfId="0" applyFont="1" applyFill="1"/>
    <xf numFmtId="166" fontId="4" fillId="0" borderId="0" xfId="0" applyNumberFormat="1" applyFont="1"/>
    <xf numFmtId="0" fontId="4" fillId="0" borderId="4" xfId="0" applyFont="1" applyBorder="1"/>
    <xf numFmtId="0" fontId="73" fillId="3" borderId="0" xfId="0" applyFont="1" applyFill="1"/>
    <xf numFmtId="3" fontId="5" fillId="3" borderId="0" xfId="0" applyNumberFormat="1" applyFont="1" applyFill="1" applyAlignment="1">
      <alignment horizontal="right"/>
    </xf>
    <xf numFmtId="168" fontId="5" fillId="3" borderId="0" xfId="103" applyNumberFormat="1" applyFont="1" applyFill="1" applyBorder="1" applyAlignment="1" applyProtection="1">
      <alignment horizontal="right"/>
    </xf>
    <xf numFmtId="168" fontId="5" fillId="3" borderId="0" xfId="103" applyNumberFormat="1" applyFont="1" applyFill="1" applyAlignment="1" applyProtection="1">
      <alignment horizontal="centerContinuous"/>
    </xf>
    <xf numFmtId="168" fontId="5" fillId="3" borderId="0" xfId="0" applyNumberFormat="1" applyFont="1" applyFill="1" applyAlignment="1">
      <alignment horizontal="right"/>
    </xf>
    <xf numFmtId="166" fontId="5" fillId="3" borderId="0" xfId="103" applyNumberFormat="1" applyFont="1" applyFill="1" applyBorder="1" applyAlignment="1" applyProtection="1">
      <alignment horizontal="right"/>
    </xf>
    <xf numFmtId="3" fontId="5" fillId="3" borderId="0" xfId="0" applyNumberFormat="1" applyFont="1" applyFill="1" applyAlignment="1">
      <alignment horizontal="centerContinuous"/>
    </xf>
    <xf numFmtId="168" fontId="5" fillId="3" borderId="0" xfId="103" applyNumberFormat="1" applyFont="1" applyFill="1" applyAlignment="1" applyProtection="1">
      <alignment horizontal="left"/>
    </xf>
    <xf numFmtId="1" fontId="4" fillId="0" borderId="2" xfId="226" applyNumberFormat="1" applyFont="1" applyBorder="1" applyAlignment="1">
      <alignment horizontal="center" vertical="center"/>
    </xf>
    <xf numFmtId="165" fontId="4" fillId="0" borderId="7" xfId="103" applyNumberFormat="1" applyFont="1" applyFill="1" applyBorder="1" applyAlignment="1">
      <alignment horizontal="center" vertical="center"/>
    </xf>
    <xf numFmtId="0" fontId="4" fillId="0" borderId="0" xfId="210" applyFont="1"/>
    <xf numFmtId="0" fontId="4" fillId="0" borderId="2" xfId="210" applyFont="1" applyBorder="1" applyAlignment="1">
      <alignment horizontal="left" indent="1"/>
    </xf>
    <xf numFmtId="169" fontId="4" fillId="0" borderId="5" xfId="210" applyNumberFormat="1" applyFont="1" applyBorder="1" applyAlignment="1">
      <alignment horizontal="right"/>
    </xf>
    <xf numFmtId="0" fontId="59" fillId="6" borderId="10" xfId="187" applyNumberFormat="1" applyFont="1" applyBorder="1" applyAlignment="1">
      <alignment horizontal="center" vertical="center" wrapText="1"/>
    </xf>
    <xf numFmtId="38" fontId="13" fillId="6" borderId="4" xfId="187" applyNumberFormat="1" applyFont="1" applyBorder="1" applyAlignment="1">
      <alignment horizontal="right"/>
    </xf>
    <xf numFmtId="0" fontId="0" fillId="0" borderId="8" xfId="0" applyBorder="1"/>
    <xf numFmtId="0" fontId="8" fillId="0" borderId="0" xfId="227"/>
    <xf numFmtId="0" fontId="78" fillId="0" borderId="0" xfId="0" applyFont="1"/>
    <xf numFmtId="0" fontId="83" fillId="6" borderId="9" xfId="187" applyNumberFormat="1" applyBorder="1"/>
    <xf numFmtId="0" fontId="83" fillId="6" borderId="6" xfId="187" applyNumberFormat="1" applyBorder="1" applyAlignment="1">
      <alignment horizontal="center"/>
    </xf>
    <xf numFmtId="0" fontId="83" fillId="6" borderId="10" xfId="187" applyNumberFormat="1" applyBorder="1" applyAlignment="1">
      <alignment horizontal="centerContinuous"/>
    </xf>
    <xf numFmtId="0" fontId="83" fillId="6" borderId="10" xfId="187" applyNumberFormat="1" applyBorder="1" applyAlignment="1">
      <alignment horizontal="center" vertical="center" wrapText="1"/>
    </xf>
    <xf numFmtId="0" fontId="83" fillId="6" borderId="11" xfId="187" applyNumberFormat="1" applyBorder="1" applyAlignment="1">
      <alignment horizontal="center" vertical="center" wrapText="1"/>
    </xf>
    <xf numFmtId="0" fontId="0" fillId="7" borderId="0" xfId="0" applyFill="1"/>
    <xf numFmtId="3" fontId="0" fillId="7" borderId="0" xfId="0" applyNumberFormat="1" applyFill="1"/>
    <xf numFmtId="0" fontId="11" fillId="7" borderId="0" xfId="0" applyFont="1" applyFill="1"/>
    <xf numFmtId="0" fontId="10" fillId="7" borderId="0" xfId="0" applyFont="1" applyFill="1"/>
    <xf numFmtId="37" fontId="4" fillId="7" borderId="0" xfId="0" applyNumberFormat="1" applyFont="1" applyFill="1" applyAlignment="1">
      <alignment horizontal="left"/>
    </xf>
    <xf numFmtId="168" fontId="4" fillId="7" borderId="0" xfId="0" applyNumberFormat="1" applyFont="1" applyFill="1" applyAlignment="1">
      <alignment horizontal="right"/>
    </xf>
    <xf numFmtId="168" fontId="4" fillId="7" borderId="0" xfId="103" applyNumberFormat="1" applyFont="1" applyFill="1" applyBorder="1" applyAlignment="1" applyProtection="1">
      <alignment horizontal="right"/>
    </xf>
    <xf numFmtId="166" fontId="4" fillId="7" borderId="0" xfId="103" applyNumberFormat="1" applyFont="1" applyFill="1" applyBorder="1" applyAlignment="1" applyProtection="1">
      <alignment horizontal="right"/>
    </xf>
    <xf numFmtId="2" fontId="4" fillId="7" borderId="0" xfId="0" applyNumberFormat="1" applyFont="1" applyFill="1" applyAlignment="1">
      <alignment horizontal="left"/>
    </xf>
    <xf numFmtId="0" fontId="4" fillId="7" borderId="0" xfId="0" applyFont="1" applyFill="1"/>
    <xf numFmtId="0" fontId="20" fillId="7" borderId="0" xfId="0" applyFont="1" applyFill="1"/>
    <xf numFmtId="0" fontId="35" fillId="7" borderId="0" xfId="0" applyFont="1" applyFill="1"/>
    <xf numFmtId="166" fontId="13" fillId="0" borderId="0" xfId="0" applyNumberFormat="1" applyFont="1"/>
    <xf numFmtId="166" fontId="83" fillId="6" borderId="11" xfId="187" applyNumberFormat="1" applyBorder="1" applyAlignment="1">
      <alignment horizontal="centerContinuous"/>
    </xf>
    <xf numFmtId="166" fontId="0" fillId="0" borderId="0" xfId="0" applyNumberFormat="1"/>
    <xf numFmtId="166" fontId="59" fillId="6" borderId="11" xfId="187" applyNumberFormat="1" applyFont="1" applyBorder="1" applyAlignment="1">
      <alignment horizontal="centerContinuous"/>
    </xf>
    <xf numFmtId="166" fontId="57" fillId="0" borderId="0" xfId="0" applyNumberFormat="1" applyFont="1"/>
    <xf numFmtId="166" fontId="50" fillId="0" borderId="0" xfId="0" applyNumberFormat="1" applyFont="1"/>
    <xf numFmtId="0" fontId="83" fillId="6" borderId="10" xfId="187" applyNumberFormat="1" applyBorder="1" applyAlignment="1">
      <alignment horizontal="center"/>
    </xf>
    <xf numFmtId="0" fontId="83" fillId="6" borderId="11" xfId="187" applyNumberFormat="1" applyBorder="1" applyAlignment="1">
      <alignment horizontal="center"/>
    </xf>
    <xf numFmtId="3" fontId="0" fillId="7" borderId="2" xfId="0" applyNumberFormat="1" applyFill="1" applyBorder="1"/>
    <xf numFmtId="0" fontId="59" fillId="6" borderId="7" xfId="187" applyNumberFormat="1" applyFont="1" applyBorder="1" applyAlignment="1">
      <alignment horizontal="center" vertical="center"/>
    </xf>
    <xf numFmtId="0" fontId="13" fillId="0" borderId="5" xfId="0" applyFont="1" applyBorder="1"/>
    <xf numFmtId="0" fontId="59" fillId="6" borderId="5" xfId="187" applyNumberFormat="1" applyFont="1" applyBorder="1"/>
    <xf numFmtId="0" fontId="59" fillId="6" borderId="7" xfId="187" applyNumberFormat="1" applyFont="1" applyBorder="1" applyAlignment="1">
      <alignment horizontal="center" wrapText="1"/>
    </xf>
    <xf numFmtId="0" fontId="0" fillId="0" borderId="16" xfId="0" applyBorder="1"/>
    <xf numFmtId="168" fontId="83" fillId="6" borderId="4" xfId="187" applyBorder="1"/>
    <xf numFmtId="171" fontId="4" fillId="0" borderId="2" xfId="105" applyNumberFormat="1" applyFont="1" applyBorder="1" applyAlignment="1">
      <alignment horizontal="right"/>
    </xf>
    <xf numFmtId="37" fontId="83" fillId="6" borderId="0" xfId="187" applyNumberFormat="1" applyBorder="1" applyAlignment="1">
      <alignment horizontal="right"/>
    </xf>
    <xf numFmtId="37" fontId="4" fillId="0" borderId="2" xfId="105" applyNumberFormat="1" applyFont="1" applyBorder="1" applyAlignment="1">
      <alignment horizontal="right"/>
    </xf>
    <xf numFmtId="39" fontId="83" fillId="6" borderId="0" xfId="187" applyNumberFormat="1" applyBorder="1" applyAlignment="1">
      <alignment horizontal="right"/>
    </xf>
    <xf numFmtId="39" fontId="4" fillId="0" borderId="2" xfId="105" applyNumberFormat="1" applyFont="1" applyBorder="1" applyAlignment="1">
      <alignment horizontal="right"/>
    </xf>
    <xf numFmtId="167" fontId="4" fillId="0" borderId="5" xfId="105" applyNumberFormat="1" applyFont="1" applyBorder="1" applyAlignment="1">
      <alignment horizontal="right"/>
    </xf>
    <xf numFmtId="3" fontId="83" fillId="6" borderId="13" xfId="187" applyNumberFormat="1" applyBorder="1" applyAlignment="1">
      <alignment horizontal="centerContinuous"/>
    </xf>
    <xf numFmtId="3" fontId="83" fillId="6" borderId="14" xfId="187" applyNumberFormat="1" applyBorder="1" applyAlignment="1">
      <alignment horizontal="centerContinuous"/>
    </xf>
    <xf numFmtId="168" fontId="83" fillId="6" borderId="15" xfId="187" applyBorder="1" applyAlignment="1">
      <alignment horizontal="centerContinuous"/>
    </xf>
    <xf numFmtId="3" fontId="83" fillId="6" borderId="10" xfId="187" applyNumberFormat="1" applyBorder="1" applyAlignment="1">
      <alignment horizontal="centerContinuous"/>
    </xf>
    <xf numFmtId="168" fontId="83" fillId="6" borderId="11" xfId="187" applyBorder="1" applyAlignment="1">
      <alignment horizontal="centerContinuous"/>
    </xf>
    <xf numFmtId="3" fontId="85" fillId="0" borderId="4" xfId="0" applyNumberFormat="1" applyFont="1" applyBorder="1" applyAlignment="1">
      <alignment horizontal="right"/>
    </xf>
    <xf numFmtId="168" fontId="85" fillId="0" borderId="4" xfId="103" applyNumberFormat="1" applyFont="1" applyBorder="1" applyAlignment="1">
      <alignment horizontal="right"/>
    </xf>
    <xf numFmtId="2" fontId="85" fillId="0" borderId="4" xfId="0" applyNumberFormat="1" applyFont="1" applyBorder="1"/>
    <xf numFmtId="2" fontId="85" fillId="0" borderId="8" xfId="0" applyNumberFormat="1" applyFont="1" applyBorder="1" applyAlignment="1">
      <alignment horizontal="left"/>
    </xf>
    <xf numFmtId="4" fontId="85" fillId="0" borderId="8" xfId="0" applyNumberFormat="1" applyFont="1" applyBorder="1" applyAlignment="1">
      <alignment horizontal="right"/>
    </xf>
    <xf numFmtId="4" fontId="85" fillId="0" borderId="12" xfId="0" applyNumberFormat="1" applyFont="1" applyBorder="1" applyAlignment="1">
      <alignment horizontal="right"/>
    </xf>
    <xf numFmtId="3" fontId="83" fillId="6" borderId="15" xfId="187" applyNumberFormat="1" applyBorder="1" applyAlignment="1">
      <alignment horizontal="centerContinuous"/>
    </xf>
    <xf numFmtId="3" fontId="83" fillId="6" borderId="11" xfId="187" applyNumberFormat="1" applyBorder="1" applyAlignment="1">
      <alignment horizontal="centerContinuous"/>
    </xf>
    <xf numFmtId="3" fontId="4" fillId="0" borderId="9" xfId="0" applyNumberFormat="1" applyFont="1" applyBorder="1" applyAlignment="1">
      <alignment horizontal="left"/>
    </xf>
    <xf numFmtId="3" fontId="4" fillId="0" borderId="11" xfId="0" applyNumberFormat="1" applyFont="1" applyBorder="1"/>
    <xf numFmtId="3" fontId="4" fillId="0" borderId="4" xfId="0" applyNumberFormat="1" applyFont="1" applyBorder="1" applyAlignment="1">
      <alignment horizontal="right"/>
    </xf>
    <xf numFmtId="4" fontId="4" fillId="0" borderId="4" xfId="0" applyNumberFormat="1" applyFont="1" applyBorder="1" applyAlignment="1">
      <alignment horizontal="right"/>
    </xf>
    <xf numFmtId="168" fontId="4" fillId="0" borderId="4" xfId="103" applyNumberFormat="1" applyFont="1" applyBorder="1" applyAlignment="1">
      <alignment horizontal="right"/>
    </xf>
    <xf numFmtId="0" fontId="13" fillId="0" borderId="0" xfId="0" applyFont="1" applyAlignment="1">
      <alignment horizontal="right"/>
    </xf>
    <xf numFmtId="0" fontId="0" fillId="0" borderId="0" xfId="0" applyAlignment="1">
      <alignment horizontal="right"/>
    </xf>
    <xf numFmtId="3" fontId="86" fillId="6" borderId="15" xfId="187" applyNumberFormat="1" applyFont="1" applyBorder="1" applyAlignment="1">
      <alignment vertical="center"/>
    </xf>
    <xf numFmtId="3" fontId="86" fillId="6" borderId="7" xfId="187" applyNumberFormat="1" applyFont="1" applyBorder="1" applyAlignment="1">
      <alignment vertical="center"/>
    </xf>
    <xf numFmtId="3" fontId="86" fillId="6" borderId="13" xfId="187" applyNumberFormat="1" applyFont="1" applyBorder="1" applyAlignment="1">
      <alignment vertical="center"/>
    </xf>
    <xf numFmtId="3" fontId="86" fillId="6" borderId="14" xfId="187" applyNumberFormat="1" applyFont="1" applyBorder="1" applyAlignment="1">
      <alignment vertical="center"/>
    </xf>
    <xf numFmtId="3" fontId="5" fillId="2" borderId="0" xfId="226" applyNumberFormat="1" applyFont="1" applyFill="1" applyAlignment="1">
      <alignment vertical="center"/>
    </xf>
    <xf numFmtId="164" fontId="4" fillId="0" borderId="0" xfId="228" applyNumberFormat="1" applyFont="1"/>
    <xf numFmtId="3" fontId="4" fillId="0" borderId="10" xfId="0" applyNumberFormat="1" applyFont="1" applyBorder="1"/>
    <xf numFmtId="3" fontId="83" fillId="6" borderId="9" xfId="187" applyNumberFormat="1" applyBorder="1" applyAlignment="1">
      <alignment horizontal="center"/>
    </xf>
    <xf numFmtId="3" fontId="83" fillId="6" borderId="10" xfId="187" applyNumberFormat="1" applyBorder="1" applyAlignment="1">
      <alignment horizontal="center"/>
    </xf>
    <xf numFmtId="0" fontId="13" fillId="0" borderId="13" xfId="0" applyFont="1" applyBorder="1"/>
    <xf numFmtId="3" fontId="83" fillId="6" borderId="4" xfId="187" applyNumberFormat="1" applyBorder="1" applyAlignment="1">
      <alignment horizontal="left" wrapText="1"/>
    </xf>
    <xf numFmtId="3" fontId="83" fillId="6" borderId="0" xfId="187" applyNumberFormat="1" applyBorder="1" applyAlignment="1">
      <alignment horizontal="right" wrapText="1"/>
    </xf>
    <xf numFmtId="0" fontId="4" fillId="3" borderId="4" xfId="0" applyFont="1" applyFill="1" applyBorder="1" applyAlignment="1">
      <alignment horizontal="left" wrapText="1"/>
    </xf>
    <xf numFmtId="0" fontId="83" fillId="6" borderId="4" xfId="187" applyNumberFormat="1" applyBorder="1" applyAlignment="1">
      <alignment horizontal="left" wrapText="1"/>
    </xf>
    <xf numFmtId="165" fontId="83" fillId="6" borderId="0" xfId="187" applyNumberFormat="1" applyBorder="1" applyAlignment="1">
      <alignment horizontal="right" wrapText="1"/>
    </xf>
    <xf numFmtId="0" fontId="83" fillId="6" borderId="8" xfId="187" applyNumberFormat="1" applyBorder="1" applyAlignment="1">
      <alignment horizontal="left" wrapText="1"/>
    </xf>
    <xf numFmtId="3" fontId="83" fillId="6" borderId="12" xfId="187" applyNumberFormat="1" applyBorder="1" applyAlignment="1">
      <alignment horizontal="right" wrapText="1"/>
    </xf>
    <xf numFmtId="3" fontId="83" fillId="6" borderId="16" xfId="187" applyNumberFormat="1" applyBorder="1" applyAlignment="1">
      <alignment horizontal="right" wrapText="1"/>
    </xf>
    <xf numFmtId="0" fontId="88" fillId="0" borderId="0" xfId="0" applyFont="1"/>
    <xf numFmtId="0" fontId="83" fillId="6" borderId="6" xfId="187" applyNumberForma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top"/>
    </xf>
    <xf numFmtId="166" fontId="4" fillId="0" borderId="2" xfId="0" applyNumberFormat="1" applyFont="1" applyBorder="1"/>
    <xf numFmtId="0" fontId="4" fillId="0" borderId="2" xfId="0" applyFont="1" applyBorder="1" applyAlignment="1">
      <alignment horizontal="center" vertical="top"/>
    </xf>
    <xf numFmtId="0" fontId="4" fillId="0" borderId="5" xfId="0" applyFont="1" applyBorder="1" applyAlignment="1">
      <alignment horizontal="center" vertical="top"/>
    </xf>
    <xf numFmtId="0" fontId="4" fillId="0" borderId="12" xfId="0" applyFont="1" applyBorder="1"/>
    <xf numFmtId="3" fontId="4" fillId="0" borderId="2" xfId="0" applyNumberFormat="1" applyFont="1" applyBorder="1"/>
    <xf numFmtId="3" fontId="4" fillId="0" borderId="4" xfId="0" applyNumberFormat="1" applyFont="1" applyBorder="1"/>
    <xf numFmtId="0" fontId="4" fillId="0" borderId="8" xfId="0" applyFont="1" applyBorder="1"/>
    <xf numFmtId="3" fontId="4" fillId="0" borderId="0" xfId="0" applyNumberFormat="1" applyFont="1"/>
    <xf numFmtId="0" fontId="84" fillId="0" borderId="4" xfId="0" applyFont="1" applyBorder="1"/>
    <xf numFmtId="37" fontId="4" fillId="0" borderId="0" xfId="0" applyNumberFormat="1" applyFont="1" applyAlignment="1">
      <alignment horizontal="left"/>
    </xf>
    <xf numFmtId="2" fontId="4" fillId="0" borderId="0" xfId="0" applyNumberFormat="1" applyFont="1" applyAlignment="1">
      <alignment horizontal="left"/>
    </xf>
    <xf numFmtId="0" fontId="90" fillId="6" borderId="14" xfId="187" applyNumberFormat="1" applyFont="1" applyBorder="1" applyAlignment="1">
      <alignment horizontal="center"/>
    </xf>
    <xf numFmtId="0" fontId="90" fillId="6" borderId="13" xfId="187" applyNumberFormat="1" applyFont="1" applyBorder="1" applyAlignment="1">
      <alignment horizontal="center"/>
    </xf>
    <xf numFmtId="0" fontId="90" fillId="6" borderId="15" xfId="187" applyNumberFormat="1" applyFont="1" applyBorder="1" applyAlignment="1">
      <alignment horizontal="center"/>
    </xf>
    <xf numFmtId="0" fontId="85" fillId="7" borderId="2" xfId="0" quotePrefix="1" applyFont="1" applyFill="1" applyBorder="1" applyAlignment="1">
      <alignment horizontal="left"/>
    </xf>
    <xf numFmtId="0" fontId="85" fillId="7" borderId="2" xfId="0" applyFont="1" applyFill="1" applyBorder="1" applyAlignment="1">
      <alignment horizontal="left"/>
    </xf>
    <xf numFmtId="0" fontId="85" fillId="7" borderId="7" xfId="0" applyFont="1" applyFill="1" applyBorder="1" applyAlignment="1">
      <alignment horizontal="left"/>
    </xf>
    <xf numFmtId="0" fontId="85" fillId="7" borderId="2" xfId="0" applyFont="1" applyFill="1" applyBorder="1"/>
    <xf numFmtId="0" fontId="91" fillId="7" borderId="5" xfId="0" applyFont="1" applyFill="1" applyBorder="1" applyAlignment="1">
      <alignment horizontal="left"/>
    </xf>
    <xf numFmtId="0" fontId="85" fillId="7" borderId="10" xfId="0" applyFont="1" applyFill="1" applyBorder="1"/>
    <xf numFmtId="0" fontId="85" fillId="7" borderId="12" xfId="0" applyFont="1" applyFill="1" applyBorder="1"/>
    <xf numFmtId="0" fontId="5" fillId="0" borderId="12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wrapText="1"/>
    </xf>
    <xf numFmtId="0" fontId="5" fillId="0" borderId="15" xfId="0" applyFont="1" applyBorder="1" applyAlignment="1">
      <alignment horizontal="center" wrapText="1"/>
    </xf>
    <xf numFmtId="0" fontId="4" fillId="0" borderId="6" xfId="0" applyFont="1" applyBorder="1"/>
    <xf numFmtId="38" fontId="4" fillId="0" borderId="0" xfId="0" applyNumberFormat="1" applyFont="1" applyAlignment="1">
      <alignment horizontal="right" wrapText="1"/>
    </xf>
    <xf numFmtId="3" fontId="4" fillId="0" borderId="9" xfId="236" applyNumberFormat="1" applyFont="1" applyBorder="1" applyAlignment="1">
      <alignment horizontal="right" wrapText="1"/>
    </xf>
    <xf numFmtId="165" fontId="4" fillId="0" borderId="4" xfId="0" applyNumberFormat="1" applyFont="1" applyBorder="1" applyAlignment="1">
      <alignment horizontal="right" wrapText="1"/>
    </xf>
    <xf numFmtId="38" fontId="4" fillId="0" borderId="4" xfId="0" applyNumberFormat="1" applyFont="1" applyBorder="1" applyAlignment="1">
      <alignment horizontal="right" wrapText="1"/>
    </xf>
    <xf numFmtId="0" fontId="4" fillId="0" borderId="2" xfId="0" applyFont="1" applyBorder="1" applyAlignment="1">
      <alignment horizontal="left" wrapText="1"/>
    </xf>
    <xf numFmtId="43" fontId="4" fillId="0" borderId="4" xfId="0" applyNumberFormat="1" applyFont="1" applyBorder="1" applyAlignment="1">
      <alignment horizontal="right" wrapText="1"/>
    </xf>
    <xf numFmtId="2" fontId="4" fillId="0" borderId="4" xfId="0" applyNumberFormat="1" applyFont="1" applyBorder="1" applyAlignment="1">
      <alignment horizontal="right" wrapText="1"/>
    </xf>
    <xf numFmtId="40" fontId="4" fillId="0" borderId="4" xfId="0" applyNumberFormat="1" applyFont="1" applyBorder="1" applyAlignment="1">
      <alignment horizontal="right" wrapText="1"/>
    </xf>
    <xf numFmtId="0" fontId="5" fillId="0" borderId="2" xfId="0" applyFont="1" applyBorder="1" applyAlignment="1">
      <alignment horizontal="left" vertical="top" wrapText="1"/>
    </xf>
    <xf numFmtId="3" fontId="4" fillId="0" borderId="4" xfId="0" applyNumberFormat="1" applyFont="1" applyBorder="1" applyAlignment="1">
      <alignment horizontal="right" wrapText="1"/>
    </xf>
    <xf numFmtId="0" fontId="4" fillId="0" borderId="5" xfId="0" applyFont="1" applyBorder="1"/>
    <xf numFmtId="166" fontId="4" fillId="0" borderId="16" xfId="0" applyNumberFormat="1" applyFont="1" applyBorder="1" applyAlignment="1">
      <alignment horizontal="right" wrapText="1"/>
    </xf>
    <xf numFmtId="165" fontId="4" fillId="0" borderId="4" xfId="124" applyNumberFormat="1" applyFont="1" applyBorder="1" applyAlignment="1">
      <alignment horizontal="right" wrapText="1"/>
    </xf>
    <xf numFmtId="38" fontId="4" fillId="0" borderId="12" xfId="0" applyNumberFormat="1" applyFont="1" applyBorder="1" applyAlignment="1">
      <alignment horizontal="right" wrapText="1"/>
    </xf>
    <xf numFmtId="165" fontId="4" fillId="0" borderId="8" xfId="0" applyNumberFormat="1" applyFont="1" applyBorder="1" applyAlignment="1">
      <alignment horizontal="right" wrapText="1"/>
    </xf>
    <xf numFmtId="0" fontId="90" fillId="6" borderId="9" xfId="187" applyNumberFormat="1" applyFont="1" applyBorder="1" applyAlignment="1">
      <alignment horizontal="center" vertical="center" wrapText="1"/>
    </xf>
    <xf numFmtId="0" fontId="90" fillId="6" borderId="10" xfId="187" applyNumberFormat="1" applyFont="1" applyBorder="1" applyAlignment="1">
      <alignment horizontal="center" vertical="center" wrapText="1"/>
    </xf>
    <xf numFmtId="0" fontId="90" fillId="6" borderId="11" xfId="187" applyNumberFormat="1" applyFont="1" applyBorder="1" applyAlignment="1">
      <alignment horizontal="center" vertical="center" wrapText="1"/>
    </xf>
    <xf numFmtId="0" fontId="85" fillId="0" borderId="4" xfId="0" applyFont="1" applyBorder="1" applyAlignment="1">
      <alignment horizontal="left" indent="2"/>
    </xf>
    <xf numFmtId="0" fontId="85" fillId="0" borderId="8" xfId="0" applyFont="1" applyBorder="1" applyAlignment="1">
      <alignment horizontal="left" indent="2"/>
    </xf>
    <xf numFmtId="0" fontId="85" fillId="0" borderId="9" xfId="0" applyFont="1" applyBorder="1" applyAlignment="1">
      <alignment horizontal="left" indent="2"/>
    </xf>
    <xf numFmtId="4" fontId="83" fillId="6" borderId="13" xfId="187" applyNumberFormat="1" applyBorder="1"/>
    <xf numFmtId="4" fontId="83" fillId="6" borderId="10" xfId="187" applyNumberFormat="1" applyBorder="1" applyAlignment="1">
      <alignment horizontal="center" vertical="center"/>
    </xf>
    <xf numFmtId="4" fontId="83" fillId="6" borderId="10" xfId="187" applyNumberFormat="1" applyBorder="1" applyAlignment="1">
      <alignment horizontal="center" vertical="center" wrapText="1"/>
    </xf>
    <xf numFmtId="3" fontId="4" fillId="0" borderId="6" xfId="0" applyNumberFormat="1" applyFont="1" applyBorder="1"/>
    <xf numFmtId="4" fontId="4" fillId="0" borderId="2" xfId="0" applyNumberFormat="1" applyFont="1" applyBorder="1"/>
    <xf numFmtId="4" fontId="83" fillId="6" borderId="4" xfId="187" applyNumberFormat="1" applyBorder="1"/>
    <xf numFmtId="3" fontId="83" fillId="6" borderId="0" xfId="187" applyNumberFormat="1" applyBorder="1"/>
    <xf numFmtId="4" fontId="4" fillId="0" borderId="4" xfId="0" applyNumberFormat="1" applyFont="1" applyBorder="1"/>
    <xf numFmtId="4" fontId="4" fillId="0" borderId="4" xfId="0" applyNumberFormat="1" applyFont="1" applyBorder="1" applyAlignment="1">
      <alignment horizontal="left" indent="3"/>
    </xf>
    <xf numFmtId="4" fontId="4" fillId="0" borderId="2" xfId="0" applyNumberFormat="1" applyFont="1" applyBorder="1" applyAlignment="1">
      <alignment horizontal="right"/>
    </xf>
    <xf numFmtId="0" fontId="67" fillId="0" borderId="0" xfId="0" applyFont="1"/>
    <xf numFmtId="0" fontId="83" fillId="6" borderId="10" xfId="187" applyNumberFormat="1" applyBorder="1"/>
    <xf numFmtId="3" fontId="5" fillId="3" borderId="0" xfId="0" applyNumberFormat="1" applyFont="1" applyFill="1"/>
    <xf numFmtId="166" fontId="5" fillId="3" borderId="0" xfId="0" applyNumberFormat="1" applyFont="1" applyFill="1"/>
    <xf numFmtId="49" fontId="4" fillId="0" borderId="0" xfId="213" applyNumberFormat="1" applyFont="1" applyAlignment="1">
      <alignment horizontal="left"/>
    </xf>
    <xf numFmtId="49" fontId="13" fillId="3" borderId="0" xfId="214" applyNumberFormat="1" applyFont="1" applyFill="1" applyAlignment="1">
      <alignment horizontal="left"/>
    </xf>
    <xf numFmtId="3" fontId="25" fillId="3" borderId="0" xfId="0" applyNumberFormat="1" applyFont="1" applyFill="1" applyAlignment="1">
      <alignment horizontal="right" vertical="center" wrapText="1"/>
    </xf>
    <xf numFmtId="166" fontId="25" fillId="3" borderId="0" xfId="0" applyNumberFormat="1" applyFont="1" applyFill="1" applyAlignment="1">
      <alignment horizontal="right" vertical="center" wrapText="1"/>
    </xf>
    <xf numFmtId="0" fontId="13" fillId="0" borderId="4" xfId="214" applyFont="1" applyBorder="1"/>
    <xf numFmtId="3" fontId="13" fillId="0" borderId="9" xfId="117" applyNumberFormat="1" applyFont="1" applyBorder="1"/>
    <xf numFmtId="3" fontId="13" fillId="0" borderId="10" xfId="117" applyNumberFormat="1" applyFont="1" applyBorder="1"/>
    <xf numFmtId="3" fontId="13" fillId="0" borderId="4" xfId="117" applyNumberFormat="1" applyFont="1" applyBorder="1"/>
    <xf numFmtId="3" fontId="13" fillId="0" borderId="0" xfId="117" applyNumberFormat="1" applyFont="1" applyBorder="1"/>
    <xf numFmtId="0" fontId="13" fillId="0" borderId="13" xfId="214" applyFont="1" applyBorder="1"/>
    <xf numFmtId="3" fontId="13" fillId="0" borderId="13" xfId="117" applyNumberFormat="1" applyFont="1" applyBorder="1"/>
    <xf numFmtId="3" fontId="13" fillId="0" borderId="14" xfId="117" applyNumberFormat="1" applyFont="1" applyBorder="1"/>
    <xf numFmtId="168" fontId="13" fillId="0" borderId="14" xfId="117" applyNumberFormat="1" applyFont="1" applyBorder="1"/>
    <xf numFmtId="168" fontId="13" fillId="0" borderId="15" xfId="117" applyNumberFormat="1" applyFont="1" applyBorder="1"/>
    <xf numFmtId="164" fontId="4" fillId="0" borderId="0" xfId="228" applyNumberFormat="1" applyFont="1" applyFill="1"/>
    <xf numFmtId="0" fontId="4" fillId="0" borderId="4" xfId="214" applyFont="1" applyBorder="1"/>
    <xf numFmtId="3" fontId="5" fillId="0" borderId="4" xfId="117" applyNumberFormat="1" applyFont="1" applyBorder="1"/>
    <xf numFmtId="3" fontId="5" fillId="0" borderId="0" xfId="117" applyNumberFormat="1" applyFont="1" applyBorder="1"/>
    <xf numFmtId="0" fontId="4" fillId="0" borderId="8" xfId="214" applyFont="1" applyBorder="1"/>
    <xf numFmtId="3" fontId="5" fillId="0" borderId="8" xfId="117" applyNumberFormat="1" applyFont="1" applyBorder="1"/>
    <xf numFmtId="3" fontId="5" fillId="0" borderId="12" xfId="117" applyNumberFormat="1" applyFont="1" applyBorder="1"/>
    <xf numFmtId="168" fontId="5" fillId="0" borderId="16" xfId="117" applyNumberFormat="1" applyFont="1" applyBorder="1"/>
    <xf numFmtId="165" fontId="13" fillId="0" borderId="4" xfId="103" applyNumberFormat="1" applyFont="1" applyFill="1" applyBorder="1"/>
    <xf numFmtId="165" fontId="13" fillId="0" borderId="0" xfId="103" applyNumberFormat="1" applyFont="1" applyFill="1" applyBorder="1"/>
    <xf numFmtId="165" fontId="13" fillId="0" borderId="13" xfId="103" applyNumberFormat="1" applyFont="1" applyFill="1" applyBorder="1"/>
    <xf numFmtId="165" fontId="13" fillId="0" borderId="14" xfId="103" applyNumberFormat="1" applyFont="1" applyFill="1" applyBorder="1"/>
    <xf numFmtId="166" fontId="13" fillId="0" borderId="15" xfId="103" applyNumberFormat="1" applyFont="1" applyFill="1" applyBorder="1"/>
    <xf numFmtId="165" fontId="5" fillId="0" borderId="4" xfId="103" applyNumberFormat="1" applyFont="1" applyFill="1" applyBorder="1"/>
    <xf numFmtId="165" fontId="5" fillId="0" borderId="0" xfId="103" applyNumberFormat="1" applyFont="1" applyFill="1" applyBorder="1"/>
    <xf numFmtId="166" fontId="5" fillId="0" borderId="0" xfId="103" applyNumberFormat="1" applyFont="1" applyFill="1" applyBorder="1" applyAlignment="1">
      <alignment horizontal="right"/>
    </xf>
    <xf numFmtId="165" fontId="5" fillId="0" borderId="8" xfId="103" applyNumberFormat="1" applyFont="1" applyFill="1" applyBorder="1"/>
    <xf numFmtId="165" fontId="5" fillId="0" borderId="12" xfId="103" applyNumberFormat="1" applyFont="1" applyFill="1" applyBorder="1"/>
    <xf numFmtId="166" fontId="5" fillId="0" borderId="16" xfId="103" applyNumberFormat="1" applyFont="1" applyFill="1" applyBorder="1"/>
    <xf numFmtId="3" fontId="4" fillId="0" borderId="0" xfId="0" applyNumberFormat="1" applyFont="1" applyAlignment="1">
      <alignment horizontal="right"/>
    </xf>
    <xf numFmtId="183" fontId="4" fillId="0" borderId="0" xfId="0" applyNumberFormat="1" applyFont="1"/>
    <xf numFmtId="168" fontId="83" fillId="6" borderId="11" xfId="187" applyBorder="1" applyAlignment="1">
      <alignment horizontal="center" wrapText="1"/>
    </xf>
    <xf numFmtId="168" fontId="85" fillId="0" borderId="0" xfId="103" applyNumberFormat="1" applyFont="1" applyBorder="1" applyAlignment="1">
      <alignment horizontal="right"/>
    </xf>
    <xf numFmtId="3" fontId="85" fillId="0" borderId="0" xfId="0" applyNumberFormat="1" applyFont="1" applyAlignment="1">
      <alignment horizontal="right"/>
    </xf>
    <xf numFmtId="37" fontId="83" fillId="6" borderId="6" xfId="187" applyNumberFormat="1" applyBorder="1" applyAlignment="1">
      <alignment horizontal="centerContinuous"/>
    </xf>
    <xf numFmtId="37" fontId="83" fillId="6" borderId="2" xfId="187" applyNumberFormat="1" applyBorder="1" applyAlignment="1">
      <alignment horizontal="centerContinuous"/>
    </xf>
    <xf numFmtId="37" fontId="85" fillId="0" borderId="2" xfId="0" applyNumberFormat="1" applyFont="1" applyBorder="1" applyAlignment="1">
      <alignment horizontal="left"/>
    </xf>
    <xf numFmtId="4" fontId="4" fillId="0" borderId="0" xfId="0" applyNumberFormat="1" applyFont="1" applyAlignment="1">
      <alignment horizontal="right"/>
    </xf>
    <xf numFmtId="168" fontId="13" fillId="0" borderId="0" xfId="117" applyNumberFormat="1" applyFont="1" applyBorder="1"/>
    <xf numFmtId="168" fontId="5" fillId="0" borderId="0" xfId="117" applyNumberFormat="1" applyFont="1" applyBorder="1"/>
    <xf numFmtId="168" fontId="5" fillId="0" borderId="0" xfId="117" applyNumberFormat="1" applyFont="1" applyBorder="1" applyAlignment="1">
      <alignment horizontal="right"/>
    </xf>
    <xf numFmtId="3" fontId="0" fillId="7" borderId="2" xfId="0" applyNumberFormat="1" applyFill="1" applyBorder="1" applyAlignment="1">
      <alignment horizontal="right"/>
    </xf>
    <xf numFmtId="0" fontId="83" fillId="6" borderId="2" xfId="187" applyNumberFormat="1" applyBorder="1" applyAlignment="1">
      <alignment horizontal="left" wrapText="1"/>
    </xf>
    <xf numFmtId="0" fontId="83" fillId="6" borderId="2" xfId="187" applyNumberFormat="1" applyBorder="1" applyAlignment="1">
      <alignment horizontal="left"/>
    </xf>
    <xf numFmtId="0" fontId="84" fillId="0" borderId="2" xfId="0" applyFont="1" applyBorder="1"/>
    <xf numFmtId="0" fontId="5" fillId="0" borderId="2" xfId="0" applyFont="1" applyBorder="1"/>
    <xf numFmtId="1" fontId="5" fillId="0" borderId="2" xfId="226" applyNumberFormat="1" applyFont="1" applyBorder="1" applyAlignment="1">
      <alignment horizontal="left" vertical="center"/>
    </xf>
    <xf numFmtId="0" fontId="88" fillId="7" borderId="0" xfId="0" applyFont="1" applyFill="1"/>
    <xf numFmtId="3" fontId="59" fillId="6" borderId="0" xfId="187" applyNumberFormat="1" applyFont="1" applyBorder="1" applyAlignment="1">
      <alignment horizontal="right" wrapText="1"/>
    </xf>
    <xf numFmtId="165" fontId="59" fillId="6" borderId="0" xfId="187" applyNumberFormat="1" applyFont="1" applyBorder="1" applyAlignment="1">
      <alignment horizontal="right" wrapText="1"/>
    </xf>
    <xf numFmtId="3" fontId="59" fillId="6" borderId="12" xfId="187" applyNumberFormat="1" applyFont="1" applyBorder="1" applyAlignment="1">
      <alignment horizontal="right" wrapText="1"/>
    </xf>
    <xf numFmtId="3" fontId="13" fillId="0" borderId="8" xfId="117" applyNumberFormat="1" applyFont="1" applyBorder="1"/>
    <xf numFmtId="3" fontId="13" fillId="0" borderId="12" xfId="117" applyNumberFormat="1" applyFont="1" applyBorder="1"/>
    <xf numFmtId="168" fontId="13" fillId="0" borderId="16" xfId="117" applyNumberFormat="1" applyFont="1" applyBorder="1"/>
    <xf numFmtId="168" fontId="13" fillId="0" borderId="12" xfId="117" applyNumberFormat="1" applyFont="1" applyBorder="1"/>
    <xf numFmtId="166" fontId="59" fillId="6" borderId="10" xfId="187" applyNumberFormat="1" applyFont="1" applyBorder="1" applyAlignment="1">
      <alignment horizontal="centerContinuous"/>
    </xf>
    <xf numFmtId="3" fontId="86" fillId="6" borderId="14" xfId="187" applyNumberFormat="1" applyFont="1" applyBorder="1" applyAlignment="1">
      <alignment horizontal="right" vertical="center"/>
    </xf>
    <xf numFmtId="37" fontId="4" fillId="0" borderId="4" xfId="0" applyNumberFormat="1" applyFont="1" applyBorder="1" applyAlignment="1">
      <alignment horizontal="right" wrapText="1"/>
    </xf>
    <xf numFmtId="37" fontId="4" fillId="0" borderId="4" xfId="124" applyNumberFormat="1" applyFont="1" applyBorder="1" applyAlignment="1">
      <alignment horizontal="right" wrapText="1"/>
    </xf>
    <xf numFmtId="165" fontId="4" fillId="0" borderId="0" xfId="117" applyNumberFormat="1" applyFont="1" applyFill="1" applyBorder="1"/>
    <xf numFmtId="165" fontId="4" fillId="0" borderId="12" xfId="117" applyNumberFormat="1" applyFont="1" applyFill="1" applyBorder="1"/>
    <xf numFmtId="165" fontId="4" fillId="0" borderId="10" xfId="117" applyNumberFormat="1" applyFont="1" applyFill="1" applyBorder="1"/>
    <xf numFmtId="0" fontId="89" fillId="0" borderId="0" xfId="0" applyFont="1"/>
    <xf numFmtId="164" fontId="92" fillId="0" borderId="0" xfId="228" applyNumberFormat="1" applyFont="1"/>
    <xf numFmtId="0" fontId="93" fillId="0" borderId="0" xfId="0" applyFont="1"/>
    <xf numFmtId="0" fontId="94" fillId="0" borderId="0" xfId="0" applyFont="1"/>
    <xf numFmtId="0" fontId="95" fillId="0" borderId="0" xfId="0" applyFont="1"/>
    <xf numFmtId="0" fontId="96" fillId="0" borderId="0" xfId="0" applyFont="1"/>
    <xf numFmtId="165" fontId="97" fillId="0" borderId="0" xfId="0" applyNumberFormat="1" applyFont="1"/>
    <xf numFmtId="165" fontId="97" fillId="0" borderId="0" xfId="103" applyNumberFormat="1" applyFont="1"/>
    <xf numFmtId="0" fontId="93" fillId="7" borderId="0" xfId="0" applyFont="1" applyFill="1"/>
    <xf numFmtId="165" fontId="95" fillId="0" borderId="0" xfId="103" applyNumberFormat="1" applyFont="1"/>
    <xf numFmtId="43" fontId="95" fillId="0" borderId="0" xfId="103" applyFont="1" applyBorder="1"/>
    <xf numFmtId="165" fontId="93" fillId="0" borderId="0" xfId="103" applyNumberFormat="1" applyFont="1"/>
    <xf numFmtId="0" fontId="95" fillId="0" borderId="0" xfId="0" applyFont="1" applyAlignment="1">
      <alignment horizontal="center"/>
    </xf>
    <xf numFmtId="165" fontId="95" fillId="0" borderId="0" xfId="103" applyNumberFormat="1" applyFont="1" applyAlignment="1">
      <alignment horizontal="center"/>
    </xf>
    <xf numFmtId="0" fontId="98" fillId="0" borderId="0" xfId="0" applyFont="1"/>
    <xf numFmtId="0" fontId="99" fillId="0" borderId="0" xfId="0" applyFont="1"/>
    <xf numFmtId="0" fontId="101" fillId="0" borderId="0" xfId="0" applyFont="1"/>
    <xf numFmtId="0" fontId="87" fillId="0" borderId="0" xfId="0" applyFont="1"/>
    <xf numFmtId="0" fontId="89" fillId="0" borderId="4" xfId="0" applyFont="1" applyBorder="1"/>
    <xf numFmtId="49" fontId="102" fillId="3" borderId="0" xfId="214" applyNumberFormat="1" applyFont="1" applyFill="1" applyAlignment="1">
      <alignment horizontal="left"/>
    </xf>
    <xf numFmtId="3" fontId="102" fillId="3" borderId="0" xfId="0" applyNumberFormat="1" applyFont="1" applyFill="1" applyAlignment="1">
      <alignment horizontal="right" vertical="center" wrapText="1"/>
    </xf>
    <xf numFmtId="166" fontId="102" fillId="3" borderId="0" xfId="0" applyNumberFormat="1" applyFont="1" applyFill="1" applyAlignment="1">
      <alignment horizontal="right" vertical="center" wrapText="1"/>
    </xf>
    <xf numFmtId="0" fontId="84" fillId="0" borderId="0" xfId="0" applyFont="1"/>
    <xf numFmtId="0" fontId="5" fillId="7" borderId="4" xfId="0" applyFont="1" applyFill="1" applyBorder="1" applyAlignment="1">
      <alignment horizontal="justify" vertical="center"/>
    </xf>
    <xf numFmtId="165" fontId="94" fillId="0" borderId="0" xfId="0" applyNumberFormat="1" applyFont="1"/>
    <xf numFmtId="3" fontId="103" fillId="0" borderId="0" xfId="0" applyNumberFormat="1" applyFont="1"/>
    <xf numFmtId="166" fontId="104" fillId="0" borderId="11" xfId="0" applyNumberFormat="1" applyFont="1" applyBorder="1" applyAlignment="1">
      <alignment horizontal="right" wrapText="1"/>
    </xf>
    <xf numFmtId="3" fontId="103" fillId="0" borderId="12" xfId="0" applyNumberFormat="1" applyFont="1" applyBorder="1"/>
    <xf numFmtId="165" fontId="13" fillId="0" borderId="14" xfId="103" applyNumberFormat="1" applyFont="1" applyBorder="1"/>
    <xf numFmtId="165" fontId="13" fillId="0" borderId="15" xfId="103" applyNumberFormat="1" applyFont="1" applyBorder="1"/>
    <xf numFmtId="165" fontId="4" fillId="0" borderId="0" xfId="103" applyNumberFormat="1" applyFont="1"/>
    <xf numFmtId="165" fontId="13" fillId="0" borderId="12" xfId="103" applyNumberFormat="1" applyFont="1" applyBorder="1"/>
    <xf numFmtId="165" fontId="13" fillId="0" borderId="16" xfId="103" applyNumberFormat="1" applyFont="1" applyBorder="1"/>
    <xf numFmtId="0" fontId="19" fillId="0" borderId="0" xfId="0" applyFont="1"/>
    <xf numFmtId="0" fontId="22" fillId="0" borderId="0" xfId="208" applyFont="1"/>
    <xf numFmtId="0" fontId="29" fillId="0" borderId="0" xfId="0" applyFont="1"/>
    <xf numFmtId="0" fontId="106" fillId="0" borderId="0" xfId="0" applyFont="1"/>
    <xf numFmtId="165" fontId="4" fillId="0" borderId="0" xfId="103" applyNumberFormat="1" applyFont="1" applyBorder="1"/>
    <xf numFmtId="0" fontId="4" fillId="3" borderId="7" xfId="0" applyFont="1" applyFill="1" applyBorder="1" applyAlignment="1">
      <alignment horizontal="center" vertical="center"/>
    </xf>
    <xf numFmtId="49" fontId="4" fillId="0" borderId="7" xfId="0" quotePrefix="1" applyNumberFormat="1" applyFont="1" applyBorder="1" applyAlignment="1">
      <alignment horizontal="center" vertical="center"/>
    </xf>
    <xf numFmtId="0" fontId="4" fillId="8" borderId="0" xfId="0" applyFont="1" applyFill="1"/>
    <xf numFmtId="0" fontId="4" fillId="0" borderId="2" xfId="0" applyFont="1" applyBorder="1" applyAlignment="1">
      <alignment horizontal="left" indent="1"/>
    </xf>
    <xf numFmtId="190" fontId="4" fillId="0" borderId="2" xfId="0" applyNumberFormat="1" applyFont="1" applyBorder="1"/>
    <xf numFmtId="191" fontId="4" fillId="0" borderId="2" xfId="0" applyNumberFormat="1" applyFont="1" applyBorder="1"/>
    <xf numFmtId="191" fontId="4" fillId="0" borderId="2" xfId="0" applyNumberFormat="1" applyFont="1" applyBorder="1" applyAlignment="1">
      <alignment horizontal="right"/>
    </xf>
    <xf numFmtId="192" fontId="4" fillId="0" borderId="2" xfId="0" applyNumberFormat="1" applyFont="1" applyBorder="1"/>
    <xf numFmtId="192" fontId="4" fillId="0" borderId="2" xfId="0" applyNumberFormat="1" applyFont="1" applyBorder="1" applyAlignment="1">
      <alignment horizontal="right"/>
    </xf>
    <xf numFmtId="0" fontId="81" fillId="0" borderId="10" xfId="0" applyFont="1" applyBorder="1" applyAlignment="1">
      <alignment horizontal="left" indent="1"/>
    </xf>
    <xf numFmtId="190" fontId="98" fillId="0" borderId="10" xfId="0" applyNumberFormat="1" applyFont="1" applyBorder="1"/>
    <xf numFmtId="190" fontId="98" fillId="0" borderId="10" xfId="0" applyNumberFormat="1" applyFont="1" applyBorder="1" applyAlignment="1">
      <alignment horizontal="right"/>
    </xf>
    <xf numFmtId="0" fontId="4" fillId="0" borderId="5" xfId="0" applyFont="1" applyBorder="1" applyAlignment="1">
      <alignment horizontal="left" indent="1"/>
    </xf>
    <xf numFmtId="190" fontId="4" fillId="0" borderId="5" xfId="0" applyNumberFormat="1" applyFont="1" applyBorder="1"/>
    <xf numFmtId="190" fontId="59" fillId="6" borderId="2" xfId="0" applyNumberFormat="1" applyFont="1" applyFill="1" applyBorder="1" applyAlignment="1">
      <alignment horizontal="right"/>
    </xf>
    <xf numFmtId="190" fontId="59" fillId="6" borderId="2" xfId="0" applyNumberFormat="1" applyFont="1" applyFill="1" applyBorder="1"/>
    <xf numFmtId="191" fontId="59" fillId="6" borderId="2" xfId="0" applyNumberFormat="1" applyFont="1" applyFill="1" applyBorder="1"/>
    <xf numFmtId="191" fontId="59" fillId="6" borderId="2" xfId="0" applyNumberFormat="1" applyFont="1" applyFill="1" applyBorder="1" applyAlignment="1">
      <alignment horizontal="right"/>
    </xf>
    <xf numFmtId="192" fontId="59" fillId="6" borderId="2" xfId="0" applyNumberFormat="1" applyFont="1" applyFill="1" applyBorder="1"/>
    <xf numFmtId="192" fontId="59" fillId="6" borderId="2" xfId="0" applyNumberFormat="1" applyFont="1" applyFill="1" applyBorder="1" applyAlignment="1">
      <alignment horizontal="right"/>
    </xf>
    <xf numFmtId="0" fontId="112" fillId="0" borderId="0" xfId="205" applyFont="1" applyFill="1" applyAlignment="1" applyProtection="1"/>
    <xf numFmtId="0" fontId="9" fillId="0" borderId="0" xfId="210" applyFont="1"/>
    <xf numFmtId="0" fontId="83" fillId="0" borderId="0" xfId="187" applyNumberFormat="1" applyFill="1" applyBorder="1" applyAlignment="1">
      <alignment horizontal="center" vertical="center" wrapText="1"/>
    </xf>
    <xf numFmtId="1" fontId="83" fillId="6" borderId="10" xfId="187" applyNumberFormat="1" applyBorder="1" applyAlignment="1">
      <alignment horizontal="center"/>
    </xf>
    <xf numFmtId="0" fontId="80" fillId="0" borderId="0" xfId="0" applyFont="1"/>
    <xf numFmtId="0" fontId="114" fillId="0" borderId="0" xfId="0" applyFont="1"/>
    <xf numFmtId="167" fontId="83" fillId="6" borderId="2" xfId="105" applyNumberFormat="1" applyFont="1" applyFill="1" applyBorder="1" applyAlignment="1">
      <alignment horizontal="right"/>
    </xf>
    <xf numFmtId="167" fontId="4" fillId="0" borderId="2" xfId="105" applyNumberFormat="1" applyFont="1" applyBorder="1" applyAlignment="1">
      <alignment horizontal="right"/>
    </xf>
    <xf numFmtId="190" fontId="4" fillId="0" borderId="2" xfId="209" applyNumberFormat="1" applyFont="1" applyBorder="1" applyAlignment="1">
      <alignment horizontal="right"/>
    </xf>
    <xf numFmtId="3" fontId="83" fillId="6" borderId="4" xfId="187" applyNumberFormat="1" applyBorder="1" applyAlignment="1">
      <alignment vertical="top" wrapText="1"/>
    </xf>
    <xf numFmtId="0" fontId="59" fillId="6" borderId="13" xfId="187" applyNumberFormat="1" applyFont="1" applyBorder="1" applyAlignment="1">
      <alignment horizontal="center" vertical="center"/>
    </xf>
    <xf numFmtId="0" fontId="59" fillId="6" borderId="14" xfId="187" applyNumberFormat="1" applyFont="1" applyBorder="1" applyAlignment="1">
      <alignment horizontal="center" vertical="center"/>
    </xf>
    <xf numFmtId="168" fontId="4" fillId="0" borderId="0" xfId="103" applyNumberFormat="1" applyFont="1" applyBorder="1" applyAlignment="1">
      <alignment horizontal="right"/>
    </xf>
    <xf numFmtId="3" fontId="83" fillId="6" borderId="9" xfId="187" applyNumberFormat="1" applyBorder="1" applyAlignment="1">
      <alignment horizontal="centerContinuous"/>
    </xf>
    <xf numFmtId="1" fontId="83" fillId="6" borderId="9" xfId="187" applyNumberFormat="1" applyBorder="1" applyAlignment="1">
      <alignment horizontal="center"/>
    </xf>
    <xf numFmtId="0" fontId="13" fillId="0" borderId="7" xfId="0" applyFont="1" applyBorder="1"/>
    <xf numFmtId="0" fontId="59" fillId="6" borderId="15" xfId="187" applyNumberFormat="1" applyFont="1" applyBorder="1" applyAlignment="1">
      <alignment horizontal="center" wrapText="1"/>
    </xf>
    <xf numFmtId="0" fontId="85" fillId="0" borderId="9" xfId="0" applyFont="1" applyBorder="1"/>
    <xf numFmtId="37" fontId="85" fillId="0" borderId="4" xfId="0" applyNumberFormat="1" applyFont="1" applyBorder="1" applyAlignment="1">
      <alignment horizontal="left"/>
    </xf>
    <xf numFmtId="0" fontId="85" fillId="0" borderId="4" xfId="0" applyFont="1" applyBorder="1"/>
    <xf numFmtId="37" fontId="85" fillId="0" borderId="4" xfId="0" applyNumberFormat="1" applyFont="1" applyBorder="1" applyAlignment="1">
      <alignment horizontal="left" indent="1"/>
    </xf>
    <xf numFmtId="37" fontId="85" fillId="0" borderId="4" xfId="0" applyNumberFormat="1" applyFont="1" applyBorder="1" applyAlignment="1">
      <alignment horizontal="left" indent="2"/>
    </xf>
    <xf numFmtId="1" fontId="83" fillId="6" borderId="11" xfId="187" applyNumberFormat="1" applyBorder="1" applyAlignment="1">
      <alignment horizontal="center"/>
    </xf>
    <xf numFmtId="3" fontId="4" fillId="0" borderId="0" xfId="0" applyNumberFormat="1" applyFont="1" applyAlignment="1">
      <alignment horizontal="left"/>
    </xf>
    <xf numFmtId="168" fontId="85" fillId="0" borderId="0" xfId="0" applyNumberFormat="1" applyFont="1" applyAlignment="1">
      <alignment horizontal="right"/>
    </xf>
    <xf numFmtId="166" fontId="85" fillId="0" borderId="0" xfId="103" applyNumberFormat="1" applyFont="1" applyBorder="1" applyAlignment="1">
      <alignment horizontal="right"/>
    </xf>
    <xf numFmtId="168" fontId="83" fillId="6" borderId="14" xfId="187" applyBorder="1" applyAlignment="1">
      <alignment horizontal="centerContinuous"/>
    </xf>
    <xf numFmtId="2" fontId="5" fillId="3" borderId="12" xfId="0" applyNumberFormat="1" applyFont="1" applyFill="1" applyBorder="1" applyAlignment="1">
      <alignment horizontal="right" wrapText="1"/>
    </xf>
    <xf numFmtId="0" fontId="5" fillId="3" borderId="2" xfId="0" applyFont="1" applyFill="1" applyBorder="1" applyAlignment="1">
      <alignment horizontal="left" wrapText="1"/>
    </xf>
    <xf numFmtId="0" fontId="5" fillId="3" borderId="2" xfId="187" applyNumberFormat="1" applyFont="1" applyFill="1" applyBorder="1" applyAlignment="1">
      <alignment horizontal="left" wrapText="1"/>
    </xf>
    <xf numFmtId="0" fontId="59" fillId="6" borderId="9" xfId="187" applyNumberFormat="1" applyFont="1" applyBorder="1" applyAlignment="1">
      <alignment horizontal="center" vertical="center"/>
    </xf>
    <xf numFmtId="0" fontId="59" fillId="6" borderId="4" xfId="187" applyNumberFormat="1" applyFont="1" applyBorder="1" applyAlignment="1">
      <alignment horizontal="center" vertical="center"/>
    </xf>
    <xf numFmtId="0" fontId="59" fillId="6" borderId="0" xfId="187" applyNumberFormat="1" applyFont="1" applyBorder="1" applyAlignment="1">
      <alignment horizontal="center" vertical="center"/>
    </xf>
    <xf numFmtId="168" fontId="85" fillId="0" borderId="16" xfId="0" applyNumberFormat="1" applyFont="1" applyBorder="1" applyAlignment="1">
      <alignment horizontal="right"/>
    </xf>
    <xf numFmtId="168" fontId="85" fillId="0" borderId="12" xfId="0" applyNumberFormat="1" applyFont="1" applyBorder="1" applyAlignment="1">
      <alignment horizontal="right"/>
    </xf>
    <xf numFmtId="1" fontId="83" fillId="6" borderId="13" xfId="187" applyNumberFormat="1" applyBorder="1" applyAlignment="1">
      <alignment horizontal="center"/>
    </xf>
    <xf numFmtId="1" fontId="83" fillId="6" borderId="14" xfId="187" applyNumberFormat="1" applyBorder="1" applyAlignment="1">
      <alignment horizontal="center"/>
    </xf>
    <xf numFmtId="168" fontId="83" fillId="6" borderId="15" xfId="187" applyBorder="1" applyAlignment="1">
      <alignment horizontal="center" wrapText="1"/>
    </xf>
    <xf numFmtId="186" fontId="4" fillId="0" borderId="4" xfId="0" applyNumberFormat="1" applyFont="1" applyBorder="1" applyAlignment="1">
      <alignment horizontal="right" wrapText="1"/>
    </xf>
    <xf numFmtId="4" fontId="4" fillId="0" borderId="4" xfId="0" applyNumberFormat="1" applyFont="1" applyBorder="1" applyAlignment="1">
      <alignment horizontal="left" indent="2"/>
    </xf>
    <xf numFmtId="4" fontId="13" fillId="0" borderId="9" xfId="0" applyNumberFormat="1" applyFont="1" applyBorder="1"/>
    <xf numFmtId="3" fontId="83" fillId="6" borderId="2" xfId="187" applyNumberFormat="1" applyBorder="1"/>
    <xf numFmtId="3" fontId="4" fillId="0" borderId="5" xfId="0" applyNumberFormat="1" applyFont="1" applyBorder="1"/>
    <xf numFmtId="168" fontId="13" fillId="0" borderId="11" xfId="117" applyNumberFormat="1" applyFont="1" applyBorder="1"/>
    <xf numFmtId="3" fontId="5" fillId="0" borderId="2" xfId="226" applyNumberFormat="1" applyFont="1" applyBorder="1" applyAlignment="1">
      <alignment vertical="center"/>
    </xf>
    <xf numFmtId="3" fontId="5" fillId="0" borderId="4" xfId="226" applyNumberFormat="1" applyFont="1" applyBorder="1" applyAlignment="1">
      <alignment vertical="center"/>
    </xf>
    <xf numFmtId="3" fontId="5" fillId="0" borderId="0" xfId="226" applyNumberFormat="1" applyFont="1" applyAlignment="1">
      <alignment vertical="center"/>
    </xf>
    <xf numFmtId="3" fontId="5" fillId="0" borderId="15" xfId="226" applyNumberFormat="1" applyFont="1" applyBorder="1" applyAlignment="1">
      <alignment vertical="center"/>
    </xf>
    <xf numFmtId="3" fontId="5" fillId="0" borderId="7" xfId="226" applyNumberFormat="1" applyFont="1" applyBorder="1" applyAlignment="1">
      <alignment vertical="center"/>
    </xf>
    <xf numFmtId="3" fontId="5" fillId="0" borderId="13" xfId="226" applyNumberFormat="1" applyFont="1" applyBorder="1" applyAlignment="1">
      <alignment vertical="center"/>
    </xf>
    <xf numFmtId="3" fontId="5" fillId="0" borderId="14" xfId="226" applyNumberFormat="1" applyFont="1" applyBorder="1" applyAlignment="1">
      <alignment vertical="center"/>
    </xf>
    <xf numFmtId="3" fontId="5" fillId="0" borderId="2" xfId="226" applyNumberFormat="1" applyFont="1" applyBorder="1" applyAlignment="1">
      <alignment horizontal="right" vertical="center"/>
    </xf>
    <xf numFmtId="3" fontId="5" fillId="0" borderId="4" xfId="226" applyNumberFormat="1" applyFont="1" applyBorder="1" applyAlignment="1">
      <alignment horizontal="right" vertical="center"/>
    </xf>
    <xf numFmtId="3" fontId="5" fillId="0" borderId="0" xfId="226" applyNumberFormat="1" applyFont="1" applyAlignment="1">
      <alignment horizontal="right" vertical="center"/>
    </xf>
    <xf numFmtId="3" fontId="5" fillId="0" borderId="15" xfId="226" applyNumberFormat="1" applyFont="1" applyBorder="1" applyAlignment="1">
      <alignment horizontal="right" vertical="center"/>
    </xf>
    <xf numFmtId="3" fontId="5" fillId="0" borderId="7" xfId="226" applyNumberFormat="1" applyFont="1" applyBorder="1" applyAlignment="1">
      <alignment horizontal="right" vertical="center"/>
    </xf>
    <xf numFmtId="3" fontId="5" fillId="0" borderId="13" xfId="226" applyNumberFormat="1" applyFont="1" applyBorder="1" applyAlignment="1">
      <alignment horizontal="right" vertical="center"/>
    </xf>
    <xf numFmtId="3" fontId="5" fillId="0" borderId="14" xfId="226" applyNumberFormat="1" applyFont="1" applyBorder="1" applyAlignment="1">
      <alignment horizontal="right" vertical="center"/>
    </xf>
    <xf numFmtId="3" fontId="5" fillId="0" borderId="14" xfId="132" applyNumberFormat="1" applyFont="1" applyFill="1" applyBorder="1" applyAlignment="1">
      <alignment horizontal="right"/>
    </xf>
    <xf numFmtId="3" fontId="5" fillId="0" borderId="2" xfId="0" applyNumberFormat="1" applyFont="1" applyBorder="1"/>
    <xf numFmtId="3" fontId="5" fillId="0" borderId="5" xfId="0" applyNumberFormat="1" applyFont="1" applyBorder="1"/>
    <xf numFmtId="165" fontId="13" fillId="0" borderId="16" xfId="117" applyNumberFormat="1" applyFont="1" applyFill="1" applyBorder="1"/>
    <xf numFmtId="165" fontId="4" fillId="0" borderId="11" xfId="117" applyNumberFormat="1" applyFont="1" applyFill="1" applyBorder="1"/>
    <xf numFmtId="165" fontId="13" fillId="0" borderId="15" xfId="117" applyNumberFormat="1" applyFont="1" applyFill="1" applyBorder="1"/>
    <xf numFmtId="165" fontId="5" fillId="0" borderId="2" xfId="103" applyNumberFormat="1" applyFont="1" applyFill="1" applyBorder="1" applyAlignment="1">
      <alignment horizontal="right"/>
    </xf>
    <xf numFmtId="165" fontId="83" fillId="6" borderId="2" xfId="187" applyNumberFormat="1" applyBorder="1" applyAlignment="1">
      <alignment horizontal="right"/>
    </xf>
    <xf numFmtId="165" fontId="83" fillId="6" borderId="0" xfId="187" applyNumberFormat="1" applyBorder="1" applyAlignment="1">
      <alignment horizontal="right"/>
    </xf>
    <xf numFmtId="0" fontId="59" fillId="6" borderId="4" xfId="187" applyNumberFormat="1" applyFont="1" applyBorder="1" applyAlignment="1">
      <alignment wrapText="1"/>
    </xf>
    <xf numFmtId="3" fontId="4" fillId="0" borderId="13" xfId="0" applyNumberFormat="1" applyFont="1" applyBorder="1"/>
    <xf numFmtId="3" fontId="4" fillId="0" borderId="14" xfId="0" applyNumberFormat="1" applyFont="1" applyBorder="1"/>
    <xf numFmtId="3" fontId="4" fillId="0" borderId="15" xfId="0" applyNumberFormat="1" applyFont="1" applyBorder="1"/>
    <xf numFmtId="3" fontId="4" fillId="0" borderId="7" xfId="0" applyNumberFormat="1" applyFont="1" applyBorder="1"/>
    <xf numFmtId="165" fontId="4" fillId="0" borderId="0" xfId="105" applyNumberFormat="1" applyFont="1" applyBorder="1"/>
    <xf numFmtId="165" fontId="4" fillId="0" borderId="10" xfId="105" applyNumberFormat="1" applyFont="1" applyBorder="1"/>
    <xf numFmtId="165" fontId="4" fillId="0" borderId="11" xfId="105" applyNumberFormat="1" applyFont="1" applyBorder="1"/>
    <xf numFmtId="165" fontId="4" fillId="0" borderId="12" xfId="105" applyNumberFormat="1" applyFont="1" applyBorder="1"/>
    <xf numFmtId="165" fontId="4" fillId="0" borderId="16" xfId="105" applyNumberFormat="1" applyFont="1" applyBorder="1"/>
    <xf numFmtId="166" fontId="4" fillId="0" borderId="10" xfId="0" applyNumberFormat="1" applyFont="1" applyBorder="1"/>
    <xf numFmtId="166" fontId="4" fillId="0" borderId="12" xfId="0" applyNumberFormat="1" applyFont="1" applyBorder="1"/>
    <xf numFmtId="166" fontId="84" fillId="0" borderId="0" xfId="228" applyNumberFormat="1" applyFont="1" applyFill="1" applyBorder="1"/>
    <xf numFmtId="166" fontId="84" fillId="0" borderId="10" xfId="228" applyNumberFormat="1" applyFont="1" applyFill="1" applyBorder="1"/>
    <xf numFmtId="166" fontId="84" fillId="0" borderId="11" xfId="228" applyNumberFormat="1" applyFont="1" applyFill="1" applyBorder="1"/>
    <xf numFmtId="166" fontId="84" fillId="0" borderId="12" xfId="228" applyNumberFormat="1" applyFont="1" applyFill="1" applyBorder="1"/>
    <xf numFmtId="166" fontId="84" fillId="0" borderId="16" xfId="228" applyNumberFormat="1" applyFont="1" applyFill="1" applyBorder="1"/>
    <xf numFmtId="3" fontId="4" fillId="0" borderId="2" xfId="226" applyNumberFormat="1" applyFont="1" applyBorder="1" applyAlignment="1">
      <alignment horizontal="right" vertical="center"/>
    </xf>
    <xf numFmtId="3" fontId="4" fillId="0" borderId="4" xfId="226" applyNumberFormat="1" applyFont="1" applyBorder="1" applyAlignment="1">
      <alignment horizontal="right" vertical="center"/>
    </xf>
    <xf numFmtId="3" fontId="4" fillId="0" borderId="15" xfId="226" applyNumberFormat="1" applyFont="1" applyBorder="1" applyAlignment="1">
      <alignment horizontal="right" vertical="center"/>
    </xf>
    <xf numFmtId="3" fontId="4" fillId="0" borderId="7" xfId="226" applyNumberFormat="1" applyFont="1" applyBorder="1" applyAlignment="1">
      <alignment horizontal="right" vertical="center"/>
    </xf>
    <xf numFmtId="3" fontId="4" fillId="0" borderId="13" xfId="226" applyNumberFormat="1" applyFont="1" applyBorder="1" applyAlignment="1">
      <alignment horizontal="right" vertical="center"/>
    </xf>
    <xf numFmtId="3" fontId="4" fillId="0" borderId="14" xfId="226" applyNumberFormat="1" applyFont="1" applyBorder="1" applyAlignment="1">
      <alignment horizontal="right" vertical="center"/>
    </xf>
    <xf numFmtId="3" fontId="4" fillId="0" borderId="13" xfId="132" applyNumberFormat="1" applyFont="1" applyFill="1" applyBorder="1" applyAlignment="1">
      <alignment horizontal="right" vertical="center"/>
    </xf>
    <xf numFmtId="3" fontId="4" fillId="0" borderId="14" xfId="132" applyNumberFormat="1" applyFont="1" applyFill="1" applyBorder="1" applyAlignment="1">
      <alignment horizontal="right" vertical="center"/>
    </xf>
    <xf numFmtId="3" fontId="4" fillId="0" borderId="2" xfId="0" applyNumberFormat="1" applyFont="1" applyBorder="1" applyAlignment="1">
      <alignment horizontal="right" vertical="center"/>
    </xf>
    <xf numFmtId="3" fontId="4" fillId="0" borderId="5" xfId="0" applyNumberFormat="1" applyFont="1" applyBorder="1" applyAlignment="1">
      <alignment horizontal="right" vertical="center"/>
    </xf>
    <xf numFmtId="3" fontId="4" fillId="0" borderId="9" xfId="226" applyNumberFormat="1" applyFont="1" applyBorder="1" applyAlignment="1">
      <alignment horizontal="right" vertical="center"/>
    </xf>
    <xf numFmtId="3" fontId="4" fillId="0" borderId="10" xfId="226" applyNumberFormat="1" applyFont="1" applyBorder="1" applyAlignment="1">
      <alignment horizontal="right" vertical="center"/>
    </xf>
    <xf numFmtId="3" fontId="4" fillId="0" borderId="11" xfId="226" applyNumberFormat="1" applyFont="1" applyBorder="1" applyAlignment="1">
      <alignment horizontal="right" vertical="center"/>
    </xf>
    <xf numFmtId="3" fontId="4" fillId="0" borderId="6" xfId="226" applyNumberFormat="1" applyFont="1" applyBorder="1" applyAlignment="1">
      <alignment horizontal="right" vertical="center"/>
    </xf>
    <xf numFmtId="3" fontId="59" fillId="6" borderId="13" xfId="187" applyNumberFormat="1" applyFont="1" applyBorder="1" applyAlignment="1">
      <alignment horizontal="right" vertical="center"/>
    </xf>
    <xf numFmtId="3" fontId="59" fillId="6" borderId="14" xfId="187" applyNumberFormat="1" applyFont="1" applyBorder="1" applyAlignment="1">
      <alignment horizontal="right" vertical="center"/>
    </xf>
    <xf numFmtId="3" fontId="59" fillId="6" borderId="15" xfId="187" applyNumberFormat="1" applyFont="1" applyBorder="1" applyAlignment="1">
      <alignment horizontal="right" vertical="center"/>
    </xf>
    <xf numFmtId="164" fontId="23" fillId="0" borderId="0" xfId="228" applyNumberFormat="1" applyFont="1"/>
    <xf numFmtId="164" fontId="22" fillId="0" borderId="0" xfId="228" applyNumberFormat="1" applyFont="1"/>
    <xf numFmtId="164" fontId="53" fillId="0" borderId="0" xfId="228" applyNumberFormat="1" applyFont="1"/>
    <xf numFmtId="166" fontId="4" fillId="0" borderId="0" xfId="228" applyNumberFormat="1" applyFont="1"/>
    <xf numFmtId="1" fontId="5" fillId="0" borderId="6" xfId="226" applyNumberFormat="1" applyFont="1" applyBorder="1" applyAlignment="1">
      <alignment horizontal="left" vertical="center"/>
    </xf>
    <xf numFmtId="3" fontId="4" fillId="0" borderId="2" xfId="226" applyNumberFormat="1" applyFont="1" applyBorder="1" applyAlignment="1">
      <alignment vertical="center"/>
    </xf>
    <xf numFmtId="3" fontId="4" fillId="0" borderId="4" xfId="226" applyNumberFormat="1" applyFont="1" applyBorder="1" applyAlignment="1">
      <alignment vertical="center"/>
    </xf>
    <xf numFmtId="3" fontId="4" fillId="0" borderId="0" xfId="226" applyNumberFormat="1" applyFont="1" applyAlignment="1">
      <alignment vertical="center"/>
    </xf>
    <xf numFmtId="3" fontId="4" fillId="0" borderId="15" xfId="226" applyNumberFormat="1" applyFont="1" applyBorder="1" applyAlignment="1">
      <alignment vertical="center"/>
    </xf>
    <xf numFmtId="3" fontId="4" fillId="0" borderId="7" xfId="226" applyNumberFormat="1" applyFont="1" applyBorder="1" applyAlignment="1">
      <alignment vertical="center"/>
    </xf>
    <xf numFmtId="3" fontId="4" fillId="0" borderId="13" xfId="226" applyNumberFormat="1" applyFont="1" applyBorder="1" applyAlignment="1">
      <alignment vertical="center"/>
    </xf>
    <xf numFmtId="3" fontId="4" fillId="0" borderId="14" xfId="226" applyNumberFormat="1" applyFont="1" applyBorder="1" applyAlignment="1">
      <alignment vertical="center"/>
    </xf>
    <xf numFmtId="3" fontId="4" fillId="0" borderId="13" xfId="132" applyNumberFormat="1" applyFont="1" applyFill="1" applyBorder="1" applyAlignment="1">
      <alignment horizontal="right"/>
    </xf>
    <xf numFmtId="3" fontId="4" fillId="0" borderId="14" xfId="132" applyNumberFormat="1" applyFont="1" applyFill="1" applyBorder="1" applyAlignment="1">
      <alignment horizontal="right"/>
    </xf>
    <xf numFmtId="3" fontId="4" fillId="0" borderId="9" xfId="226" applyNumberFormat="1" applyFont="1" applyBorder="1" applyAlignment="1">
      <alignment vertical="center"/>
    </xf>
    <xf numFmtId="3" fontId="4" fillId="0" borderId="10" xfId="226" applyNumberFormat="1" applyFont="1" applyBorder="1" applyAlignment="1">
      <alignment vertical="center"/>
    </xf>
    <xf numFmtId="3" fontId="4" fillId="0" borderId="11" xfId="226" applyNumberFormat="1" applyFont="1" applyBorder="1" applyAlignment="1">
      <alignment vertical="center"/>
    </xf>
    <xf numFmtId="3" fontId="4" fillId="0" borderId="6" xfId="226" applyNumberFormat="1" applyFont="1" applyBorder="1" applyAlignment="1">
      <alignment vertical="center"/>
    </xf>
    <xf numFmtId="1" fontId="5" fillId="0" borderId="7" xfId="226" applyNumberFormat="1" applyFont="1" applyBorder="1" applyAlignment="1">
      <alignment horizontal="left" vertical="center"/>
    </xf>
    <xf numFmtId="166" fontId="86" fillId="6" borderId="15" xfId="228" applyNumberFormat="1" applyFont="1" applyFill="1" applyBorder="1" applyAlignment="1">
      <alignment vertical="center"/>
    </xf>
    <xf numFmtId="166" fontId="86" fillId="6" borderId="7" xfId="228" applyNumberFormat="1" applyFont="1" applyFill="1" applyBorder="1" applyAlignment="1">
      <alignment vertical="center"/>
    </xf>
    <xf numFmtId="166" fontId="86" fillId="6" borderId="13" xfId="228" applyNumberFormat="1" applyFont="1" applyFill="1" applyBorder="1" applyAlignment="1">
      <alignment vertical="center"/>
    </xf>
    <xf numFmtId="166" fontId="86" fillId="6" borderId="14" xfId="228" applyNumberFormat="1" applyFont="1" applyFill="1" applyBorder="1" applyAlignment="1">
      <alignment vertical="center"/>
    </xf>
    <xf numFmtId="166" fontId="5" fillId="2" borderId="0" xfId="228" applyNumberFormat="1" applyFont="1" applyFill="1" applyAlignment="1">
      <alignment vertical="center"/>
    </xf>
    <xf numFmtId="166" fontId="83" fillId="6" borderId="15" xfId="187" applyNumberFormat="1" applyBorder="1" applyAlignment="1">
      <alignment vertical="center"/>
    </xf>
    <xf numFmtId="166" fontId="83" fillId="6" borderId="7" xfId="187" applyNumberFormat="1" applyBorder="1" applyAlignment="1">
      <alignment vertical="center"/>
    </xf>
    <xf numFmtId="166" fontId="83" fillId="6" borderId="13" xfId="187" applyNumberFormat="1" applyBorder="1" applyAlignment="1">
      <alignment vertical="center"/>
    </xf>
    <xf numFmtId="166" fontId="83" fillId="6" borderId="14" xfId="187" applyNumberFormat="1" applyBorder="1" applyAlignment="1">
      <alignment vertical="center"/>
    </xf>
    <xf numFmtId="0" fontId="88" fillId="9" borderId="0" xfId="0" applyFont="1" applyFill="1"/>
    <xf numFmtId="0" fontId="59" fillId="6" borderId="8" xfId="187" applyNumberFormat="1" applyFont="1" applyBorder="1" applyAlignment="1">
      <alignment horizontal="center"/>
    </xf>
    <xf numFmtId="0" fontId="4" fillId="0" borderId="0" xfId="214" applyFont="1"/>
    <xf numFmtId="1" fontId="4" fillId="0" borderId="0" xfId="214" applyNumberFormat="1" applyFont="1"/>
    <xf numFmtId="1" fontId="13" fillId="0" borderId="0" xfId="214" applyNumberFormat="1" applyFont="1"/>
    <xf numFmtId="0" fontId="13" fillId="0" borderId="0" xfId="214" applyFont="1"/>
    <xf numFmtId="168" fontId="13" fillId="0" borderId="17" xfId="117" applyNumberFormat="1" applyFont="1" applyBorder="1"/>
    <xf numFmtId="3" fontId="13" fillId="0" borderId="0" xfId="214" applyNumberFormat="1" applyFont="1"/>
    <xf numFmtId="168" fontId="13" fillId="0" borderId="0" xfId="214" applyNumberFormat="1" applyFont="1"/>
    <xf numFmtId="168" fontId="5" fillId="0" borderId="17" xfId="117" applyNumberFormat="1" applyFont="1" applyBorder="1"/>
    <xf numFmtId="165" fontId="4" fillId="0" borderId="0" xfId="214" applyNumberFormat="1" applyFont="1"/>
    <xf numFmtId="168" fontId="5" fillId="0" borderId="17" xfId="117" applyNumberFormat="1" applyFont="1" applyBorder="1" applyAlignment="1">
      <alignment horizontal="right"/>
    </xf>
    <xf numFmtId="49" fontId="4" fillId="0" borderId="0" xfId="214" applyNumberFormat="1" applyFont="1"/>
    <xf numFmtId="3" fontId="4" fillId="0" borderId="0" xfId="214" applyNumberFormat="1" applyFont="1"/>
    <xf numFmtId="166" fontId="13" fillId="0" borderId="17" xfId="103" applyNumberFormat="1" applyFont="1" applyFill="1" applyBorder="1"/>
    <xf numFmtId="166" fontId="5" fillId="0" borderId="17" xfId="103" applyNumberFormat="1" applyFont="1" applyFill="1" applyBorder="1"/>
    <xf numFmtId="166" fontId="5" fillId="0" borderId="17" xfId="103" applyNumberFormat="1" applyFont="1" applyFill="1" applyBorder="1" applyAlignment="1">
      <alignment horizontal="right"/>
    </xf>
    <xf numFmtId="1" fontId="109" fillId="0" borderId="0" xfId="214" applyNumberFormat="1" applyFont="1"/>
    <xf numFmtId="0" fontId="95" fillId="0" borderId="0" xfId="214" applyFont="1"/>
    <xf numFmtId="1" fontId="95" fillId="0" borderId="0" xfId="214" applyNumberFormat="1" applyFont="1"/>
    <xf numFmtId="1" fontId="84" fillId="0" borderId="0" xfId="214" applyNumberFormat="1" applyFont="1"/>
    <xf numFmtId="0" fontId="84" fillId="0" borderId="0" xfId="214" applyFont="1"/>
    <xf numFmtId="165" fontId="95" fillId="0" borderId="0" xfId="214" applyNumberFormat="1" applyFont="1"/>
    <xf numFmtId="49" fontId="95" fillId="0" borderId="0" xfId="214" applyNumberFormat="1" applyFont="1"/>
    <xf numFmtId="3" fontId="95" fillId="0" borderId="0" xfId="214" applyNumberFormat="1" applyFont="1"/>
    <xf numFmtId="164" fontId="88" fillId="0" borderId="0" xfId="228" applyNumberFormat="1" applyFont="1"/>
    <xf numFmtId="167" fontId="4" fillId="0" borderId="2" xfId="105" applyNumberFormat="1" applyFont="1" applyFill="1" applyBorder="1" applyAlignment="1">
      <alignment horizontal="right"/>
    </xf>
    <xf numFmtId="37" fontId="4" fillId="0" borderId="2" xfId="105" applyNumberFormat="1" applyFont="1" applyFill="1" applyBorder="1" applyAlignment="1">
      <alignment horizontal="right"/>
    </xf>
    <xf numFmtId="0" fontId="4" fillId="0" borderId="5" xfId="210" applyFont="1" applyBorder="1"/>
    <xf numFmtId="168" fontId="4" fillId="0" borderId="17" xfId="103" applyNumberFormat="1" applyFont="1" applyBorder="1" applyAlignment="1">
      <alignment horizontal="right"/>
    </xf>
    <xf numFmtId="168" fontId="85" fillId="0" borderId="17" xfId="0" applyNumberFormat="1" applyFont="1" applyBorder="1" applyAlignment="1">
      <alignment horizontal="right"/>
    </xf>
    <xf numFmtId="166" fontId="85" fillId="0" borderId="17" xfId="103" applyNumberFormat="1" applyFont="1" applyBorder="1" applyAlignment="1">
      <alignment horizontal="right"/>
    </xf>
    <xf numFmtId="3" fontId="4" fillId="0" borderId="0" xfId="103" applyNumberFormat="1" applyFont="1" applyBorder="1" applyAlignment="1">
      <alignment horizontal="right"/>
    </xf>
    <xf numFmtId="3" fontId="4" fillId="0" borderId="4" xfId="103" applyNumberFormat="1" applyFont="1" applyBorder="1" applyAlignment="1">
      <alignment horizontal="right"/>
    </xf>
    <xf numFmtId="0" fontId="4" fillId="0" borderId="9" xfId="0" applyFont="1" applyBorder="1"/>
    <xf numFmtId="0" fontId="59" fillId="6" borderId="9" xfId="187" applyNumberFormat="1" applyFont="1" applyBorder="1" applyAlignment="1">
      <alignment vertical="center"/>
    </xf>
    <xf numFmtId="167" fontId="13" fillId="0" borderId="5" xfId="105" applyNumberFormat="1" applyFont="1" applyFill="1" applyBorder="1" applyAlignment="1">
      <alignment horizontal="right"/>
    </xf>
    <xf numFmtId="167" fontId="13" fillId="0" borderId="2" xfId="105" applyNumberFormat="1" applyFont="1" applyFill="1" applyBorder="1" applyAlignment="1">
      <alignment horizontal="right"/>
    </xf>
    <xf numFmtId="0" fontId="59" fillId="6" borderId="10" xfId="187" applyNumberFormat="1" applyFont="1" applyBorder="1" applyAlignment="1">
      <alignment horizontal="center" wrapText="1"/>
    </xf>
    <xf numFmtId="0" fontId="59" fillId="6" borderId="11" xfId="187" applyNumberFormat="1" applyFont="1" applyBorder="1" applyAlignment="1">
      <alignment horizontal="center" wrapText="1"/>
    </xf>
    <xf numFmtId="43" fontId="4" fillId="0" borderId="0" xfId="103" applyFont="1" applyBorder="1"/>
    <xf numFmtId="43" fontId="4" fillId="0" borderId="17" xfId="103" applyFont="1" applyBorder="1"/>
    <xf numFmtId="165" fontId="83" fillId="6" borderId="0" xfId="187" applyNumberFormat="1" applyBorder="1"/>
    <xf numFmtId="167" fontId="83" fillId="6" borderId="0" xfId="187" applyNumberFormat="1" applyBorder="1"/>
    <xf numFmtId="185" fontId="83" fillId="6" borderId="0" xfId="187" applyNumberFormat="1" applyBorder="1"/>
    <xf numFmtId="182" fontId="83" fillId="6" borderId="0" xfId="187" applyNumberFormat="1" applyBorder="1"/>
    <xf numFmtId="182" fontId="83" fillId="6" borderId="17" xfId="187" applyNumberFormat="1" applyBorder="1" applyAlignment="1">
      <alignment horizontal="right"/>
    </xf>
    <xf numFmtId="43" fontId="13" fillId="0" borderId="0" xfId="103" applyFont="1" applyBorder="1"/>
    <xf numFmtId="43" fontId="4" fillId="0" borderId="0" xfId="326" applyFont="1" applyBorder="1"/>
    <xf numFmtId="167" fontId="4" fillId="0" borderId="0" xfId="326" applyNumberFormat="1" applyFont="1" applyBorder="1"/>
    <xf numFmtId="185" fontId="4" fillId="0" borderId="0" xfId="155" applyNumberFormat="1" applyFont="1" applyBorder="1"/>
    <xf numFmtId="182" fontId="4" fillId="0" borderId="0" xfId="326" applyNumberFormat="1" applyFont="1" applyBorder="1"/>
    <xf numFmtId="182" fontId="4" fillId="0" borderId="17" xfId="326" applyNumberFormat="1" applyFont="1" applyBorder="1" applyAlignment="1">
      <alignment horizontal="right"/>
    </xf>
    <xf numFmtId="165" fontId="4" fillId="0" borderId="0" xfId="326" applyNumberFormat="1" applyFont="1" applyBorder="1"/>
    <xf numFmtId="182" fontId="4" fillId="0" borderId="0" xfId="326" applyNumberFormat="1" applyFont="1" applyBorder="1" applyAlignment="1">
      <alignment horizontal="right"/>
    </xf>
    <xf numFmtId="185" fontId="4" fillId="0" borderId="0" xfId="326" applyNumberFormat="1" applyFont="1" applyBorder="1"/>
    <xf numFmtId="182" fontId="83" fillId="6" borderId="0" xfId="187" applyNumberFormat="1" applyBorder="1" applyAlignment="1">
      <alignment horizontal="right"/>
    </xf>
    <xf numFmtId="43" fontId="29" fillId="0" borderId="0" xfId="103" applyFont="1" applyBorder="1"/>
    <xf numFmtId="0" fontId="4" fillId="0" borderId="0" xfId="0" applyFont="1" applyAlignment="1">
      <alignment horizontal="right"/>
    </xf>
    <xf numFmtId="0" fontId="4" fillId="0" borderId="17" xfId="0" applyFont="1" applyBorder="1" applyAlignment="1">
      <alignment horizontal="right"/>
    </xf>
    <xf numFmtId="43" fontId="13" fillId="0" borderId="14" xfId="326" applyFont="1" applyBorder="1"/>
    <xf numFmtId="167" fontId="13" fillId="0" borderId="14" xfId="326" applyNumberFormat="1" applyFont="1" applyBorder="1"/>
    <xf numFmtId="185" fontId="13" fillId="0" borderId="14" xfId="155" applyNumberFormat="1" applyFont="1" applyBorder="1"/>
    <xf numFmtId="182" fontId="13" fillId="0" borderId="14" xfId="326" applyNumberFormat="1" applyFont="1" applyBorder="1"/>
    <xf numFmtId="182" fontId="13" fillId="0" borderId="14" xfId="326" applyNumberFormat="1" applyFont="1" applyBorder="1" applyAlignment="1">
      <alignment horizontal="right"/>
    </xf>
    <xf numFmtId="182" fontId="13" fillId="0" borderId="15" xfId="326" applyNumberFormat="1" applyFont="1" applyBorder="1" applyAlignment="1">
      <alignment horizontal="right"/>
    </xf>
    <xf numFmtId="43" fontId="4" fillId="0" borderId="0" xfId="103" applyFont="1"/>
    <xf numFmtId="0" fontId="57" fillId="0" borderId="0" xfId="210" applyFont="1"/>
    <xf numFmtId="0" fontId="23" fillId="0" borderId="0" xfId="210" applyFont="1"/>
    <xf numFmtId="164" fontId="23" fillId="0" borderId="0" xfId="228" applyNumberFormat="1" applyFont="1" applyFill="1"/>
    <xf numFmtId="0" fontId="13" fillId="0" borderId="17" xfId="210" applyFont="1" applyBorder="1"/>
    <xf numFmtId="167" fontId="23" fillId="0" borderId="0" xfId="210" applyNumberFormat="1" applyFont="1"/>
    <xf numFmtId="168" fontId="23" fillId="0" borderId="0" xfId="210" applyNumberFormat="1" applyFont="1"/>
    <xf numFmtId="171" fontId="23" fillId="0" borderId="0" xfId="210" applyNumberFormat="1" applyFont="1"/>
    <xf numFmtId="0" fontId="4" fillId="3" borderId="0" xfId="225" applyFont="1" applyFill="1" applyAlignment="1">
      <alignment horizontal="center"/>
    </xf>
    <xf numFmtId="0" fontId="4" fillId="0" borderId="8" xfId="216" applyFont="1" applyBorder="1"/>
    <xf numFmtId="0" fontId="4" fillId="0" borderId="16" xfId="216" applyFont="1" applyBorder="1" applyAlignment="1">
      <alignment horizontal="center" wrapText="1"/>
    </xf>
    <xf numFmtId="2" fontId="4" fillId="7" borderId="6" xfId="216" applyNumberFormat="1" applyFont="1" applyFill="1" applyBorder="1"/>
    <xf numFmtId="2" fontId="4" fillId="7" borderId="2" xfId="216" applyNumberFormat="1" applyFont="1" applyFill="1" applyBorder="1"/>
    <xf numFmtId="0" fontId="4" fillId="7" borderId="4" xfId="216" applyFont="1" applyFill="1" applyBorder="1"/>
    <xf numFmtId="0" fontId="8" fillId="7" borderId="0" xfId="406" applyFont="1" applyFill="1"/>
    <xf numFmtId="168" fontId="85" fillId="7" borderId="0" xfId="236" applyNumberFormat="1" applyFont="1" applyFill="1"/>
    <xf numFmtId="181" fontId="85" fillId="7" borderId="11" xfId="0" applyNumberFormat="1" applyFont="1" applyFill="1" applyBorder="1" applyAlignment="1">
      <alignment horizontal="right"/>
    </xf>
    <xf numFmtId="166" fontId="85" fillId="7" borderId="4" xfId="0" applyNumberFormat="1" applyFont="1" applyFill="1" applyBorder="1"/>
    <xf numFmtId="166" fontId="85" fillId="7" borderId="0" xfId="0" applyNumberFormat="1" applyFont="1" applyFill="1"/>
    <xf numFmtId="181" fontId="85" fillId="7" borderId="17" xfId="0" applyNumberFormat="1" applyFont="1" applyFill="1" applyBorder="1" applyAlignment="1">
      <alignment horizontal="right"/>
    </xf>
    <xf numFmtId="164" fontId="85" fillId="7" borderId="0" xfId="236" applyNumberFormat="1" applyFont="1" applyFill="1"/>
    <xf numFmtId="181" fontId="85" fillId="7" borderId="0" xfId="0" applyNumberFormat="1" applyFont="1" applyFill="1" applyAlignment="1">
      <alignment horizontal="right"/>
    </xf>
    <xf numFmtId="164" fontId="85" fillId="7" borderId="4" xfId="236" applyNumberFormat="1" applyFont="1" applyFill="1" applyBorder="1"/>
    <xf numFmtId="166" fontId="85" fillId="7" borderId="14" xfId="236" applyNumberFormat="1" applyFont="1" applyFill="1" applyBorder="1"/>
    <xf numFmtId="181" fontId="85" fillId="7" borderId="15" xfId="0" applyNumberFormat="1" applyFont="1" applyFill="1" applyBorder="1" applyAlignment="1">
      <alignment horizontal="right"/>
    </xf>
    <xf numFmtId="166" fontId="85" fillId="7" borderId="13" xfId="236" applyNumberFormat="1" applyFont="1" applyFill="1" applyBorder="1"/>
    <xf numFmtId="2" fontId="85" fillId="7" borderId="0" xfId="0" applyNumberFormat="1" applyFont="1" applyFill="1"/>
    <xf numFmtId="2" fontId="85" fillId="7" borderId="17" xfId="0" applyNumberFormat="1" applyFont="1" applyFill="1" applyBorder="1"/>
    <xf numFmtId="165" fontId="85" fillId="7" borderId="12" xfId="117" applyNumberFormat="1" applyFont="1" applyFill="1" applyBorder="1"/>
    <xf numFmtId="165" fontId="85" fillId="7" borderId="8" xfId="117" applyNumberFormat="1" applyFont="1" applyFill="1" applyBorder="1"/>
    <xf numFmtId="165" fontId="85" fillId="7" borderId="16" xfId="117" applyNumberFormat="1" applyFont="1" applyFill="1" applyBorder="1"/>
    <xf numFmtId="38" fontId="85" fillId="7" borderId="0" xfId="0" applyNumberFormat="1" applyFont="1" applyFill="1" applyAlignment="1">
      <alignment horizontal="right" wrapText="1"/>
    </xf>
    <xf numFmtId="165" fontId="4" fillId="0" borderId="0" xfId="0" applyNumberFormat="1" applyFont="1"/>
    <xf numFmtId="0" fontId="13" fillId="7" borderId="0" xfId="0" applyFont="1" applyFill="1"/>
    <xf numFmtId="0" fontId="74" fillId="7" borderId="0" xfId="0" applyFont="1" applyFill="1"/>
    <xf numFmtId="0" fontId="4" fillId="7" borderId="0" xfId="0" applyFont="1" applyFill="1" applyAlignment="1">
      <alignment wrapText="1"/>
    </xf>
    <xf numFmtId="3" fontId="21" fillId="7" borderId="0" xfId="0" applyNumberFormat="1" applyFont="1" applyFill="1"/>
    <xf numFmtId="2" fontId="4" fillId="0" borderId="10" xfId="0" applyNumberFormat="1" applyFont="1" applyBorder="1"/>
    <xf numFmtId="2" fontId="4" fillId="0" borderId="11" xfId="0" applyNumberFormat="1" applyFont="1" applyBorder="1"/>
    <xf numFmtId="2" fontId="4" fillId="0" borderId="12" xfId="0" applyNumberFormat="1" applyFont="1" applyBorder="1"/>
    <xf numFmtId="2" fontId="4" fillId="0" borderId="16" xfId="0" applyNumberFormat="1" applyFont="1" applyBorder="1"/>
    <xf numFmtId="3" fontId="85" fillId="0" borderId="0" xfId="103" applyNumberFormat="1" applyFont="1" applyBorder="1" applyAlignment="1">
      <alignment horizontal="right"/>
    </xf>
    <xf numFmtId="3" fontId="85" fillId="0" borderId="4" xfId="103" applyNumberFormat="1" applyFont="1" applyBorder="1" applyAlignment="1">
      <alignment horizontal="right"/>
    </xf>
    <xf numFmtId="166" fontId="5" fillId="3" borderId="17" xfId="0" applyNumberFormat="1" applyFont="1" applyFill="1" applyBorder="1" applyAlignment="1">
      <alignment horizontal="right" wrapText="1"/>
    </xf>
    <xf numFmtId="3" fontId="0" fillId="7" borderId="17" xfId="0" applyNumberFormat="1" applyFill="1" applyBorder="1" applyAlignment="1">
      <alignment horizontal="right"/>
    </xf>
    <xf numFmtId="3" fontId="83" fillId="6" borderId="17" xfId="187" applyNumberFormat="1" applyBorder="1" applyAlignment="1">
      <alignment horizontal="right" wrapText="1"/>
    </xf>
    <xf numFmtId="0" fontId="59" fillId="6" borderId="16" xfId="187" applyNumberFormat="1" applyFont="1" applyBorder="1" applyAlignment="1">
      <alignment horizontal="center"/>
    </xf>
    <xf numFmtId="3" fontId="13" fillId="0" borderId="5" xfId="0" applyNumberFormat="1" applyFont="1" applyBorder="1"/>
    <xf numFmtId="3" fontId="59" fillId="6" borderId="5" xfId="187" applyNumberFormat="1" applyFont="1" applyBorder="1"/>
    <xf numFmtId="164" fontId="4" fillId="0" borderId="4" xfId="228" applyNumberFormat="1" applyFont="1" applyBorder="1" applyAlignment="1">
      <alignment horizontal="right"/>
    </xf>
    <xf numFmtId="4" fontId="4" fillId="0" borderId="4" xfId="103" applyNumberFormat="1" applyFont="1" applyBorder="1" applyAlignment="1">
      <alignment horizontal="right"/>
    </xf>
    <xf numFmtId="4" fontId="4" fillId="3" borderId="8" xfId="103" applyNumberFormat="1" applyFont="1" applyFill="1" applyBorder="1" applyAlignment="1">
      <alignment horizontal="right"/>
    </xf>
    <xf numFmtId="4" fontId="4" fillId="0" borderId="17" xfId="0" applyNumberFormat="1" applyFont="1" applyBorder="1" applyAlignment="1">
      <alignment horizontal="right"/>
    </xf>
    <xf numFmtId="166" fontId="5" fillId="0" borderId="16" xfId="0" applyNumberFormat="1" applyFont="1" applyBorder="1" applyAlignment="1">
      <alignment horizontal="center" vertical="center" wrapText="1"/>
    </xf>
    <xf numFmtId="166" fontId="5" fillId="0" borderId="11" xfId="0" applyNumberFormat="1" applyFont="1" applyBorder="1" applyAlignment="1">
      <alignment horizontal="right" wrapText="1"/>
    </xf>
    <xf numFmtId="3" fontId="5" fillId="0" borderId="0" xfId="0" applyNumberFormat="1" applyFont="1"/>
    <xf numFmtId="166" fontId="5" fillId="0" borderId="0" xfId="0" applyNumberFormat="1" applyFont="1"/>
    <xf numFmtId="0" fontId="73" fillId="0" borderId="2" xfId="0" applyFont="1" applyBorder="1" applyAlignment="1">
      <alignment horizontal="left"/>
    </xf>
    <xf numFmtId="165" fontId="29" fillId="0" borderId="0" xfId="103" applyNumberFormat="1" applyFont="1" applyBorder="1"/>
    <xf numFmtId="165" fontId="23" fillId="0" borderId="0" xfId="103" applyNumberFormat="1" applyFont="1" applyFill="1" applyAlignment="1"/>
    <xf numFmtId="0" fontId="8" fillId="3" borderId="0" xfId="0" applyFont="1" applyFill="1"/>
    <xf numFmtId="0" fontId="59" fillId="6" borderId="17" xfId="187" applyNumberFormat="1" applyFont="1" applyBorder="1" applyAlignment="1">
      <alignment horizontal="center" vertical="center"/>
    </xf>
    <xf numFmtId="165" fontId="23" fillId="0" borderId="0" xfId="103" applyNumberFormat="1" applyFont="1" applyFill="1" applyBorder="1" applyAlignment="1">
      <alignment wrapText="1"/>
    </xf>
    <xf numFmtId="173" fontId="5" fillId="0" borderId="4" xfId="0" applyNumberFormat="1" applyFont="1" applyBorder="1"/>
    <xf numFmtId="189" fontId="5" fillId="0" borderId="17" xfId="0" applyNumberFormat="1" applyFont="1" applyBorder="1"/>
    <xf numFmtId="166" fontId="8" fillId="0" borderId="0" xfId="0" applyNumberFormat="1" applyFont="1"/>
    <xf numFmtId="164" fontId="8" fillId="0" borderId="0" xfId="0" applyNumberFormat="1" applyFont="1"/>
    <xf numFmtId="173" fontId="4" fillId="0" borderId="4" xfId="0" applyNumberFormat="1" applyFont="1" applyBorder="1"/>
    <xf numFmtId="189" fontId="4" fillId="0" borderId="17" xfId="0" applyNumberFormat="1" applyFont="1" applyBorder="1"/>
    <xf numFmtId="173" fontId="8" fillId="0" borderId="0" xfId="0" applyNumberFormat="1" applyFont="1"/>
    <xf numFmtId="173" fontId="30" fillId="0" borderId="0" xfId="0" applyNumberFormat="1" applyFont="1"/>
    <xf numFmtId="165" fontId="23" fillId="0" borderId="0" xfId="103" applyNumberFormat="1" applyFont="1" applyAlignment="1"/>
    <xf numFmtId="3" fontId="5" fillId="0" borderId="17" xfId="226" applyNumberFormat="1" applyFont="1" applyBorder="1" applyAlignment="1">
      <alignment vertical="center"/>
    </xf>
    <xf numFmtId="1" fontId="5" fillId="0" borderId="2" xfId="226" applyNumberFormat="1" applyFont="1" applyBorder="1" applyAlignment="1">
      <alignment horizontal="center" vertical="center"/>
    </xf>
    <xf numFmtId="3" fontId="5" fillId="0" borderId="17" xfId="226" applyNumberFormat="1" applyFont="1" applyBorder="1" applyAlignment="1">
      <alignment horizontal="right" vertical="center"/>
    </xf>
    <xf numFmtId="3" fontId="2" fillId="2" borderId="0" xfId="226" applyNumberFormat="1" applyFont="1" applyFill="1" applyAlignment="1">
      <alignment vertical="center"/>
    </xf>
    <xf numFmtId="3" fontId="5" fillId="0" borderId="17" xfId="132" applyNumberFormat="1" applyFont="1" applyFill="1" applyBorder="1"/>
    <xf numFmtId="3" fontId="5" fillId="4" borderId="0" xfId="226" applyNumberFormat="1" applyFont="1" applyFill="1" applyAlignment="1">
      <alignment vertical="center"/>
    </xf>
    <xf numFmtId="165" fontId="4" fillId="0" borderId="17" xfId="103" applyNumberFormat="1" applyFont="1" applyBorder="1"/>
    <xf numFmtId="165" fontId="4" fillId="0" borderId="17" xfId="117" applyNumberFormat="1" applyFont="1" applyFill="1" applyBorder="1"/>
    <xf numFmtId="0" fontId="4" fillId="0" borderId="0" xfId="0" applyFont="1" applyAlignment="1">
      <alignment horizontal="left"/>
    </xf>
    <xf numFmtId="0" fontId="0" fillId="0" borderId="17" xfId="0" applyBorder="1"/>
    <xf numFmtId="165" fontId="4" fillId="0" borderId="9" xfId="117" applyNumberFormat="1" applyFont="1" applyFill="1" applyBorder="1"/>
    <xf numFmtId="165" fontId="4" fillId="0" borderId="4" xfId="117" applyNumberFormat="1" applyFont="1" applyFill="1" applyBorder="1"/>
    <xf numFmtId="2" fontId="4" fillId="0" borderId="17" xfId="0" applyNumberFormat="1" applyFont="1" applyBorder="1"/>
    <xf numFmtId="165" fontId="4" fillId="0" borderId="8" xfId="117" applyNumberFormat="1" applyFont="1" applyFill="1" applyBorder="1"/>
    <xf numFmtId="165" fontId="22" fillId="0" borderId="0" xfId="0" applyNumberFormat="1" applyFont="1"/>
    <xf numFmtId="14" fontId="22" fillId="0" borderId="0" xfId="0" applyNumberFormat="1" applyFont="1"/>
    <xf numFmtId="43" fontId="5" fillId="0" borderId="2" xfId="103" applyFont="1" applyFill="1" applyBorder="1" applyAlignment="1">
      <alignment horizontal="right"/>
    </xf>
    <xf numFmtId="188" fontId="5" fillId="0" borderId="2" xfId="103" applyNumberFormat="1" applyFont="1" applyFill="1" applyBorder="1" applyAlignment="1">
      <alignment horizontal="right"/>
    </xf>
    <xf numFmtId="39" fontId="5" fillId="0" borderId="2" xfId="103" applyNumberFormat="1" applyFont="1" applyFill="1" applyBorder="1" applyAlignment="1">
      <alignment horizontal="right"/>
    </xf>
    <xf numFmtId="37" fontId="5" fillId="0" borderId="2" xfId="103" applyNumberFormat="1" applyFont="1" applyFill="1" applyBorder="1" applyAlignment="1">
      <alignment horizontal="right"/>
    </xf>
    <xf numFmtId="0" fontId="5" fillId="0" borderId="8" xfId="0" applyFont="1" applyBorder="1"/>
    <xf numFmtId="37" fontId="5" fillId="0" borderId="5" xfId="103" quotePrefix="1" applyNumberFormat="1" applyFont="1" applyFill="1" applyBorder="1" applyAlignment="1">
      <alignment horizontal="right"/>
    </xf>
    <xf numFmtId="43" fontId="5" fillId="0" borderId="0" xfId="103" applyFont="1"/>
    <xf numFmtId="0" fontId="4" fillId="0" borderId="0" xfId="0" applyFont="1" applyAlignment="1">
      <alignment horizontal="center" wrapText="1"/>
    </xf>
    <xf numFmtId="166" fontId="4" fillId="0" borderId="0" xfId="0" applyNumberFormat="1" applyFont="1" applyAlignment="1">
      <alignment horizontal="right" wrapText="1"/>
    </xf>
    <xf numFmtId="164" fontId="4" fillId="0" borderId="0" xfId="0" applyNumberFormat="1" applyFont="1" applyAlignment="1">
      <alignment horizontal="right" wrapText="1"/>
    </xf>
    <xf numFmtId="38" fontId="4" fillId="0" borderId="10" xfId="0" applyNumberFormat="1" applyFont="1" applyBorder="1" applyAlignment="1">
      <alignment horizontal="right" wrapText="1"/>
    </xf>
    <xf numFmtId="166" fontId="4" fillId="0" borderId="11" xfId="0" applyNumberFormat="1" applyFont="1" applyBorder="1" applyAlignment="1">
      <alignment horizontal="right" wrapText="1"/>
    </xf>
    <xf numFmtId="166" fontId="4" fillId="0" borderId="17" xfId="0" applyNumberFormat="1" applyFont="1" applyBorder="1" applyAlignment="1">
      <alignment horizontal="right" wrapText="1"/>
    </xf>
    <xf numFmtId="0" fontId="13" fillId="6" borderId="17" xfId="187" applyNumberFormat="1" applyFont="1" applyBorder="1"/>
    <xf numFmtId="164" fontId="13" fillId="6" borderId="17" xfId="187" applyNumberFormat="1" applyFont="1" applyBorder="1" applyAlignment="1">
      <alignment horizontal="right"/>
    </xf>
    <xf numFmtId="0" fontId="4" fillId="0" borderId="0" xfId="0" applyFont="1" applyAlignment="1">
      <alignment horizontal="center"/>
    </xf>
    <xf numFmtId="3" fontId="4" fillId="0" borderId="17" xfId="0" applyNumberFormat="1" applyFont="1" applyBorder="1"/>
    <xf numFmtId="3" fontId="5" fillId="0" borderId="0" xfId="0" applyNumberFormat="1" applyFont="1" applyAlignment="1">
      <alignment horizontal="right"/>
    </xf>
    <xf numFmtId="164" fontId="5" fillId="0" borderId="0" xfId="0" applyNumberFormat="1" applyFont="1" applyAlignment="1">
      <alignment horizontal="right"/>
    </xf>
    <xf numFmtId="164" fontId="4" fillId="0" borderId="0" xfId="0" applyNumberFormat="1" applyFont="1" applyAlignment="1">
      <alignment horizontal="right"/>
    </xf>
    <xf numFmtId="165" fontId="4" fillId="0" borderId="17" xfId="105" applyNumberFormat="1" applyFont="1" applyBorder="1"/>
    <xf numFmtId="0" fontId="4" fillId="0" borderId="4" xfId="0" applyFont="1" applyBorder="1" applyAlignment="1">
      <alignment horizontal="left" indent="2"/>
    </xf>
    <xf numFmtId="166" fontId="4" fillId="0" borderId="17" xfId="0" applyNumberFormat="1" applyFont="1" applyBorder="1"/>
    <xf numFmtId="0" fontId="4" fillId="0" borderId="8" xfId="0" applyFont="1" applyBorder="1" applyAlignment="1">
      <alignment horizontal="left" indent="2"/>
    </xf>
    <xf numFmtId="0" fontId="4" fillId="0" borderId="9" xfId="0" applyFont="1" applyBorder="1" applyAlignment="1">
      <alignment horizontal="left" indent="2"/>
    </xf>
    <xf numFmtId="165" fontId="21" fillId="0" borderId="0" xfId="0" applyNumberFormat="1" applyFont="1"/>
    <xf numFmtId="166" fontId="84" fillId="0" borderId="17" xfId="228" applyNumberFormat="1" applyFont="1" applyFill="1" applyBorder="1"/>
    <xf numFmtId="43" fontId="4" fillId="0" borderId="0" xfId="103" applyFont="1" applyFill="1" applyBorder="1"/>
    <xf numFmtId="43" fontId="4" fillId="0" borderId="17" xfId="103" applyFont="1" applyFill="1" applyBorder="1"/>
    <xf numFmtId="43" fontId="4" fillId="0" borderId="10" xfId="103" applyFont="1" applyFill="1" applyBorder="1"/>
    <xf numFmtId="43" fontId="4" fillId="0" borderId="11" xfId="103" applyFont="1" applyFill="1" applyBorder="1"/>
    <xf numFmtId="43" fontId="4" fillId="0" borderId="12" xfId="103" applyFont="1" applyFill="1" applyBorder="1"/>
    <xf numFmtId="43" fontId="4" fillId="0" borderId="16" xfId="103" applyFont="1" applyFill="1" applyBorder="1"/>
    <xf numFmtId="0" fontId="2" fillId="3" borderId="0" xfId="0" applyFont="1" applyFill="1"/>
    <xf numFmtId="0" fontId="25" fillId="3" borderId="2" xfId="187" applyNumberFormat="1" applyFont="1" applyFill="1" applyBorder="1" applyAlignment="1">
      <alignment horizontal="left" wrapText="1"/>
    </xf>
    <xf numFmtId="3" fontId="4" fillId="0" borderId="17" xfId="226" applyNumberFormat="1" applyFont="1" applyBorder="1" applyAlignment="1">
      <alignment horizontal="right" vertical="center"/>
    </xf>
    <xf numFmtId="3" fontId="4" fillId="0" borderId="17" xfId="132" applyNumberFormat="1" applyFont="1" applyFill="1" applyBorder="1" applyAlignment="1">
      <alignment horizontal="right" vertical="center"/>
    </xf>
    <xf numFmtId="1" fontId="4" fillId="0" borderId="0" xfId="226" applyNumberFormat="1" applyFont="1" applyAlignment="1">
      <alignment horizontal="left" vertical="center"/>
    </xf>
    <xf numFmtId="3" fontId="4" fillId="0" borderId="17" xfId="226" applyNumberFormat="1" applyFont="1" applyBorder="1" applyAlignment="1">
      <alignment vertical="center"/>
    </xf>
    <xf numFmtId="3" fontId="4" fillId="0" borderId="17" xfId="132" applyNumberFormat="1" applyFont="1" applyFill="1" applyBorder="1"/>
    <xf numFmtId="164" fontId="4" fillId="0" borderId="0" xfId="228" applyNumberFormat="1" applyFont="1" applyFill="1" applyBorder="1" applyAlignment="1">
      <alignment horizontal="left" vertical="center"/>
    </xf>
    <xf numFmtId="164" fontId="4" fillId="0" borderId="0" xfId="228" applyNumberFormat="1" applyFont="1" applyFill="1" applyBorder="1" applyAlignment="1">
      <alignment vertical="center"/>
    </xf>
    <xf numFmtId="164" fontId="4" fillId="0" borderId="0" xfId="228" applyNumberFormat="1" applyFont="1" applyFill="1" applyBorder="1"/>
    <xf numFmtId="3" fontId="83" fillId="6" borderId="17" xfId="187" applyNumberFormat="1" applyBorder="1"/>
    <xf numFmtId="4" fontId="4" fillId="0" borderId="17" xfId="0" applyNumberFormat="1" applyFont="1" applyBorder="1"/>
    <xf numFmtId="0" fontId="89" fillId="0" borderId="17" xfId="0" applyFont="1" applyBorder="1"/>
    <xf numFmtId="0" fontId="8" fillId="0" borderId="0" xfId="0" applyFont="1" applyAlignment="1">
      <alignment vertical="center"/>
    </xf>
    <xf numFmtId="166" fontId="4" fillId="0" borderId="17" xfId="0" applyNumberFormat="1" applyFont="1" applyBorder="1" applyAlignment="1">
      <alignment horizontal="right" vertical="center" indent="2"/>
    </xf>
    <xf numFmtId="0" fontId="4" fillId="0" borderId="2" xfId="0" applyFont="1" applyBorder="1" applyAlignment="1">
      <alignment horizontal="justify" vertical="center"/>
    </xf>
    <xf numFmtId="0" fontId="5" fillId="0" borderId="2" xfId="0" applyFont="1" applyBorder="1" applyAlignment="1">
      <alignment horizontal="justify" vertical="center"/>
    </xf>
    <xf numFmtId="166" fontId="4" fillId="0" borderId="0" xfId="0" applyNumberFormat="1" applyFont="1" applyAlignment="1">
      <alignment horizontal="right" vertical="center" indent="2"/>
    </xf>
    <xf numFmtId="166" fontId="4" fillId="0" borderId="2" xfId="0" applyNumberFormat="1" applyFont="1" applyBorder="1" applyAlignment="1">
      <alignment horizontal="right" vertical="center" indent="2"/>
    </xf>
    <xf numFmtId="0" fontId="5" fillId="0" borderId="7" xfId="0" applyFont="1" applyBorder="1" applyAlignment="1">
      <alignment horizontal="justify" vertical="center"/>
    </xf>
    <xf numFmtId="166" fontId="4" fillId="0" borderId="14" xfId="0" applyNumberFormat="1" applyFont="1" applyBorder="1" applyAlignment="1">
      <alignment horizontal="right" vertical="center" indent="2"/>
    </xf>
    <xf numFmtId="166" fontId="4" fillId="0" borderId="15" xfId="0" applyNumberFormat="1" applyFont="1" applyBorder="1" applyAlignment="1">
      <alignment horizontal="right" vertical="center" indent="2"/>
    </xf>
    <xf numFmtId="166" fontId="5" fillId="0" borderId="0" xfId="0" applyNumberFormat="1" applyFont="1" applyAlignment="1">
      <alignment horizontal="right" vertical="center" indent="2"/>
    </xf>
    <xf numFmtId="166" fontId="5" fillId="0" borderId="2" xfId="0" applyNumberFormat="1" applyFont="1" applyBorder="1" applyAlignment="1">
      <alignment horizontal="right" vertical="center" indent="2"/>
    </xf>
    <xf numFmtId="0" fontId="5" fillId="0" borderId="5" xfId="0" applyFont="1" applyBorder="1" applyAlignment="1">
      <alignment horizontal="justify" vertical="center"/>
    </xf>
    <xf numFmtId="3" fontId="4" fillId="7" borderId="0" xfId="0" applyNumberFormat="1" applyFont="1" applyFill="1"/>
    <xf numFmtId="164" fontId="4" fillId="7" borderId="0" xfId="228" applyNumberFormat="1" applyFont="1" applyFill="1"/>
    <xf numFmtId="3" fontId="59" fillId="6" borderId="7" xfId="187" applyNumberFormat="1" applyFont="1" applyBorder="1" applyAlignment="1">
      <alignment horizontal="center" vertical="center" wrapText="1"/>
    </xf>
    <xf numFmtId="0" fontId="59" fillId="6" borderId="15" xfId="187" applyNumberFormat="1" applyFont="1" applyBorder="1" applyAlignment="1">
      <alignment horizontal="center" vertical="center"/>
    </xf>
    <xf numFmtId="166" fontId="5" fillId="7" borderId="17" xfId="228" applyNumberFormat="1" applyFont="1" applyFill="1" applyBorder="1" applyAlignment="1">
      <alignment horizontal="right" vertical="center"/>
    </xf>
    <xf numFmtId="166" fontId="5" fillId="7" borderId="16" xfId="228" applyNumberFormat="1" applyFont="1" applyFill="1" applyBorder="1" applyAlignment="1">
      <alignment horizontal="right" vertical="center"/>
    </xf>
    <xf numFmtId="3" fontId="20" fillId="7" borderId="0" xfId="0" applyNumberFormat="1" applyFont="1" applyFill="1"/>
    <xf numFmtId="166" fontId="2" fillId="0" borderId="0" xfId="226" applyNumberFormat="1" applyFont="1" applyAlignment="1">
      <alignment vertical="center"/>
    </xf>
    <xf numFmtId="166" fontId="5" fillId="0" borderId="0" xfId="226" applyNumberFormat="1" applyFont="1" applyAlignment="1">
      <alignment horizontal="center" vertical="center"/>
    </xf>
    <xf numFmtId="166" fontId="5" fillId="0" borderId="0" xfId="226" applyNumberFormat="1" applyFont="1" applyAlignment="1">
      <alignment vertical="center"/>
    </xf>
    <xf numFmtId="166" fontId="25" fillId="0" borderId="0" xfId="226" applyNumberFormat="1" applyFont="1" applyAlignment="1">
      <alignment vertical="center"/>
    </xf>
    <xf numFmtId="166" fontId="13" fillId="3" borderId="7" xfId="228" applyNumberFormat="1" applyFont="1" applyFill="1" applyBorder="1" applyAlignment="1">
      <alignment horizontal="center" vertical="center"/>
    </xf>
    <xf numFmtId="166" fontId="13" fillId="3" borderId="7" xfId="228" applyNumberFormat="1" applyFont="1" applyFill="1" applyBorder="1" applyAlignment="1">
      <alignment horizontal="center" vertical="center" wrapText="1"/>
    </xf>
    <xf numFmtId="166" fontId="25" fillId="3" borderId="13" xfId="228" applyNumberFormat="1" applyFont="1" applyFill="1" applyBorder="1" applyAlignment="1">
      <alignment horizontal="centerContinuous" vertical="center"/>
    </xf>
    <xf numFmtId="166" fontId="25" fillId="3" borderId="14" xfId="228" applyNumberFormat="1" applyFont="1" applyFill="1" applyBorder="1" applyAlignment="1">
      <alignment horizontal="centerContinuous" vertical="center"/>
    </xf>
    <xf numFmtId="166" fontId="25" fillId="3" borderId="15" xfId="228" applyNumberFormat="1" applyFont="1" applyFill="1" applyBorder="1" applyAlignment="1">
      <alignment horizontal="centerContinuous" vertical="center"/>
    </xf>
    <xf numFmtId="166" fontId="25" fillId="3" borderId="9" xfId="228" applyNumberFormat="1" applyFont="1" applyFill="1" applyBorder="1" applyAlignment="1">
      <alignment horizontal="centerContinuous" vertical="center"/>
    </xf>
    <xf numFmtId="166" fontId="25" fillId="3" borderId="7" xfId="228" applyNumberFormat="1" applyFont="1" applyFill="1" applyBorder="1" applyAlignment="1">
      <alignment horizontal="centerContinuous" vertical="center"/>
    </xf>
    <xf numFmtId="166" fontId="25" fillId="3" borderId="10" xfId="228" applyNumberFormat="1" applyFont="1" applyFill="1" applyBorder="1" applyAlignment="1">
      <alignment horizontal="centerContinuous" vertical="center"/>
    </xf>
    <xf numFmtId="166" fontId="25" fillId="3" borderId="11" xfId="228" applyNumberFormat="1" applyFont="1" applyFill="1" applyBorder="1" applyAlignment="1">
      <alignment horizontal="centerContinuous" vertical="center"/>
    </xf>
    <xf numFmtId="166" fontId="13" fillId="0" borderId="0" xfId="228" applyNumberFormat="1" applyFont="1" applyFill="1"/>
    <xf numFmtId="166" fontId="15" fillId="0" borderId="0" xfId="226" applyNumberFormat="1" applyFont="1" applyAlignment="1">
      <alignment vertical="center"/>
    </xf>
    <xf numFmtId="166" fontId="15" fillId="2" borderId="0" xfId="226" applyNumberFormat="1" applyFont="1" applyFill="1" applyAlignment="1">
      <alignment vertical="center"/>
    </xf>
    <xf numFmtId="168" fontId="4" fillId="0" borderId="2" xfId="228" applyNumberFormat="1" applyFont="1" applyFill="1" applyBorder="1" applyAlignment="1">
      <alignment horizontal="center" vertical="center"/>
    </xf>
    <xf numFmtId="168" fontId="5" fillId="0" borderId="17" xfId="228" applyNumberFormat="1" applyFont="1" applyFill="1" applyBorder="1" applyAlignment="1">
      <alignment vertical="center"/>
    </xf>
    <xf numFmtId="168" fontId="5" fillId="0" borderId="2" xfId="228" applyNumberFormat="1" applyFont="1" applyFill="1" applyBorder="1" applyAlignment="1">
      <alignment vertical="center"/>
    </xf>
    <xf numFmtId="168" fontId="5" fillId="0" borderId="4" xfId="228" applyNumberFormat="1" applyFont="1" applyFill="1" applyBorder="1" applyAlignment="1">
      <alignment vertical="center"/>
    </xf>
    <xf numFmtId="168" fontId="5" fillId="0" borderId="0" xfId="228" applyNumberFormat="1" applyFont="1" applyFill="1" applyBorder="1" applyAlignment="1">
      <alignment vertical="center"/>
    </xf>
    <xf numFmtId="168" fontId="5" fillId="0" borderId="2" xfId="228" applyNumberFormat="1" applyFont="1" applyFill="1" applyBorder="1" applyAlignment="1">
      <alignment horizontal="center" vertical="center"/>
    </xf>
    <xf numFmtId="168" fontId="5" fillId="0" borderId="17" xfId="228" applyNumberFormat="1" applyFont="1" applyFill="1" applyBorder="1"/>
    <xf numFmtId="168" fontId="5" fillId="0" borderId="2" xfId="228" applyNumberFormat="1" applyFont="1" applyFill="1" applyBorder="1"/>
    <xf numFmtId="168" fontId="88" fillId="7" borderId="0" xfId="0" applyNumberFormat="1" applyFont="1" applyFill="1"/>
    <xf numFmtId="168" fontId="5" fillId="0" borderId="0" xfId="228" applyNumberFormat="1" applyFont="1" applyFill="1" applyAlignment="1">
      <alignment vertical="center"/>
    </xf>
    <xf numFmtId="168" fontId="4" fillId="0" borderId="0" xfId="228" applyNumberFormat="1" applyFont="1" applyFill="1"/>
    <xf numFmtId="168" fontId="5" fillId="0" borderId="0" xfId="228" applyNumberFormat="1" applyFont="1" applyFill="1" applyBorder="1" applyAlignment="1">
      <alignment horizontal="right" vertical="center"/>
    </xf>
    <xf numFmtId="168" fontId="5" fillId="0" borderId="5" xfId="228" applyNumberFormat="1" applyFont="1" applyFill="1" applyBorder="1"/>
    <xf numFmtId="168" fontId="4" fillId="0" borderId="6" xfId="228" applyNumberFormat="1" applyFont="1" applyFill="1" applyBorder="1" applyAlignment="1">
      <alignment horizontal="center"/>
    </xf>
    <xf numFmtId="168" fontId="5" fillId="0" borderId="15" xfId="228" applyNumberFormat="1" applyFont="1" applyFill="1" applyBorder="1" applyAlignment="1">
      <alignment vertical="center"/>
    </xf>
    <xf numFmtId="168" fontId="5" fillId="0" borderId="7" xfId="228" applyNumberFormat="1" applyFont="1" applyFill="1" applyBorder="1" applyAlignment="1">
      <alignment vertical="center"/>
    </xf>
    <xf numFmtId="168" fontId="5" fillId="0" borderId="13" xfId="228" applyNumberFormat="1" applyFont="1" applyFill="1" applyBorder="1" applyAlignment="1">
      <alignment vertical="center"/>
    </xf>
    <xf numFmtId="168" fontId="5" fillId="0" borderId="14" xfId="228" applyNumberFormat="1" applyFont="1" applyFill="1" applyBorder="1" applyAlignment="1">
      <alignment vertical="center"/>
    </xf>
    <xf numFmtId="168" fontId="5" fillId="0" borderId="13" xfId="228" applyNumberFormat="1" applyFont="1" applyFill="1" applyBorder="1" applyAlignment="1">
      <alignment horizontal="right"/>
    </xf>
    <xf numFmtId="168" fontId="5" fillId="0" borderId="14" xfId="228" applyNumberFormat="1" applyFont="1" applyFill="1" applyBorder="1" applyAlignment="1">
      <alignment horizontal="right"/>
    </xf>
    <xf numFmtId="168" fontId="5" fillId="0" borderId="6" xfId="228" applyNumberFormat="1" applyFont="1" applyFill="1" applyBorder="1" applyAlignment="1">
      <alignment horizontal="center"/>
    </xf>
    <xf numFmtId="168" fontId="5" fillId="0" borderId="9" xfId="228" applyNumberFormat="1" applyFont="1" applyFill="1" applyBorder="1" applyAlignment="1">
      <alignment vertical="center"/>
    </xf>
    <xf numFmtId="168" fontId="5" fillId="0" borderId="10" xfId="228" applyNumberFormat="1" applyFont="1" applyFill="1" applyBorder="1" applyAlignment="1">
      <alignment vertical="center"/>
    </xf>
    <xf numFmtId="168" fontId="5" fillId="0" borderId="11" xfId="228" applyNumberFormat="1" applyFont="1" applyFill="1" applyBorder="1" applyAlignment="1">
      <alignment vertical="center"/>
    </xf>
    <xf numFmtId="168" fontId="5" fillId="0" borderId="6" xfId="228" applyNumberFormat="1" applyFont="1" applyFill="1" applyBorder="1" applyAlignment="1">
      <alignment vertical="center"/>
    </xf>
    <xf numFmtId="168" fontId="5" fillId="0" borderId="11" xfId="228" applyNumberFormat="1" applyFont="1" applyFill="1" applyBorder="1"/>
    <xf numFmtId="168" fontId="5" fillId="0" borderId="4" xfId="228" applyNumberFormat="1" applyFont="1" applyFill="1" applyBorder="1" applyAlignment="1">
      <alignment horizontal="right" vertical="center"/>
    </xf>
    <xf numFmtId="168" fontId="5" fillId="0" borderId="17" xfId="228" applyNumberFormat="1" applyFont="1" applyFill="1" applyBorder="1" applyAlignment="1">
      <alignment horizontal="right" vertical="center"/>
    </xf>
    <xf numFmtId="168" fontId="5" fillId="0" borderId="8" xfId="228" applyNumberFormat="1" applyFont="1" applyFill="1" applyBorder="1" applyAlignment="1">
      <alignment horizontal="right" vertical="center"/>
    </xf>
    <xf numFmtId="168" fontId="5" fillId="0" borderId="16" xfId="228" applyNumberFormat="1" applyFont="1" applyFill="1" applyBorder="1" applyAlignment="1">
      <alignment vertical="center"/>
    </xf>
    <xf numFmtId="168" fontId="4" fillId="0" borderId="7" xfId="228" applyNumberFormat="1" applyFont="1" applyFill="1" applyBorder="1" applyAlignment="1">
      <alignment horizontal="center"/>
    </xf>
    <xf numFmtId="168" fontId="5" fillId="0" borderId="15" xfId="228" applyNumberFormat="1" applyFont="1" applyFill="1" applyBorder="1" applyAlignment="1">
      <alignment horizontal="right" vertical="center"/>
    </xf>
    <xf numFmtId="168" fontId="5" fillId="0" borderId="7" xfId="228" applyNumberFormat="1" applyFont="1" applyFill="1" applyBorder="1" applyAlignment="1">
      <alignment horizontal="center"/>
    </xf>
    <xf numFmtId="168" fontId="5" fillId="0" borderId="6" xfId="228" applyNumberFormat="1" applyFont="1" applyFill="1" applyBorder="1" applyAlignment="1">
      <alignment horizontal="center" vertical="center"/>
    </xf>
    <xf numFmtId="168" fontId="86" fillId="6" borderId="15" xfId="228" applyNumberFormat="1" applyFont="1" applyFill="1" applyBorder="1" applyAlignment="1">
      <alignment vertical="center"/>
    </xf>
    <xf numFmtId="168" fontId="86" fillId="6" borderId="7" xfId="228" applyNumberFormat="1" applyFont="1" applyFill="1" applyBorder="1" applyAlignment="1">
      <alignment vertical="center"/>
    </xf>
    <xf numFmtId="168" fontId="86" fillId="6" borderId="13" xfId="228" applyNumberFormat="1" applyFont="1" applyFill="1" applyBorder="1" applyAlignment="1">
      <alignment vertical="center"/>
    </xf>
    <xf numFmtId="168" fontId="86" fillId="6" borderId="14" xfId="228" applyNumberFormat="1" applyFont="1" applyFill="1" applyBorder="1" applyAlignment="1">
      <alignment vertical="center"/>
    </xf>
    <xf numFmtId="168" fontId="5" fillId="2" borderId="0" xfId="228" applyNumberFormat="1" applyFont="1" applyFill="1" applyAlignment="1">
      <alignment vertical="center"/>
    </xf>
    <xf numFmtId="168" fontId="5" fillId="0" borderId="2" xfId="228" applyNumberFormat="1" applyFont="1" applyFill="1" applyBorder="1" applyAlignment="1">
      <alignment horizontal="right" vertical="center"/>
    </xf>
    <xf numFmtId="168" fontId="5" fillId="0" borderId="7" xfId="228" applyNumberFormat="1" applyFont="1" applyFill="1" applyBorder="1" applyAlignment="1">
      <alignment horizontal="right" vertical="center"/>
    </xf>
    <xf numFmtId="168" fontId="5" fillId="0" borderId="6" xfId="228" applyNumberFormat="1" applyFont="1" applyFill="1" applyBorder="1" applyAlignment="1">
      <alignment horizontal="left" vertical="center"/>
    </xf>
    <xf numFmtId="168" fontId="4" fillId="0" borderId="2" xfId="228" applyNumberFormat="1" applyFont="1" applyFill="1" applyBorder="1" applyAlignment="1">
      <alignment vertical="center"/>
    </xf>
    <xf numFmtId="168" fontId="4" fillId="0" borderId="4" xfId="228" applyNumberFormat="1" applyFont="1" applyFill="1" applyBorder="1" applyAlignment="1">
      <alignment vertical="center"/>
    </xf>
    <xf numFmtId="168" fontId="4" fillId="0" borderId="9" xfId="228" applyNumberFormat="1" applyFont="1" applyFill="1" applyBorder="1" applyAlignment="1">
      <alignment vertical="center"/>
    </xf>
    <xf numFmtId="168" fontId="4" fillId="0" borderId="11" xfId="228" applyNumberFormat="1" applyFont="1" applyFill="1" applyBorder="1" applyAlignment="1">
      <alignment vertical="center"/>
    </xf>
    <xf numFmtId="168" fontId="4" fillId="0" borderId="6" xfId="228" applyNumberFormat="1" applyFont="1" applyFill="1" applyBorder="1" applyAlignment="1">
      <alignment vertical="center"/>
    </xf>
    <xf numFmtId="168" fontId="4" fillId="0" borderId="0" xfId="228" applyNumberFormat="1" applyFont="1"/>
    <xf numFmtId="168" fontId="5" fillId="0" borderId="2" xfId="228" applyNumberFormat="1" applyFont="1" applyFill="1" applyBorder="1" applyAlignment="1">
      <alignment horizontal="left" vertical="center"/>
    </xf>
    <xf numFmtId="168" fontId="4" fillId="0" borderId="0" xfId="228" applyNumberFormat="1" applyFont="1" applyFill="1" applyBorder="1" applyAlignment="1">
      <alignment vertical="center"/>
    </xf>
    <xf numFmtId="168" fontId="4" fillId="0" borderId="17" xfId="228" applyNumberFormat="1" applyFont="1" applyFill="1" applyBorder="1" applyAlignment="1">
      <alignment vertical="center"/>
    </xf>
    <xf numFmtId="168" fontId="4" fillId="0" borderId="4" xfId="228" applyNumberFormat="1" applyFont="1" applyFill="1" applyBorder="1" applyAlignment="1">
      <alignment horizontal="right" vertical="center"/>
    </xf>
    <xf numFmtId="168" fontId="4" fillId="0" borderId="0" xfId="228" applyNumberFormat="1" applyFont="1" applyFill="1" applyBorder="1" applyAlignment="1">
      <alignment horizontal="right" vertical="center"/>
    </xf>
    <xf numFmtId="168" fontId="4" fillId="0" borderId="17" xfId="228" applyNumberFormat="1" applyFont="1" applyFill="1" applyBorder="1" applyAlignment="1">
      <alignment horizontal="right" vertical="center"/>
    </xf>
    <xf numFmtId="168" fontId="5" fillId="0" borderId="2" xfId="228" applyNumberFormat="1" applyFont="1" applyBorder="1" applyAlignment="1">
      <alignment horizontal="left" vertical="center"/>
    </xf>
    <xf numFmtId="168" fontId="4" fillId="0" borderId="8" xfId="228" applyNumberFormat="1" applyFont="1" applyFill="1" applyBorder="1" applyAlignment="1">
      <alignment vertical="center"/>
    </xf>
    <xf numFmtId="168" fontId="4" fillId="0" borderId="12" xfId="228" applyNumberFormat="1" applyFont="1" applyFill="1" applyBorder="1" applyAlignment="1">
      <alignment vertical="center"/>
    </xf>
    <xf numFmtId="168" fontId="4" fillId="0" borderId="16" xfId="228" applyNumberFormat="1" applyFont="1" applyFill="1" applyBorder="1" applyAlignment="1">
      <alignment vertical="center"/>
    </xf>
    <xf numFmtId="168" fontId="4" fillId="0" borderId="8" xfId="228" applyNumberFormat="1" applyFont="1" applyFill="1" applyBorder="1" applyAlignment="1">
      <alignment horizontal="right" vertical="center"/>
    </xf>
    <xf numFmtId="168" fontId="4" fillId="0" borderId="12" xfId="228" applyNumberFormat="1" applyFont="1" applyFill="1" applyBorder="1" applyAlignment="1">
      <alignment horizontal="right" vertical="center"/>
    </xf>
    <xf numFmtId="168" fontId="4" fillId="0" borderId="16" xfId="228" applyNumberFormat="1" applyFont="1" applyFill="1" applyBorder="1" applyAlignment="1">
      <alignment horizontal="right" vertical="center"/>
    </xf>
    <xf numFmtId="168" fontId="4" fillId="0" borderId="7" xfId="228" applyNumberFormat="1" applyFont="1" applyFill="1" applyBorder="1" applyAlignment="1">
      <alignment vertical="center"/>
    </xf>
    <xf numFmtId="168" fontId="4" fillId="0" borderId="13" xfId="228" applyNumberFormat="1" applyFont="1" applyFill="1" applyBorder="1" applyAlignment="1">
      <alignment vertical="center"/>
    </xf>
    <xf numFmtId="168" fontId="4" fillId="0" borderId="6" xfId="228" applyNumberFormat="1" applyFont="1" applyFill="1" applyBorder="1" applyAlignment="1">
      <alignment horizontal="left" vertical="center"/>
    </xf>
    <xf numFmtId="168" fontId="4" fillId="0" borderId="2" xfId="228" applyNumberFormat="1" applyFont="1" applyFill="1" applyBorder="1" applyAlignment="1">
      <alignment horizontal="right" vertical="center"/>
    </xf>
    <xf numFmtId="168" fontId="5" fillId="0" borderId="7" xfId="228" applyNumberFormat="1" applyFont="1" applyFill="1" applyBorder="1" applyAlignment="1">
      <alignment horizontal="left" vertical="center"/>
    </xf>
    <xf numFmtId="168" fontId="4" fillId="0" borderId="14" xfId="228" applyNumberFormat="1" applyFont="1" applyFill="1" applyBorder="1" applyAlignment="1">
      <alignment vertical="center"/>
    </xf>
    <xf numFmtId="168" fontId="4" fillId="0" borderId="15" xfId="228" applyNumberFormat="1" applyFont="1" applyFill="1" applyBorder="1" applyAlignment="1">
      <alignment vertical="center"/>
    </xf>
    <xf numFmtId="168" fontId="4" fillId="0" borderId="7" xfId="228" applyNumberFormat="1" applyFont="1" applyFill="1" applyBorder="1" applyAlignment="1">
      <alignment horizontal="left" vertical="center"/>
    </xf>
    <xf numFmtId="168" fontId="4" fillId="0" borderId="0" xfId="0" applyNumberFormat="1" applyFont="1"/>
    <xf numFmtId="168" fontId="5" fillId="0" borderId="2" xfId="226" applyNumberFormat="1" applyFont="1" applyBorder="1" applyAlignment="1">
      <alignment horizontal="left" vertical="center"/>
    </xf>
    <xf numFmtId="165" fontId="83" fillId="6" borderId="17" xfId="187" applyNumberFormat="1" applyBorder="1" applyAlignment="1">
      <alignment horizontal="right" wrapText="1"/>
    </xf>
    <xf numFmtId="165" fontId="4" fillId="3" borderId="17" xfId="105" applyNumberFormat="1" applyFont="1" applyFill="1" applyBorder="1" applyAlignment="1">
      <alignment horizontal="right" wrapText="1"/>
    </xf>
    <xf numFmtId="0" fontId="13" fillId="0" borderId="11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165" fontId="4" fillId="3" borderId="0" xfId="105" applyNumberFormat="1" applyFont="1" applyFill="1" applyBorder="1" applyAlignment="1">
      <alignment horizontal="right" wrapText="1"/>
    </xf>
    <xf numFmtId="0" fontId="111" fillId="0" borderId="0" xfId="0" applyFont="1"/>
    <xf numFmtId="0" fontId="110" fillId="0" borderId="0" xfId="0" applyFont="1"/>
    <xf numFmtId="0" fontId="4" fillId="0" borderId="2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3" fontId="4" fillId="0" borderId="4" xfId="0" applyNumberFormat="1" applyFont="1" applyBorder="1" applyAlignment="1">
      <alignment horizontal="left"/>
    </xf>
    <xf numFmtId="3" fontId="4" fillId="0" borderId="17" xfId="0" applyNumberFormat="1" applyFont="1" applyBorder="1" applyAlignment="1">
      <alignment horizontal="right"/>
    </xf>
    <xf numFmtId="164" fontId="4" fillId="0" borderId="17" xfId="228" applyNumberFormat="1" applyFont="1" applyBorder="1" applyAlignment="1">
      <alignment horizontal="right"/>
    </xf>
    <xf numFmtId="4" fontId="4" fillId="0" borderId="17" xfId="103" applyNumberFormat="1" applyFont="1" applyBorder="1" applyAlignment="1">
      <alignment horizontal="right"/>
    </xf>
    <xf numFmtId="4" fontId="4" fillId="3" borderId="16" xfId="103" applyNumberFormat="1" applyFont="1" applyFill="1" applyBorder="1" applyAlignment="1">
      <alignment horizontal="right"/>
    </xf>
    <xf numFmtId="166" fontId="5" fillId="0" borderId="17" xfId="0" applyNumberFormat="1" applyFont="1" applyBorder="1" applyAlignment="1">
      <alignment horizontal="right" wrapText="1"/>
    </xf>
    <xf numFmtId="166" fontId="5" fillId="0" borderId="16" xfId="0" applyNumberFormat="1" applyFont="1" applyBorder="1" applyAlignment="1">
      <alignment horizontal="right" wrapText="1"/>
    </xf>
    <xf numFmtId="166" fontId="104" fillId="0" borderId="17" xfId="0" applyNumberFormat="1" applyFont="1" applyBorder="1" applyAlignment="1">
      <alignment horizontal="right" wrapText="1"/>
    </xf>
    <xf numFmtId="166" fontId="104" fillId="0" borderId="16" xfId="0" applyNumberFormat="1" applyFont="1" applyBorder="1" applyAlignment="1">
      <alignment horizontal="right" wrapText="1"/>
    </xf>
    <xf numFmtId="3" fontId="4" fillId="0" borderId="10" xfId="236" applyNumberFormat="1" applyFont="1" applyBorder="1" applyAlignment="1">
      <alignment horizontal="right" wrapText="1"/>
    </xf>
    <xf numFmtId="165" fontId="4" fillId="0" borderId="0" xfId="0" applyNumberFormat="1" applyFont="1" applyAlignment="1">
      <alignment horizontal="right" wrapText="1"/>
    </xf>
    <xf numFmtId="165" fontId="4" fillId="0" borderId="12" xfId="0" applyNumberFormat="1" applyFont="1" applyBorder="1" applyAlignment="1">
      <alignment horizontal="right" wrapText="1"/>
    </xf>
    <xf numFmtId="37" fontId="4" fillId="0" borderId="0" xfId="124" applyNumberFormat="1" applyFont="1" applyBorder="1" applyAlignment="1">
      <alignment horizontal="right" wrapText="1"/>
    </xf>
    <xf numFmtId="165" fontId="4" fillId="0" borderId="0" xfId="124" applyNumberFormat="1" applyFont="1" applyBorder="1" applyAlignment="1">
      <alignment horizontal="right" wrapText="1"/>
    </xf>
    <xf numFmtId="3" fontId="4" fillId="0" borderId="4" xfId="236" applyNumberFormat="1" applyFont="1" applyBorder="1" applyAlignment="1">
      <alignment horizontal="right" wrapText="1"/>
    </xf>
    <xf numFmtId="0" fontId="4" fillId="0" borderId="4" xfId="0" applyFont="1" applyBorder="1" applyAlignment="1">
      <alignment horizontal="left" wrapText="1"/>
    </xf>
    <xf numFmtId="3" fontId="5" fillId="0" borderId="9" xfId="117" applyNumberFormat="1" applyFont="1" applyBorder="1"/>
    <xf numFmtId="0" fontId="86" fillId="0" borderId="4" xfId="0" applyFont="1" applyBorder="1"/>
    <xf numFmtId="166" fontId="4" fillId="0" borderId="5" xfId="0" applyNumberFormat="1" applyFont="1" applyBorder="1" applyAlignment="1">
      <alignment horizontal="right" vertical="center" indent="2"/>
    </xf>
    <xf numFmtId="166" fontId="4" fillId="0" borderId="11" xfId="0" applyNumberFormat="1" applyFont="1" applyBorder="1" applyAlignment="1">
      <alignment horizontal="right" vertical="center" indent="2"/>
    </xf>
    <xf numFmtId="166" fontId="4" fillId="0" borderId="16" xfId="0" applyNumberFormat="1" applyFont="1" applyBorder="1" applyAlignment="1">
      <alignment horizontal="right" vertical="center" indent="2"/>
    </xf>
    <xf numFmtId="194" fontId="67" fillId="3" borderId="0" xfId="0" applyNumberFormat="1" applyFont="1" applyFill="1"/>
    <xf numFmtId="166" fontId="4" fillId="7" borderId="6" xfId="228" applyNumberFormat="1" applyFont="1" applyFill="1" applyBorder="1"/>
    <xf numFmtId="0" fontId="5" fillId="7" borderId="7" xfId="0" applyFont="1" applyFill="1" applyBorder="1" applyAlignment="1">
      <alignment horizontal="justify" vertical="center"/>
    </xf>
    <xf numFmtId="166" fontId="4" fillId="7" borderId="2" xfId="228" applyNumberFormat="1" applyFont="1" applyFill="1" applyBorder="1"/>
    <xf numFmtId="0" fontId="102" fillId="0" borderId="0" xfId="214" applyFont="1"/>
    <xf numFmtId="1" fontId="89" fillId="0" borderId="0" xfId="214" applyNumberFormat="1" applyFont="1"/>
    <xf numFmtId="173" fontId="4" fillId="0" borderId="8" xfId="0" applyNumberFormat="1" applyFont="1" applyBorder="1"/>
    <xf numFmtId="0" fontId="89" fillId="7" borderId="0" xfId="0" applyFont="1" applyFill="1"/>
    <xf numFmtId="0" fontId="4" fillId="0" borderId="0" xfId="213" applyFont="1"/>
    <xf numFmtId="0" fontId="4" fillId="0" borderId="0" xfId="213" applyFont="1" applyAlignment="1">
      <alignment horizontal="center" wrapText="1"/>
    </xf>
    <xf numFmtId="3" fontId="4" fillId="0" borderId="0" xfId="213" applyNumberFormat="1" applyFont="1"/>
    <xf numFmtId="0" fontId="13" fillId="0" borderId="0" xfId="213" applyFont="1"/>
    <xf numFmtId="168" fontId="5" fillId="0" borderId="9" xfId="228" applyNumberFormat="1" applyFont="1" applyFill="1" applyBorder="1" applyAlignment="1">
      <alignment horizontal="right" vertical="center"/>
    </xf>
    <xf numFmtId="168" fontId="5" fillId="0" borderId="10" xfId="228" applyNumberFormat="1" applyFont="1" applyFill="1" applyBorder="1" applyAlignment="1">
      <alignment horizontal="right" vertical="center"/>
    </xf>
    <xf numFmtId="0" fontId="92" fillId="0" borderId="0" xfId="0" applyFont="1"/>
    <xf numFmtId="0" fontId="120" fillId="0" borderId="0" xfId="0" applyFont="1"/>
    <xf numFmtId="164" fontId="120" fillId="0" borderId="0" xfId="228" applyNumberFormat="1" applyFont="1" applyAlignment="1">
      <alignment horizontal="right"/>
    </xf>
    <xf numFmtId="189" fontId="4" fillId="0" borderId="16" xfId="0" applyNumberFormat="1" applyFont="1" applyBorder="1"/>
    <xf numFmtId="0" fontId="102" fillId="0" borderId="0" xfId="0" applyFont="1"/>
    <xf numFmtId="0" fontId="121" fillId="0" borderId="0" xfId="0" applyFont="1"/>
    <xf numFmtId="0" fontId="95" fillId="0" borderId="0" xfId="0" applyFont="1" applyAlignment="1">
      <alignment horizontal="center" wrapText="1"/>
    </xf>
    <xf numFmtId="38" fontId="95" fillId="0" borderId="0" xfId="0" applyNumberFormat="1" applyFont="1" applyAlignment="1">
      <alignment horizontal="center" wrapText="1"/>
    </xf>
    <xf numFmtId="38" fontId="95" fillId="0" borderId="0" xfId="0" applyNumberFormat="1" applyFont="1"/>
    <xf numFmtId="0" fontId="122" fillId="0" borderId="0" xfId="0" applyFont="1"/>
    <xf numFmtId="38" fontId="123" fillId="0" borderId="0" xfId="0" applyNumberFormat="1" applyFont="1"/>
    <xf numFmtId="171" fontId="13" fillId="0" borderId="2" xfId="105" applyNumberFormat="1" applyFont="1" applyBorder="1" applyAlignment="1">
      <alignment horizontal="right"/>
    </xf>
    <xf numFmtId="168" fontId="13" fillId="0" borderId="4" xfId="0" applyNumberFormat="1" applyFont="1" applyBorder="1"/>
    <xf numFmtId="168" fontId="4" fillId="0" borderId="4" xfId="0" applyNumberFormat="1" applyFont="1" applyBorder="1"/>
    <xf numFmtId="168" fontId="13" fillId="0" borderId="8" xfId="0" applyNumberFormat="1" applyFont="1" applyBorder="1"/>
    <xf numFmtId="168" fontId="4" fillId="0" borderId="12" xfId="0" applyNumberFormat="1" applyFont="1" applyBorder="1"/>
    <xf numFmtId="167" fontId="4" fillId="0" borderId="17" xfId="103" applyNumberFormat="1" applyFont="1" applyBorder="1" applyAlignment="1">
      <alignment horizontal="right"/>
    </xf>
    <xf numFmtId="167" fontId="13" fillId="0" borderId="16" xfId="103" applyNumberFormat="1" applyFont="1" applyBorder="1" applyAlignment="1">
      <alignment horizontal="right"/>
    </xf>
    <xf numFmtId="0" fontId="93" fillId="0" borderId="0" xfId="210" applyFont="1"/>
    <xf numFmtId="0" fontId="95" fillId="0" borderId="0" xfId="210" applyFont="1"/>
    <xf numFmtId="37" fontId="95" fillId="0" borderId="0" xfId="210" applyNumberFormat="1" applyFont="1"/>
    <xf numFmtId="2" fontId="95" fillId="0" borderId="0" xfId="210" applyNumberFormat="1" applyFont="1"/>
    <xf numFmtId="195" fontId="95" fillId="0" borderId="0" xfId="210" applyNumberFormat="1" applyFont="1"/>
    <xf numFmtId="43" fontId="95" fillId="0" borderId="0" xfId="210" applyNumberFormat="1" applyFont="1"/>
    <xf numFmtId="167" fontId="95" fillId="0" borderId="0" xfId="210" applyNumberFormat="1" applyFont="1"/>
    <xf numFmtId="195" fontId="4" fillId="0" borderId="0" xfId="210" applyNumberFormat="1" applyFont="1"/>
    <xf numFmtId="190" fontId="95" fillId="0" borderId="0" xfId="0" applyNumberFormat="1" applyFont="1"/>
    <xf numFmtId="191" fontId="95" fillId="0" borderId="0" xfId="0" applyNumberFormat="1" applyFont="1"/>
    <xf numFmtId="168" fontId="95" fillId="0" borderId="0" xfId="0" applyNumberFormat="1" applyFont="1"/>
    <xf numFmtId="4" fontId="95" fillId="0" borderId="0" xfId="0" applyNumberFormat="1" applyFont="1"/>
    <xf numFmtId="171" fontId="95" fillId="0" borderId="0" xfId="210" applyNumberFormat="1" applyFont="1"/>
    <xf numFmtId="167" fontId="95" fillId="0" borderId="0" xfId="0" applyNumberFormat="1" applyFont="1"/>
    <xf numFmtId="167" fontId="87" fillId="0" borderId="0" xfId="0" applyNumberFormat="1" applyFont="1"/>
    <xf numFmtId="164" fontId="89" fillId="3" borderId="0" xfId="228" applyNumberFormat="1" applyFont="1" applyFill="1"/>
    <xf numFmtId="164" fontId="4" fillId="0" borderId="0" xfId="228" applyNumberFormat="1" applyFont="1" applyBorder="1" applyAlignment="1">
      <alignment horizontal="right"/>
    </xf>
    <xf numFmtId="4" fontId="4" fillId="0" borderId="0" xfId="103" applyNumberFormat="1" applyFont="1" applyBorder="1" applyAlignment="1">
      <alignment horizontal="right"/>
    </xf>
    <xf numFmtId="4" fontId="4" fillId="3" borderId="12" xfId="103" applyNumberFormat="1" applyFont="1" applyFill="1" applyBorder="1" applyAlignment="1">
      <alignment horizontal="right"/>
    </xf>
    <xf numFmtId="0" fontId="59" fillId="6" borderId="5" xfId="187" applyNumberFormat="1" applyFont="1" applyBorder="1" applyAlignment="1">
      <alignment horizontal="left"/>
    </xf>
    <xf numFmtId="166" fontId="23" fillId="0" borderId="0" xfId="0" applyNumberFormat="1" applyFont="1"/>
    <xf numFmtId="166" fontId="5" fillId="3" borderId="0" xfId="226" applyNumberFormat="1" applyFont="1" applyFill="1" applyAlignment="1">
      <alignment vertical="center"/>
    </xf>
    <xf numFmtId="168" fontId="5" fillId="0" borderId="12" xfId="228" applyNumberFormat="1" applyFont="1" applyFill="1" applyBorder="1" applyAlignment="1">
      <alignment horizontal="right" vertical="center"/>
    </xf>
    <xf numFmtId="3" fontId="2" fillId="0" borderId="0" xfId="226" applyNumberFormat="1" applyFont="1" applyAlignment="1">
      <alignment vertical="center"/>
    </xf>
    <xf numFmtId="166" fontId="5" fillId="0" borderId="17" xfId="228" applyNumberFormat="1" applyFont="1" applyFill="1" applyBorder="1" applyAlignment="1">
      <alignment horizontal="right" vertical="center"/>
    </xf>
    <xf numFmtId="0" fontId="5" fillId="0" borderId="0" xfId="0" applyFont="1"/>
    <xf numFmtId="0" fontId="89" fillId="0" borderId="0" xfId="213" applyFont="1"/>
    <xf numFmtId="165" fontId="5" fillId="0" borderId="5" xfId="103" applyNumberFormat="1" applyFont="1" applyFill="1" applyBorder="1" applyAlignment="1">
      <alignment horizontal="right"/>
    </xf>
    <xf numFmtId="196" fontId="5" fillId="0" borderId="2" xfId="103" applyNumberFormat="1" applyFont="1" applyFill="1" applyBorder="1" applyAlignment="1">
      <alignment horizontal="right"/>
    </xf>
    <xf numFmtId="0" fontId="50" fillId="0" borderId="0" xfId="0" applyFont="1"/>
    <xf numFmtId="165" fontId="21" fillId="0" borderId="0" xfId="105" applyNumberFormat="1" applyFont="1" applyBorder="1"/>
    <xf numFmtId="165" fontId="4" fillId="0" borderId="0" xfId="105" applyNumberFormat="1" applyFont="1"/>
    <xf numFmtId="165" fontId="84" fillId="0" borderId="0" xfId="105" applyNumberFormat="1" applyFont="1" applyFill="1" applyBorder="1"/>
    <xf numFmtId="165" fontId="84" fillId="0" borderId="17" xfId="105" applyNumberFormat="1" applyFont="1" applyFill="1" applyBorder="1"/>
    <xf numFmtId="165" fontId="84" fillId="0" borderId="10" xfId="105" applyNumberFormat="1" applyFont="1" applyFill="1" applyBorder="1"/>
    <xf numFmtId="165" fontId="84" fillId="0" borderId="11" xfId="105" applyNumberFormat="1" applyFont="1" applyFill="1" applyBorder="1"/>
    <xf numFmtId="165" fontId="84" fillId="0" borderId="12" xfId="105" applyNumberFormat="1" applyFont="1" applyFill="1" applyBorder="1"/>
    <xf numFmtId="165" fontId="84" fillId="0" borderId="16" xfId="105" applyNumberFormat="1" applyFont="1" applyFill="1" applyBorder="1"/>
    <xf numFmtId="0" fontId="21" fillId="5" borderId="0" xfId="0" applyFont="1" applyFill="1"/>
    <xf numFmtId="0" fontId="8" fillId="0" borderId="0" xfId="213"/>
    <xf numFmtId="0" fontId="124" fillId="3" borderId="0" xfId="0" applyFont="1" applyFill="1"/>
    <xf numFmtId="0" fontId="89" fillId="3" borderId="0" xfId="0" applyFont="1" applyFill="1" applyAlignment="1">
      <alignment horizontal="center" wrapText="1"/>
    </xf>
    <xf numFmtId="0" fontId="89" fillId="3" borderId="0" xfId="0" applyFont="1" applyFill="1"/>
    <xf numFmtId="0" fontId="124" fillId="0" borderId="0" xfId="0" applyFont="1"/>
    <xf numFmtId="3" fontId="4" fillId="0" borderId="0" xfId="132" applyNumberFormat="1" applyFont="1" applyFill="1" applyBorder="1"/>
    <xf numFmtId="168" fontId="13" fillId="0" borderId="5" xfId="105" applyNumberFormat="1" applyFont="1" applyFill="1" applyBorder="1" applyAlignment="1">
      <alignment horizontal="right" indent="1"/>
    </xf>
    <xf numFmtId="168" fontId="13" fillId="0" borderId="2" xfId="105" applyNumberFormat="1" applyFont="1" applyFill="1" applyBorder="1" applyAlignment="1">
      <alignment horizontal="right" indent="1"/>
    </xf>
    <xf numFmtId="168" fontId="4" fillId="0" borderId="2" xfId="105" applyNumberFormat="1" applyFont="1" applyFill="1" applyBorder="1" applyAlignment="1">
      <alignment horizontal="right" indent="1"/>
    </xf>
    <xf numFmtId="0" fontId="95" fillId="0" borderId="0" xfId="0" applyFont="1" applyAlignment="1">
      <alignment vertical="center"/>
    </xf>
    <xf numFmtId="168" fontId="13" fillId="0" borderId="5" xfId="103" applyNumberFormat="1" applyFont="1" applyFill="1" applyBorder="1" applyAlignment="1">
      <alignment horizontal="right" indent="1"/>
    </xf>
    <xf numFmtId="168" fontId="13" fillId="0" borderId="2" xfId="103" applyNumberFormat="1" applyFont="1" applyFill="1" applyBorder="1" applyAlignment="1">
      <alignment horizontal="right" indent="1"/>
    </xf>
    <xf numFmtId="168" fontId="4" fillId="0" borderId="2" xfId="103" applyNumberFormat="1" applyFont="1" applyFill="1" applyBorder="1" applyAlignment="1">
      <alignment horizontal="right" indent="1"/>
    </xf>
    <xf numFmtId="0" fontId="87" fillId="0" borderId="0" xfId="210" applyFont="1"/>
    <xf numFmtId="0" fontId="119" fillId="0" borderId="0" xfId="0" applyFont="1"/>
    <xf numFmtId="184" fontId="5" fillId="0" borderId="2" xfId="124" applyNumberFormat="1" applyFont="1" applyFill="1" applyBorder="1" applyAlignment="1">
      <alignment horizontal="right"/>
    </xf>
    <xf numFmtId="193" fontId="5" fillId="0" borderId="2" xfId="124" applyNumberFormat="1" applyFont="1" applyFill="1" applyBorder="1" applyAlignment="1">
      <alignment horizontal="right"/>
    </xf>
    <xf numFmtId="0" fontId="63" fillId="0" borderId="0" xfId="0" applyFont="1"/>
    <xf numFmtId="166" fontId="83" fillId="6" borderId="12" xfId="187" applyNumberFormat="1" applyBorder="1"/>
    <xf numFmtId="2" fontId="83" fillId="6" borderId="12" xfId="187" applyNumberFormat="1" applyBorder="1"/>
    <xf numFmtId="0" fontId="4" fillId="0" borderId="4" xfId="210" applyFont="1" applyBorder="1"/>
    <xf numFmtId="0" fontId="4" fillId="0" borderId="8" xfId="210" applyFont="1" applyBorder="1"/>
    <xf numFmtId="0" fontId="4" fillId="0" borderId="16" xfId="210" applyFont="1" applyBorder="1"/>
    <xf numFmtId="37" fontId="83" fillId="6" borderId="2" xfId="187" applyNumberFormat="1" applyBorder="1" applyAlignment="1">
      <alignment horizontal="right"/>
    </xf>
    <xf numFmtId="39" fontId="83" fillId="6" borderId="2" xfId="187" applyNumberFormat="1" applyBorder="1" applyAlignment="1">
      <alignment horizontal="right"/>
    </xf>
    <xf numFmtId="37" fontId="4" fillId="0" borderId="5" xfId="105" applyNumberFormat="1" applyFont="1" applyBorder="1" applyAlignment="1">
      <alignment horizontal="right"/>
    </xf>
    <xf numFmtId="0" fontId="65" fillId="0" borderId="0" xfId="0" applyFont="1"/>
    <xf numFmtId="167" fontId="4" fillId="0" borderId="0" xfId="210" applyNumberFormat="1" applyFont="1"/>
    <xf numFmtId="168" fontId="9" fillId="0" borderId="0" xfId="0" applyNumberFormat="1" applyFont="1"/>
    <xf numFmtId="168" fontId="89" fillId="0" borderId="0" xfId="0" applyNumberFormat="1" applyFont="1"/>
    <xf numFmtId="37" fontId="4" fillId="0" borderId="4" xfId="0" applyNumberFormat="1" applyFont="1" applyBorder="1" applyAlignment="1">
      <alignment horizontal="left"/>
    </xf>
    <xf numFmtId="37" fontId="83" fillId="6" borderId="9" xfId="187" applyNumberFormat="1" applyBorder="1" applyAlignment="1">
      <alignment horizontal="centerContinuous"/>
    </xf>
    <xf numFmtId="37" fontId="83" fillId="6" borderId="4" xfId="187" applyNumberFormat="1" applyBorder="1" applyAlignment="1">
      <alignment horizontal="centerContinuous"/>
    </xf>
    <xf numFmtId="3" fontId="4" fillId="0" borderId="10" xfId="0" applyNumberFormat="1" applyFont="1" applyBorder="1" applyAlignment="1">
      <alignment horizontal="left"/>
    </xf>
    <xf numFmtId="4" fontId="5" fillId="0" borderId="0" xfId="226" applyNumberFormat="1" applyFont="1" applyAlignment="1">
      <alignment vertical="center"/>
    </xf>
    <xf numFmtId="166" fontId="13" fillId="0" borderId="2" xfId="105" applyNumberFormat="1" applyFont="1" applyFill="1" applyBorder="1" applyAlignment="1">
      <alignment horizontal="right" indent="1"/>
    </xf>
    <xf numFmtId="166" fontId="4" fillId="0" borderId="2" xfId="105" applyNumberFormat="1" applyFont="1" applyFill="1" applyBorder="1" applyAlignment="1">
      <alignment horizontal="right" indent="1"/>
    </xf>
    <xf numFmtId="166" fontId="13" fillId="0" borderId="5" xfId="105" applyNumberFormat="1" applyFont="1" applyFill="1" applyBorder="1" applyAlignment="1">
      <alignment horizontal="right" indent="1"/>
    </xf>
    <xf numFmtId="4" fontId="5" fillId="3" borderId="4" xfId="0" applyNumberFormat="1" applyFont="1" applyFill="1" applyBorder="1" applyAlignment="1">
      <alignment horizontal="right" wrapText="1"/>
    </xf>
    <xf numFmtId="4" fontId="5" fillId="3" borderId="0" xfId="0" applyNumberFormat="1" applyFont="1" applyFill="1" applyAlignment="1">
      <alignment horizontal="right" wrapText="1"/>
    </xf>
    <xf numFmtId="4" fontId="85" fillId="0" borderId="4" xfId="103" applyNumberFormat="1" applyFont="1" applyBorder="1" applyAlignment="1">
      <alignment horizontal="right"/>
    </xf>
    <xf numFmtId="4" fontId="85" fillId="0" borderId="0" xfId="103" applyNumberFormat="1" applyFont="1" applyBorder="1" applyAlignment="1">
      <alignment horizontal="right"/>
    </xf>
    <xf numFmtId="171" fontId="4" fillId="0" borderId="0" xfId="326" applyNumberFormat="1" applyFont="1" applyBorder="1"/>
    <xf numFmtId="1" fontId="85" fillId="0" borderId="0" xfId="214" applyNumberFormat="1" applyFont="1"/>
    <xf numFmtId="49" fontId="125" fillId="3" borderId="0" xfId="214" applyNumberFormat="1" applyFont="1" applyFill="1" applyAlignment="1">
      <alignment horizontal="left"/>
    </xf>
    <xf numFmtId="3" fontId="125" fillId="3" borderId="0" xfId="0" applyNumberFormat="1" applyFont="1" applyFill="1" applyAlignment="1">
      <alignment horizontal="right" vertical="center" wrapText="1"/>
    </xf>
    <xf numFmtId="166" fontId="125" fillId="3" borderId="0" xfId="0" applyNumberFormat="1" applyFont="1" applyFill="1" applyAlignment="1">
      <alignment horizontal="right" vertical="center" wrapText="1"/>
    </xf>
    <xf numFmtId="0" fontId="126" fillId="0" borderId="0" xfId="214" applyFont="1"/>
    <xf numFmtId="1" fontId="126" fillId="0" borderId="0" xfId="214" applyNumberFormat="1" applyFont="1"/>
    <xf numFmtId="0" fontId="127" fillId="7" borderId="0" xfId="0" applyFont="1" applyFill="1"/>
    <xf numFmtId="0" fontId="128" fillId="7" borderId="0" xfId="0" applyFont="1" applyFill="1"/>
    <xf numFmtId="0" fontId="85" fillId="7" borderId="0" xfId="0" applyFont="1" applyFill="1"/>
    <xf numFmtId="49" fontId="126" fillId="0" borderId="0" xfId="214" applyNumberFormat="1" applyFont="1"/>
    <xf numFmtId="49" fontId="126" fillId="0" borderId="0" xfId="214" applyNumberFormat="1" applyFont="1" applyAlignment="1">
      <alignment horizontal="right"/>
    </xf>
    <xf numFmtId="3" fontId="126" fillId="0" borderId="0" xfId="214" applyNumberFormat="1" applyFont="1" applyAlignment="1">
      <alignment horizontal="right"/>
    </xf>
    <xf numFmtId="0" fontId="126" fillId="0" borderId="0" xfId="214" applyFont="1" applyAlignment="1">
      <alignment horizontal="right"/>
    </xf>
    <xf numFmtId="37" fontId="4" fillId="0" borderId="4" xfId="0" applyNumberFormat="1" applyFont="1" applyBorder="1" applyAlignment="1">
      <alignment horizontal="left" indent="1"/>
    </xf>
    <xf numFmtId="37" fontId="4" fillId="0" borderId="4" xfId="0" applyNumberFormat="1" applyFont="1" applyBorder="1" applyAlignment="1">
      <alignment horizontal="left" indent="2"/>
    </xf>
    <xf numFmtId="168" fontId="83" fillId="6" borderId="14" xfId="187" applyBorder="1" applyAlignment="1">
      <alignment horizontal="center" wrapText="1"/>
    </xf>
    <xf numFmtId="4" fontId="5" fillId="0" borderId="4" xfId="226" applyNumberFormat="1" applyFont="1" applyBorder="1" applyAlignment="1">
      <alignment vertical="center"/>
    </xf>
    <xf numFmtId="3" fontId="59" fillId="6" borderId="9" xfId="187" applyNumberFormat="1" applyFont="1" applyBorder="1" applyAlignment="1">
      <alignment horizontal="center" vertical="center" wrapText="1"/>
    </xf>
    <xf numFmtId="164" fontId="59" fillId="6" borderId="10" xfId="228" applyNumberFormat="1" applyFont="1" applyFill="1" applyBorder="1" applyAlignment="1">
      <alignment horizontal="center" vertical="center"/>
    </xf>
    <xf numFmtId="164" fontId="59" fillId="6" borderId="12" xfId="228" applyNumberFormat="1" applyFont="1" applyFill="1" applyBorder="1" applyAlignment="1">
      <alignment horizontal="center" vertical="center"/>
    </xf>
    <xf numFmtId="168" fontId="83" fillId="6" borderId="16" xfId="187" applyNumberFormat="1" applyBorder="1" applyAlignment="1">
      <alignment horizontal="right" wrapText="1"/>
    </xf>
    <xf numFmtId="0" fontId="0" fillId="0" borderId="5" xfId="0" applyBorder="1" applyAlignment="1">
      <alignment horizontal="left" indent="2"/>
    </xf>
    <xf numFmtId="37" fontId="83" fillId="6" borderId="8" xfId="187" applyNumberFormat="1" applyBorder="1" applyAlignment="1">
      <alignment horizontal="centerContinuous"/>
    </xf>
    <xf numFmtId="37" fontId="83" fillId="6" borderId="5" xfId="187" applyNumberFormat="1" applyBorder="1" applyAlignment="1">
      <alignment horizontal="centerContinuous"/>
    </xf>
    <xf numFmtId="2" fontId="59" fillId="6" borderId="17" xfId="187" applyNumberFormat="1" applyFont="1" applyBorder="1" applyAlignment="1">
      <alignment horizontal="center"/>
    </xf>
    <xf numFmtId="2" fontId="59" fillId="6" borderId="16" xfId="187" applyNumberFormat="1" applyFont="1" applyBorder="1" applyAlignment="1">
      <alignment horizontal="center"/>
    </xf>
    <xf numFmtId="2" fontId="4" fillId="0" borderId="0" xfId="0" applyNumberFormat="1" applyFont="1"/>
    <xf numFmtId="2" fontId="4" fillId="0" borderId="0" xfId="0" applyNumberFormat="1" applyFont="1" applyAlignment="1">
      <alignment horizontal="right" wrapText="1"/>
    </xf>
    <xf numFmtId="40" fontId="4" fillId="0" borderId="0" xfId="0" applyNumberFormat="1" applyFont="1" applyAlignment="1">
      <alignment horizontal="right" wrapText="1"/>
    </xf>
    <xf numFmtId="3" fontId="4" fillId="0" borderId="0" xfId="0" applyNumberFormat="1" applyFont="1" applyAlignment="1">
      <alignment horizontal="right" wrapText="1"/>
    </xf>
    <xf numFmtId="43" fontId="4" fillId="0" borderId="0" xfId="103" applyFont="1" applyBorder="1" applyAlignment="1">
      <alignment horizontal="right" wrapText="1"/>
    </xf>
    <xf numFmtId="43" fontId="4" fillId="0" borderId="0" xfId="0" applyNumberFormat="1" applyFont="1" applyAlignment="1">
      <alignment horizontal="right" wrapText="1"/>
    </xf>
    <xf numFmtId="37" fontId="4" fillId="0" borderId="0" xfId="0" applyNumberFormat="1" applyFont="1" applyAlignment="1">
      <alignment horizontal="right" wrapText="1"/>
    </xf>
    <xf numFmtId="38" fontId="4" fillId="0" borderId="8" xfId="0" applyNumberFormat="1" applyFont="1" applyBorder="1" applyAlignment="1">
      <alignment horizontal="right" wrapText="1"/>
    </xf>
    <xf numFmtId="186" fontId="4" fillId="0" borderId="0" xfId="0" applyNumberFormat="1" applyFont="1" applyAlignment="1">
      <alignment horizontal="right" wrapText="1"/>
    </xf>
    <xf numFmtId="0" fontId="59" fillId="6" borderId="4" xfId="187" applyNumberFormat="1" applyFont="1" applyBorder="1" applyAlignment="1">
      <alignment horizontal="left"/>
    </xf>
    <xf numFmtId="0" fontId="59" fillId="6" borderId="4" xfId="187" applyNumberFormat="1" applyFont="1" applyBorder="1" applyAlignment="1">
      <alignment horizontal="left" wrapText="1"/>
    </xf>
    <xf numFmtId="38" fontId="4" fillId="0" borderId="9" xfId="0" applyNumberFormat="1" applyFont="1" applyBorder="1" applyAlignment="1">
      <alignment horizontal="right" wrapText="1"/>
    </xf>
    <xf numFmtId="0" fontId="59" fillId="6" borderId="5" xfId="187" applyNumberFormat="1" applyFont="1" applyBorder="1" applyAlignment="1">
      <alignment horizontal="center" vertical="center"/>
    </xf>
    <xf numFmtId="0" fontId="59" fillId="6" borderId="7" xfId="187" applyNumberFormat="1" applyFont="1" applyBorder="1" applyAlignment="1">
      <alignment horizontal="left" vertical="center"/>
    </xf>
    <xf numFmtId="3" fontId="13" fillId="6" borderId="13" xfId="187" applyNumberFormat="1" applyFont="1" applyBorder="1" applyAlignment="1">
      <alignment horizontal="center"/>
    </xf>
    <xf numFmtId="0" fontId="13" fillId="6" borderId="14" xfId="187" applyNumberFormat="1" applyFont="1" applyBorder="1" applyAlignment="1">
      <alignment horizontal="center"/>
    </xf>
    <xf numFmtId="0" fontId="13" fillId="6" borderId="15" xfId="187" applyNumberFormat="1" applyFont="1" applyBorder="1" applyAlignment="1">
      <alignment horizontal="center"/>
    </xf>
    <xf numFmtId="0" fontId="13" fillId="3" borderId="15" xfId="0" applyFont="1" applyFill="1" applyBorder="1" applyAlignment="1">
      <alignment horizontal="center" vertical="center" wrapText="1"/>
    </xf>
    <xf numFmtId="167" fontId="83" fillId="6" borderId="0" xfId="105" applyNumberFormat="1" applyFont="1" applyFill="1" applyBorder="1" applyAlignment="1">
      <alignment horizontal="right"/>
    </xf>
    <xf numFmtId="1" fontId="13" fillId="3" borderId="6" xfId="226" applyNumberFormat="1" applyFont="1" applyFill="1" applyBorder="1" applyAlignment="1">
      <alignment horizontal="center" vertical="center"/>
    </xf>
    <xf numFmtId="0" fontId="13" fillId="3" borderId="6" xfId="0" applyFont="1" applyFill="1" applyBorder="1" applyAlignment="1">
      <alignment horizontal="center" wrapText="1"/>
    </xf>
    <xf numFmtId="0" fontId="13" fillId="3" borderId="6" xfId="0" applyFont="1" applyFill="1" applyBorder="1" applyAlignment="1">
      <alignment horizontal="center" vertical="center" wrapText="1"/>
    </xf>
    <xf numFmtId="0" fontId="13" fillId="3" borderId="6" xfId="0" applyFont="1" applyFill="1" applyBorder="1" applyAlignment="1">
      <alignment horizontal="center" vertical="center"/>
    </xf>
    <xf numFmtId="0" fontId="59" fillId="6" borderId="8" xfId="187" applyNumberFormat="1" applyFont="1" applyBorder="1" applyAlignment="1">
      <alignment horizontal="center" vertical="center" wrapText="1"/>
    </xf>
    <xf numFmtId="3" fontId="4" fillId="0" borderId="9" xfId="132" applyNumberFormat="1" applyFont="1" applyFill="1" applyBorder="1" applyAlignment="1">
      <alignment horizontal="right" vertical="center"/>
    </xf>
    <xf numFmtId="3" fontId="4" fillId="0" borderId="10" xfId="132" applyNumberFormat="1" applyFont="1" applyFill="1" applyBorder="1" applyAlignment="1">
      <alignment horizontal="right" vertical="center"/>
    </xf>
    <xf numFmtId="1" fontId="59" fillId="6" borderId="7" xfId="187" applyNumberFormat="1" applyFont="1" applyBorder="1" applyAlignment="1">
      <alignment horizontal="left" vertical="center"/>
    </xf>
    <xf numFmtId="3" fontId="68" fillId="6" borderId="15" xfId="187" applyNumberFormat="1" applyFont="1" applyBorder="1" applyAlignment="1">
      <alignment horizontal="right" vertical="center"/>
    </xf>
    <xf numFmtId="3" fontId="59" fillId="6" borderId="7" xfId="187" applyNumberFormat="1" applyFont="1" applyBorder="1" applyAlignment="1">
      <alignment horizontal="right" vertical="center"/>
    </xf>
    <xf numFmtId="3" fontId="4" fillId="0" borderId="0" xfId="226" applyNumberFormat="1" applyFont="1" applyAlignment="1">
      <alignment horizontal="right" vertical="center"/>
    </xf>
    <xf numFmtId="164" fontId="13" fillId="3" borderId="6" xfId="228" applyNumberFormat="1" applyFont="1" applyFill="1" applyBorder="1" applyAlignment="1">
      <alignment horizontal="center" vertical="center"/>
    </xf>
    <xf numFmtId="164" fontId="13" fillId="3" borderId="6" xfId="228" applyNumberFormat="1" applyFont="1" applyFill="1" applyBorder="1" applyAlignment="1">
      <alignment horizontal="center" wrapText="1"/>
    </xf>
    <xf numFmtId="164" fontId="13" fillId="3" borderId="6" xfId="228" applyNumberFormat="1" applyFont="1" applyFill="1" applyBorder="1" applyAlignment="1">
      <alignment horizontal="center" vertical="center" wrapText="1"/>
    </xf>
    <xf numFmtId="164" fontId="25" fillId="3" borderId="6" xfId="228" applyNumberFormat="1" applyFont="1" applyFill="1" applyBorder="1" applyAlignment="1">
      <alignment horizontal="centerContinuous" vertical="center"/>
    </xf>
    <xf numFmtId="168" fontId="68" fillId="6" borderId="15" xfId="228" applyNumberFormat="1" applyFont="1" applyFill="1" applyBorder="1" applyAlignment="1">
      <alignment horizontal="right" vertical="center"/>
    </xf>
    <xf numFmtId="168" fontId="59" fillId="6" borderId="13" xfId="228" applyNumberFormat="1" applyFont="1" applyFill="1" applyBorder="1" applyAlignment="1">
      <alignment horizontal="right" vertical="center"/>
    </xf>
    <xf numFmtId="168" fontId="59" fillId="6" borderId="14" xfId="228" applyNumberFormat="1" applyFont="1" applyFill="1" applyBorder="1" applyAlignment="1">
      <alignment horizontal="right" vertical="center"/>
    </xf>
    <xf numFmtId="168" fontId="59" fillId="6" borderId="15" xfId="228" applyNumberFormat="1" applyFont="1" applyFill="1" applyBorder="1" applyAlignment="1">
      <alignment horizontal="right" vertical="center"/>
    </xf>
    <xf numFmtId="168" fontId="59" fillId="6" borderId="7" xfId="228" applyNumberFormat="1" applyFont="1" applyFill="1" applyBorder="1" applyAlignment="1">
      <alignment horizontal="right" vertical="center"/>
    </xf>
    <xf numFmtId="168" fontId="4" fillId="0" borderId="6" xfId="228" applyNumberFormat="1" applyFont="1" applyFill="1" applyBorder="1" applyAlignment="1">
      <alignment horizontal="right" vertical="center"/>
    </xf>
    <xf numFmtId="3" fontId="25" fillId="3" borderId="6" xfId="226" applyNumberFormat="1" applyFont="1" applyFill="1" applyBorder="1" applyAlignment="1">
      <alignment horizontal="centerContinuous" vertical="center"/>
    </xf>
    <xf numFmtId="3" fontId="4" fillId="0" borderId="9" xfId="132" applyNumberFormat="1" applyFont="1" applyFill="1" applyBorder="1" applyAlignment="1">
      <alignment horizontal="right"/>
    </xf>
    <xf numFmtId="3" fontId="4" fillId="0" borderId="10" xfId="132" applyNumberFormat="1" applyFont="1" applyFill="1" applyBorder="1" applyAlignment="1">
      <alignment horizontal="right"/>
    </xf>
    <xf numFmtId="168" fontId="68" fillId="6" borderId="15" xfId="187" applyNumberFormat="1" applyFont="1" applyBorder="1" applyAlignment="1">
      <alignment horizontal="right" vertical="center"/>
    </xf>
    <xf numFmtId="168" fontId="59" fillId="6" borderId="13" xfId="187" applyNumberFormat="1" applyFont="1" applyBorder="1" applyAlignment="1">
      <alignment horizontal="right" vertical="center"/>
    </xf>
    <xf numFmtId="168" fontId="59" fillId="6" borderId="14" xfId="187" applyNumberFormat="1" applyFont="1" applyBorder="1" applyAlignment="1">
      <alignment horizontal="right" vertical="center"/>
    </xf>
    <xf numFmtId="168" fontId="59" fillId="6" borderId="15" xfId="187" applyNumberFormat="1" applyFont="1" applyBorder="1" applyAlignment="1">
      <alignment horizontal="right" vertical="center"/>
    </xf>
    <xf numFmtId="168" fontId="59" fillId="6" borderId="7" xfId="187" applyNumberFormat="1" applyFont="1" applyBorder="1" applyAlignment="1">
      <alignment horizontal="right" vertical="center"/>
    </xf>
    <xf numFmtId="184" fontId="83" fillId="6" borderId="5" xfId="124" applyNumberFormat="1" applyFont="1" applyFill="1" applyBorder="1" applyAlignment="1">
      <alignment horizontal="right"/>
    </xf>
    <xf numFmtId="193" fontId="83" fillId="6" borderId="5" xfId="124" applyNumberFormat="1" applyFont="1" applyFill="1" applyBorder="1" applyAlignment="1">
      <alignment horizontal="right"/>
    </xf>
    <xf numFmtId="0" fontId="59" fillId="6" borderId="7" xfId="187" applyNumberFormat="1" applyFont="1" applyBorder="1" applyAlignment="1">
      <alignment horizontal="center" vertical="center" wrapText="1"/>
    </xf>
    <xf numFmtId="4" fontId="83" fillId="6" borderId="7" xfId="187" applyNumberFormat="1" applyBorder="1" applyAlignment="1">
      <alignment horizontal="center" vertical="center"/>
    </xf>
    <xf numFmtId="4" fontId="83" fillId="6" borderId="7" xfId="187" applyNumberFormat="1" applyBorder="1" applyAlignment="1">
      <alignment horizontal="center" vertical="center" wrapText="1"/>
    </xf>
    <xf numFmtId="4" fontId="4" fillId="0" borderId="0" xfId="0" applyNumberFormat="1" applyFont="1"/>
    <xf numFmtId="0" fontId="105" fillId="6" borderId="13" xfId="187" applyNumberFormat="1" applyFont="1" applyBorder="1" applyAlignment="1">
      <alignment horizontal="center" vertical="center"/>
    </xf>
    <xf numFmtId="0" fontId="105" fillId="6" borderId="15" xfId="187" applyNumberFormat="1" applyFont="1" applyBorder="1" applyAlignment="1">
      <alignment horizontal="center" vertical="center"/>
    </xf>
    <xf numFmtId="0" fontId="105" fillId="6" borderId="14" xfId="187" applyNumberFormat="1" applyFont="1" applyBorder="1" applyAlignment="1">
      <alignment horizontal="center" vertical="center"/>
    </xf>
    <xf numFmtId="0" fontId="83" fillId="6" borderId="13" xfId="187" applyNumberFormat="1" applyBorder="1"/>
    <xf numFmtId="0" fontId="4" fillId="7" borderId="9" xfId="216" applyFont="1" applyFill="1" applyBorder="1"/>
    <xf numFmtId="0" fontId="84" fillId="0" borderId="18" xfId="0" applyFont="1" applyBorder="1" applyAlignment="1">
      <alignment horizontal="center"/>
    </xf>
    <xf numFmtId="166" fontId="83" fillId="6" borderId="5" xfId="187" applyNumberFormat="1" applyBorder="1"/>
    <xf numFmtId="0" fontId="84" fillId="0" borderId="19" xfId="0" applyFont="1" applyBorder="1" applyAlignment="1">
      <alignment horizontal="center"/>
    </xf>
    <xf numFmtId="166" fontId="4" fillId="7" borderId="10" xfId="216" applyNumberFormat="1" applyFont="1" applyFill="1" applyBorder="1"/>
    <xf numFmtId="166" fontId="4" fillId="7" borderId="0" xfId="216" applyNumberFormat="1" applyFont="1" applyFill="1"/>
    <xf numFmtId="0" fontId="4" fillId="0" borderId="7" xfId="216" applyFont="1" applyBorder="1" applyAlignment="1">
      <alignment horizontal="center" wrapText="1"/>
    </xf>
    <xf numFmtId="166" fontId="4" fillId="7" borderId="2" xfId="0" applyNumberFormat="1" applyFont="1" applyFill="1" applyBorder="1"/>
    <xf numFmtId="2" fontId="4" fillId="7" borderId="10" xfId="216" applyNumberFormat="1" applyFont="1" applyFill="1" applyBorder="1"/>
    <xf numFmtId="2" fontId="4" fillId="7" borderId="0" xfId="216" applyNumberFormat="1" applyFont="1" applyFill="1"/>
    <xf numFmtId="2" fontId="83" fillId="6" borderId="5" xfId="187" applyNumberFormat="1" applyBorder="1"/>
    <xf numFmtId="0" fontId="4" fillId="0" borderId="12" xfId="216" applyFont="1" applyBorder="1" applyAlignment="1">
      <alignment horizontal="center" wrapText="1"/>
    </xf>
    <xf numFmtId="0" fontId="84" fillId="0" borderId="6" xfId="0" applyFont="1" applyBorder="1" applyAlignment="1">
      <alignment horizontal="center"/>
    </xf>
    <xf numFmtId="3" fontId="59" fillId="6" borderId="16" xfId="187" applyNumberFormat="1" applyFont="1" applyBorder="1"/>
    <xf numFmtId="0" fontId="83" fillId="6" borderId="8" xfId="187" applyNumberFormat="1" applyBorder="1"/>
    <xf numFmtId="0" fontId="83" fillId="6" borderId="12" xfId="187" applyNumberFormat="1" applyBorder="1"/>
    <xf numFmtId="0" fontId="83" fillId="6" borderId="12" xfId="187" applyNumberFormat="1" applyBorder="1" applyAlignment="1">
      <alignment horizontal="center" wrapText="1"/>
    </xf>
    <xf numFmtId="0" fontId="83" fillId="6" borderId="16" xfId="187" applyNumberFormat="1" applyBorder="1" applyAlignment="1">
      <alignment horizontal="center" wrapText="1"/>
    </xf>
    <xf numFmtId="190" fontId="4" fillId="0" borderId="2" xfId="0" applyNumberFormat="1" applyFont="1" applyBorder="1" applyAlignment="1">
      <alignment horizontal="left" indent="4"/>
    </xf>
    <xf numFmtId="38" fontId="20" fillId="0" borderId="0" xfId="0" applyNumberFormat="1" applyFont="1"/>
    <xf numFmtId="190" fontId="4" fillId="0" borderId="5" xfId="209" applyNumberFormat="1" applyFont="1" applyBorder="1" applyAlignment="1">
      <alignment horizontal="right"/>
    </xf>
    <xf numFmtId="166" fontId="5" fillId="0" borderId="17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3" fontId="73" fillId="0" borderId="10" xfId="0" applyNumberFormat="1" applyFont="1" applyBorder="1"/>
    <xf numFmtId="166" fontId="5" fillId="0" borderId="0" xfId="0" applyNumberFormat="1" applyFont="1" applyAlignment="1">
      <alignment horizontal="center" vertical="center" wrapText="1"/>
    </xf>
    <xf numFmtId="168" fontId="85" fillId="0" borderId="11" xfId="0" applyNumberFormat="1" applyFont="1" applyBorder="1" applyAlignment="1">
      <alignment horizontal="right"/>
    </xf>
    <xf numFmtId="38" fontId="13" fillId="6" borderId="17" xfId="187" applyNumberFormat="1" applyFont="1" applyBorder="1" applyAlignment="1">
      <alignment horizontal="right"/>
    </xf>
    <xf numFmtId="166" fontId="5" fillId="3" borderId="11" xfId="0" applyNumberFormat="1" applyFont="1" applyFill="1" applyBorder="1" applyAlignment="1">
      <alignment horizontal="right" wrapText="1"/>
    </xf>
    <xf numFmtId="0" fontId="5" fillId="3" borderId="17" xfId="0" applyFont="1" applyFill="1" applyBorder="1"/>
    <xf numFmtId="3" fontId="0" fillId="7" borderId="5" xfId="0" applyNumberFormat="1" applyFill="1" applyBorder="1"/>
    <xf numFmtId="3" fontId="73" fillId="0" borderId="9" xfId="0" applyNumberFormat="1" applyFont="1" applyBorder="1"/>
    <xf numFmtId="3" fontId="5" fillId="0" borderId="10" xfId="117" applyNumberFormat="1" applyFont="1" applyBorder="1"/>
    <xf numFmtId="0" fontId="86" fillId="0" borderId="2" xfId="0" applyFont="1" applyBorder="1"/>
    <xf numFmtId="166" fontId="25" fillId="0" borderId="17" xfId="103" applyNumberFormat="1" applyFont="1" applyFill="1" applyBorder="1" applyAlignment="1">
      <alignment horizontal="right"/>
    </xf>
    <xf numFmtId="166" fontId="5" fillId="0" borderId="16" xfId="103" applyNumberFormat="1" applyFont="1" applyFill="1" applyBorder="1" applyAlignment="1">
      <alignment horizontal="right"/>
    </xf>
    <xf numFmtId="0" fontId="130" fillId="0" borderId="0" xfId="214" applyFont="1"/>
    <xf numFmtId="2" fontId="4" fillId="7" borderId="6" xfId="228" applyNumberFormat="1" applyFont="1" applyFill="1" applyBorder="1"/>
    <xf numFmtId="166" fontId="4" fillId="7" borderId="4" xfId="228" applyNumberFormat="1" applyFont="1" applyFill="1" applyBorder="1"/>
    <xf numFmtId="2" fontId="4" fillId="7" borderId="17" xfId="228" applyNumberFormat="1" applyFont="1" applyFill="1" applyBorder="1"/>
    <xf numFmtId="2" fontId="4" fillId="7" borderId="2" xfId="228" applyNumberFormat="1" applyFont="1" applyFill="1" applyBorder="1"/>
    <xf numFmtId="0" fontId="131" fillId="7" borderId="0" xfId="0" applyFont="1" applyFill="1"/>
    <xf numFmtId="14" fontId="119" fillId="7" borderId="0" xfId="0" applyNumberFormat="1" applyFont="1" applyFill="1"/>
    <xf numFmtId="0" fontId="130" fillId="7" borderId="0" xfId="0" applyFont="1" applyFill="1"/>
    <xf numFmtId="14" fontId="130" fillId="7" borderId="0" xfId="0" applyNumberFormat="1" applyFont="1" applyFill="1"/>
    <xf numFmtId="168" fontId="5" fillId="0" borderId="2" xfId="124" applyNumberFormat="1" applyFont="1" applyFill="1" applyBorder="1" applyAlignment="1">
      <alignment horizontal="right"/>
    </xf>
    <xf numFmtId="168" fontId="83" fillId="6" borderId="5" xfId="124" applyNumberFormat="1" applyFont="1" applyFill="1" applyBorder="1" applyAlignment="1">
      <alignment horizontal="right"/>
    </xf>
    <xf numFmtId="49" fontId="132" fillId="0" borderId="0" xfId="214" applyNumberFormat="1" applyFont="1"/>
    <xf numFmtId="3" fontId="132" fillId="0" borderId="0" xfId="214" applyNumberFormat="1" applyFont="1"/>
    <xf numFmtId="0" fontId="132" fillId="0" borderId="0" xfId="214" applyFont="1"/>
    <xf numFmtId="0" fontId="133" fillId="3" borderId="0" xfId="0" applyFont="1" applyFill="1"/>
    <xf numFmtId="0" fontId="19" fillId="0" borderId="0" xfId="0" applyFont="1" applyAlignment="1">
      <alignment vertical="center"/>
    </xf>
    <xf numFmtId="164" fontId="89" fillId="0" borderId="0" xfId="228" applyNumberFormat="1" applyFont="1"/>
    <xf numFmtId="0" fontId="134" fillId="0" borderId="0" xfId="0" applyFont="1"/>
    <xf numFmtId="0" fontId="130" fillId="0" borderId="0" xfId="0" applyFont="1"/>
    <xf numFmtId="164" fontId="114" fillId="0" borderId="0" xfId="228" applyNumberFormat="1" applyFont="1"/>
    <xf numFmtId="0" fontId="9" fillId="0" borderId="0" xfId="0" applyFont="1" applyAlignment="1">
      <alignment horizontal="left"/>
    </xf>
    <xf numFmtId="49" fontId="9" fillId="0" borderId="0" xfId="214" applyNumberFormat="1" applyFont="1"/>
    <xf numFmtId="3" fontId="9" fillId="0" borderId="0" xfId="214" applyNumberFormat="1" applyFont="1"/>
    <xf numFmtId="0" fontId="9" fillId="0" borderId="0" xfId="214" applyFont="1"/>
    <xf numFmtId="0" fontId="9" fillId="3" borderId="0" xfId="0" applyFont="1" applyFill="1"/>
    <xf numFmtId="0" fontId="135" fillId="0" borderId="0" xfId="205" applyFont="1" applyAlignment="1" applyProtection="1"/>
    <xf numFmtId="0" fontId="15" fillId="0" borderId="0" xfId="0" applyFont="1"/>
    <xf numFmtId="0" fontId="136" fillId="0" borderId="0" xfId="205" applyFont="1" applyAlignment="1" applyProtection="1"/>
    <xf numFmtId="0" fontId="9" fillId="7" borderId="0" xfId="0" applyFont="1" applyFill="1"/>
    <xf numFmtId="3" fontId="9" fillId="7" borderId="0" xfId="0" applyNumberFormat="1" applyFont="1" applyFill="1"/>
    <xf numFmtId="164" fontId="9" fillId="7" borderId="0" xfId="228" applyNumberFormat="1" applyFont="1" applyFill="1"/>
    <xf numFmtId="0" fontId="137" fillId="0" borderId="0" xfId="0" applyFont="1"/>
    <xf numFmtId="3" fontId="9" fillId="0" borderId="0" xfId="0" applyNumberFormat="1" applyFont="1"/>
    <xf numFmtId="164" fontId="9" fillId="0" borderId="0" xfId="228" applyNumberFormat="1" applyFont="1"/>
    <xf numFmtId="0" fontId="4" fillId="0" borderId="2" xfId="210" applyFont="1" applyBorder="1" applyAlignment="1">
      <alignment horizontal="left" indent="2"/>
    </xf>
    <xf numFmtId="190" fontId="83" fillId="6" borderId="2" xfId="209" applyNumberFormat="1" applyFont="1" applyFill="1" applyBorder="1" applyAlignment="1">
      <alignment horizontal="right"/>
    </xf>
    <xf numFmtId="0" fontId="140" fillId="0" borderId="0" xfId="210" applyFont="1"/>
    <xf numFmtId="0" fontId="141" fillId="0" borderId="0" xfId="0" applyFont="1"/>
    <xf numFmtId="166" fontId="19" fillId="0" borderId="17" xfId="0" applyNumberFormat="1" applyFont="1" applyBorder="1"/>
    <xf numFmtId="166" fontId="13" fillId="0" borderId="17" xfId="0" applyNumberFormat="1" applyFont="1" applyBorder="1"/>
    <xf numFmtId="168" fontId="13" fillId="0" borderId="0" xfId="0" applyNumberFormat="1" applyFont="1"/>
    <xf numFmtId="166" fontId="19" fillId="0" borderId="16" xfId="0" applyNumberFormat="1" applyFont="1" applyBorder="1"/>
    <xf numFmtId="0" fontId="142" fillId="0" borderId="0" xfId="210" applyFont="1"/>
    <xf numFmtId="14" fontId="95" fillId="0" borderId="0" xfId="210" applyNumberFormat="1" applyFont="1"/>
    <xf numFmtId="0" fontId="141" fillId="0" borderId="0" xfId="188" applyFont="1">
      <alignment horizontal="center" wrapText="1"/>
    </xf>
    <xf numFmtId="14" fontId="143" fillId="0" borderId="0" xfId="0" applyNumberFormat="1" applyFont="1"/>
    <xf numFmtId="0" fontId="143" fillId="0" borderId="0" xfId="0" applyFont="1"/>
    <xf numFmtId="39" fontId="4" fillId="0" borderId="0" xfId="326" applyNumberFormat="1" applyFont="1" applyBorder="1"/>
    <xf numFmtId="190" fontId="83" fillId="6" borderId="2" xfId="105" applyNumberFormat="1" applyFont="1" applyFill="1" applyBorder="1" applyAlignment="1">
      <alignment horizontal="right"/>
    </xf>
    <xf numFmtId="166" fontId="0" fillId="0" borderId="0" xfId="0" applyNumberFormat="1" applyAlignment="1">
      <alignment horizontal="center"/>
    </xf>
    <xf numFmtId="0" fontId="144" fillId="0" borderId="0" xfId="0" applyFont="1"/>
    <xf numFmtId="0" fontId="4" fillId="7" borderId="4" xfId="0" applyFont="1" applyFill="1" applyBorder="1"/>
    <xf numFmtId="0" fontId="4" fillId="7" borderId="4" xfId="0" applyFont="1" applyFill="1" applyBorder="1" applyAlignment="1">
      <alignment horizontal="left" wrapText="1"/>
    </xf>
    <xf numFmtId="186" fontId="4" fillId="7" borderId="4" xfId="0" applyNumberFormat="1" applyFont="1" applyFill="1" applyBorder="1" applyAlignment="1">
      <alignment horizontal="right" wrapText="1"/>
    </xf>
    <xf numFmtId="186" fontId="4" fillId="7" borderId="0" xfId="0" applyNumberFormat="1" applyFont="1" applyFill="1" applyAlignment="1">
      <alignment horizontal="right" wrapText="1"/>
    </xf>
    <xf numFmtId="0" fontId="4" fillId="7" borderId="4" xfId="0" applyFont="1" applyFill="1" applyBorder="1" applyAlignment="1">
      <alignment horizontal="left"/>
    </xf>
    <xf numFmtId="0" fontId="84" fillId="7" borderId="4" xfId="0" applyFont="1" applyFill="1" applyBorder="1"/>
    <xf numFmtId="0" fontId="5" fillId="7" borderId="4" xfId="0" applyFont="1" applyFill="1" applyBorder="1"/>
    <xf numFmtId="0" fontId="5" fillId="7" borderId="4" xfId="0" applyFont="1" applyFill="1" applyBorder="1" applyAlignment="1">
      <alignment horizontal="left" vertical="top" wrapText="1"/>
    </xf>
    <xf numFmtId="0" fontId="4" fillId="7" borderId="8" xfId="0" applyFont="1" applyFill="1" applyBorder="1"/>
    <xf numFmtId="164" fontId="4" fillId="7" borderId="0" xfId="0" applyNumberFormat="1" applyFont="1" applyFill="1" applyAlignment="1">
      <alignment horizontal="right" wrapText="1"/>
    </xf>
    <xf numFmtId="166" fontId="4" fillId="7" borderId="0" xfId="0" applyNumberFormat="1" applyFont="1" applyFill="1" applyAlignment="1">
      <alignment horizontal="right" wrapText="1"/>
    </xf>
    <xf numFmtId="166" fontId="20" fillId="7" borderId="0" xfId="0" applyNumberFormat="1" applyFont="1" applyFill="1" applyAlignment="1">
      <alignment horizontal="right" wrapText="1"/>
    </xf>
    <xf numFmtId="38" fontId="20" fillId="7" borderId="0" xfId="0" applyNumberFormat="1" applyFont="1" applyFill="1" applyAlignment="1">
      <alignment horizontal="right" wrapText="1"/>
    </xf>
    <xf numFmtId="0" fontId="5" fillId="7" borderId="0" xfId="0" applyFont="1" applyFill="1"/>
    <xf numFmtId="3" fontId="5" fillId="7" borderId="0" xfId="0" applyNumberFormat="1" applyFont="1" applyFill="1" applyAlignment="1">
      <alignment horizontal="centerContinuous"/>
    </xf>
    <xf numFmtId="168" fontId="5" fillId="7" borderId="0" xfId="103" applyNumberFormat="1" applyFont="1" applyFill="1" applyAlignment="1" applyProtection="1">
      <alignment horizontal="centerContinuous"/>
    </xf>
    <xf numFmtId="0" fontId="73" fillId="7" borderId="0" xfId="0" applyFont="1" applyFill="1"/>
    <xf numFmtId="0" fontId="21" fillId="7" borderId="0" xfId="0" applyFont="1" applyFill="1"/>
    <xf numFmtId="168" fontId="5" fillId="7" borderId="0" xfId="103" applyNumberFormat="1" applyFont="1" applyFill="1" applyAlignment="1">
      <alignment horizontal="centerContinuous"/>
    </xf>
    <xf numFmtId="0" fontId="30" fillId="7" borderId="0" xfId="0" applyFont="1" applyFill="1"/>
    <xf numFmtId="166" fontId="35" fillId="7" borderId="0" xfId="0" applyNumberFormat="1" applyFont="1" applyFill="1" applyAlignment="1">
      <alignment horizontal="right" wrapText="1"/>
    </xf>
    <xf numFmtId="38" fontId="35" fillId="7" borderId="0" xfId="0" applyNumberFormat="1" applyFont="1" applyFill="1" applyAlignment="1">
      <alignment horizontal="right" wrapText="1"/>
    </xf>
    <xf numFmtId="0" fontId="23" fillId="7" borderId="0" xfId="0" applyFont="1" applyFill="1"/>
    <xf numFmtId="37" fontId="4" fillId="7" borderId="0" xfId="0" applyNumberFormat="1" applyFont="1" applyFill="1" applyAlignment="1">
      <alignment horizontal="center" wrapText="1"/>
    </xf>
    <xf numFmtId="164" fontId="4" fillId="0" borderId="0" xfId="210" applyNumberFormat="1" applyFont="1"/>
    <xf numFmtId="166" fontId="4" fillId="0" borderId="0" xfId="210" applyNumberFormat="1" applyFont="1"/>
    <xf numFmtId="167" fontId="13" fillId="0" borderId="0" xfId="210" applyNumberFormat="1" applyFont="1"/>
    <xf numFmtId="0" fontId="13" fillId="0" borderId="0" xfId="210" applyFont="1"/>
    <xf numFmtId="191" fontId="4" fillId="0" borderId="5" xfId="0" applyNumberFormat="1" applyFont="1" applyBorder="1"/>
    <xf numFmtId="191" fontId="4" fillId="0" borderId="5" xfId="0" applyNumberFormat="1" applyFont="1" applyBorder="1" applyAlignment="1">
      <alignment horizontal="right"/>
    </xf>
    <xf numFmtId="166" fontId="138" fillId="0" borderId="0" xfId="0" applyNumberFormat="1" applyFont="1"/>
    <xf numFmtId="166" fontId="124" fillId="0" borderId="0" xfId="226" applyNumberFormat="1" applyFont="1" applyAlignment="1">
      <alignment vertical="center"/>
    </xf>
    <xf numFmtId="165" fontId="35" fillId="0" borderId="0" xfId="105" applyNumberFormat="1" applyFont="1" applyBorder="1"/>
    <xf numFmtId="3" fontId="4" fillId="0" borderId="4" xfId="236" applyNumberFormat="1" applyFont="1" applyFill="1" applyBorder="1" applyAlignment="1">
      <alignment horizontal="right" wrapText="1"/>
    </xf>
    <xf numFmtId="3" fontId="4" fillId="0" borderId="10" xfId="236" applyNumberFormat="1" applyFont="1" applyFill="1" applyBorder="1" applyAlignment="1">
      <alignment horizontal="right" wrapText="1"/>
    </xf>
    <xf numFmtId="3" fontId="4" fillId="0" borderId="0" xfId="236" applyNumberFormat="1" applyFont="1" applyFill="1" applyBorder="1" applyAlignment="1">
      <alignment horizontal="right" wrapText="1"/>
    </xf>
    <xf numFmtId="3" fontId="4" fillId="0" borderId="8" xfId="236" applyNumberFormat="1" applyFont="1" applyFill="1" applyBorder="1" applyAlignment="1">
      <alignment horizontal="right" wrapText="1"/>
    </xf>
    <xf numFmtId="3" fontId="4" fillId="0" borderId="12" xfId="236" applyNumberFormat="1" applyFont="1" applyFill="1" applyBorder="1" applyAlignment="1">
      <alignment horizontal="right" wrapText="1"/>
    </xf>
    <xf numFmtId="3" fontId="4" fillId="7" borderId="4" xfId="236" applyNumberFormat="1" applyFont="1" applyFill="1" applyBorder="1" applyAlignment="1">
      <alignment horizontal="right" wrapText="1"/>
    </xf>
    <xf numFmtId="3" fontId="4" fillId="7" borderId="10" xfId="236" applyNumberFormat="1" applyFont="1" applyFill="1" applyBorder="1" applyAlignment="1">
      <alignment horizontal="right" wrapText="1"/>
    </xf>
    <xf numFmtId="168" fontId="4" fillId="7" borderId="11" xfId="236" applyNumberFormat="1" applyFont="1" applyFill="1" applyBorder="1" applyAlignment="1">
      <alignment horizontal="right" wrapText="1"/>
    </xf>
    <xf numFmtId="3" fontId="4" fillId="7" borderId="0" xfId="236" applyNumberFormat="1" applyFont="1" applyFill="1" applyAlignment="1">
      <alignment horizontal="right" wrapText="1"/>
    </xf>
    <xf numFmtId="168" fontId="4" fillId="7" borderId="17" xfId="236" applyNumberFormat="1" applyFont="1" applyFill="1" applyBorder="1" applyAlignment="1">
      <alignment horizontal="right" wrapText="1"/>
    </xf>
    <xf numFmtId="3" fontId="4" fillId="7" borderId="8" xfId="236" applyNumberFormat="1" applyFont="1" applyFill="1" applyBorder="1" applyAlignment="1">
      <alignment horizontal="right" wrapText="1"/>
    </xf>
    <xf numFmtId="3" fontId="4" fillId="7" borderId="12" xfId="236" applyNumberFormat="1" applyFont="1" applyFill="1" applyBorder="1" applyAlignment="1">
      <alignment horizontal="right" wrapText="1"/>
    </xf>
    <xf numFmtId="168" fontId="4" fillId="7" borderId="16" xfId="236" applyNumberFormat="1" applyFont="1" applyFill="1" applyBorder="1" applyAlignment="1">
      <alignment horizontal="right" wrapText="1"/>
    </xf>
    <xf numFmtId="165" fontId="35" fillId="7" borderId="0" xfId="105" applyNumberFormat="1" applyFont="1" applyFill="1"/>
    <xf numFmtId="3" fontId="4" fillId="7" borderId="0" xfId="236" applyNumberFormat="1" applyFont="1" applyFill="1" applyBorder="1" applyAlignment="1">
      <alignment horizontal="right" wrapText="1"/>
    </xf>
    <xf numFmtId="165" fontId="35" fillId="7" borderId="0" xfId="105" applyNumberFormat="1" applyFont="1" applyFill="1" applyBorder="1"/>
    <xf numFmtId="0" fontId="23" fillId="7" borderId="0" xfId="105" applyNumberFormat="1" applyFont="1" applyFill="1" applyBorder="1"/>
    <xf numFmtId="0" fontId="23" fillId="7" borderId="0" xfId="236" quotePrefix="1" applyNumberFormat="1" applyFont="1" applyFill="1" applyBorder="1"/>
    <xf numFmtId="0" fontId="23" fillId="7" borderId="0" xfId="236" applyNumberFormat="1" applyFont="1" applyFill="1" applyBorder="1"/>
    <xf numFmtId="0" fontId="146" fillId="0" borderId="0" xfId="0" applyFont="1"/>
    <xf numFmtId="166" fontId="5" fillId="7" borderId="0" xfId="228" applyNumberFormat="1" applyFont="1" applyFill="1" applyBorder="1" applyAlignment="1">
      <alignment horizontal="right" vertical="center"/>
    </xf>
    <xf numFmtId="3" fontId="0" fillId="7" borderId="0" xfId="0" applyNumberFormat="1" applyFill="1" applyAlignment="1">
      <alignment horizontal="right"/>
    </xf>
    <xf numFmtId="166" fontId="5" fillId="7" borderId="12" xfId="228" applyNumberFormat="1" applyFont="1" applyFill="1" applyBorder="1" applyAlignment="1">
      <alignment horizontal="right" vertical="center"/>
    </xf>
    <xf numFmtId="0" fontId="5" fillId="7" borderId="9" xfId="0" applyFont="1" applyFill="1" applyBorder="1" applyAlignment="1">
      <alignment horizontal="justify" vertical="center"/>
    </xf>
    <xf numFmtId="3" fontId="0" fillId="7" borderId="6" xfId="0" applyNumberFormat="1" applyFill="1" applyBorder="1"/>
    <xf numFmtId="166" fontId="5" fillId="7" borderId="11" xfId="228" applyNumberFormat="1" applyFont="1" applyFill="1" applyBorder="1" applyAlignment="1">
      <alignment horizontal="right" vertical="center"/>
    </xf>
    <xf numFmtId="0" fontId="5" fillId="7" borderId="8" xfId="0" applyFont="1" applyFill="1" applyBorder="1" applyAlignment="1">
      <alignment horizontal="justify" vertical="center"/>
    </xf>
    <xf numFmtId="166" fontId="5" fillId="7" borderId="10" xfId="228" applyNumberFormat="1" applyFont="1" applyFill="1" applyBorder="1" applyAlignment="1">
      <alignment horizontal="right" vertical="center"/>
    </xf>
    <xf numFmtId="166" fontId="4" fillId="7" borderId="0" xfId="228" applyNumberFormat="1" applyFont="1" applyFill="1"/>
    <xf numFmtId="14" fontId="67" fillId="0" borderId="0" xfId="0" applyNumberFormat="1" applyFont="1"/>
    <xf numFmtId="0" fontId="13" fillId="0" borderId="9" xfId="214" applyFont="1" applyBorder="1"/>
    <xf numFmtId="168" fontId="13" fillId="0" borderId="10" xfId="117" applyNumberFormat="1" applyFont="1" applyBorder="1"/>
    <xf numFmtId="168" fontId="5" fillId="0" borderId="12" xfId="117" applyNumberFormat="1" applyFont="1" applyBorder="1" applyAlignment="1">
      <alignment horizontal="right"/>
    </xf>
    <xf numFmtId="168" fontId="5" fillId="0" borderId="16" xfId="117" applyNumberFormat="1" applyFont="1" applyBorder="1" applyAlignment="1">
      <alignment horizontal="right"/>
    </xf>
    <xf numFmtId="0" fontId="86" fillId="0" borderId="6" xfId="0" applyFont="1" applyBorder="1"/>
    <xf numFmtId="37" fontId="13" fillId="0" borderId="9" xfId="103" applyNumberFormat="1" applyFont="1" applyFill="1" applyBorder="1"/>
    <xf numFmtId="37" fontId="13" fillId="0" borderId="10" xfId="103" applyNumberFormat="1" applyFont="1" applyFill="1" applyBorder="1"/>
    <xf numFmtId="166" fontId="13" fillId="0" borderId="11" xfId="103" applyNumberFormat="1" applyFont="1" applyFill="1" applyBorder="1" applyAlignment="1">
      <alignment horizontal="right"/>
    </xf>
    <xf numFmtId="0" fontId="86" fillId="0" borderId="9" xfId="0" applyFont="1" applyBorder="1"/>
    <xf numFmtId="166" fontId="4" fillId="0" borderId="5" xfId="0" applyNumberFormat="1" applyFont="1" applyBorder="1"/>
    <xf numFmtId="0" fontId="4" fillId="0" borderId="10" xfId="0" applyFont="1" applyBorder="1"/>
    <xf numFmtId="166" fontId="4" fillId="0" borderId="6" xfId="0" applyNumberFormat="1" applyFont="1" applyBorder="1"/>
    <xf numFmtId="14" fontId="130" fillId="0" borderId="0" xfId="0" applyNumberFormat="1" applyFont="1"/>
    <xf numFmtId="3" fontId="10" fillId="0" borderId="0" xfId="0" applyNumberFormat="1" applyFont="1"/>
    <xf numFmtId="165" fontId="0" fillId="0" borderId="0" xfId="0" applyNumberFormat="1"/>
    <xf numFmtId="0" fontId="148" fillId="0" borderId="0" xfId="0" applyFont="1"/>
    <xf numFmtId="0" fontId="142" fillId="0" borderId="0" xfId="0" applyFont="1"/>
    <xf numFmtId="165" fontId="142" fillId="0" borderId="0" xfId="0" applyNumberFormat="1" applyFont="1"/>
    <xf numFmtId="0" fontId="5" fillId="0" borderId="6" xfId="0" applyFont="1" applyBorder="1" applyAlignment="1">
      <alignment horizontal="center"/>
    </xf>
    <xf numFmtId="172" fontId="4" fillId="0" borderId="11" xfId="0" applyNumberFormat="1" applyFont="1" applyBorder="1"/>
    <xf numFmtId="197" fontId="4" fillId="0" borderId="6" xfId="0" applyNumberFormat="1" applyFont="1" applyBorder="1"/>
    <xf numFmtId="0" fontId="5" fillId="0" borderId="2" xfId="0" applyFont="1" applyBorder="1" applyAlignment="1">
      <alignment horizontal="center"/>
    </xf>
    <xf numFmtId="172" fontId="4" fillId="0" borderId="17" xfId="0" applyNumberFormat="1" applyFont="1" applyBorder="1"/>
    <xf numFmtId="197" fontId="4" fillId="0" borderId="2" xfId="0" applyNumberFormat="1" applyFont="1" applyBorder="1"/>
    <xf numFmtId="0" fontId="5" fillId="0" borderId="5" xfId="0" applyFont="1" applyBorder="1" applyAlignment="1">
      <alignment horizontal="center"/>
    </xf>
    <xf numFmtId="172" fontId="4" fillId="0" borderId="16" xfId="0" applyNumberFormat="1" applyFont="1" applyBorder="1"/>
    <xf numFmtId="197" fontId="4" fillId="0" borderId="5" xfId="0" applyNumberFormat="1" applyFont="1" applyBorder="1"/>
    <xf numFmtId="0" fontId="5" fillId="0" borderId="7" xfId="0" applyFont="1" applyBorder="1" applyAlignment="1">
      <alignment horizontal="center"/>
    </xf>
    <xf numFmtId="1" fontId="83" fillId="6" borderId="7" xfId="187" applyNumberFormat="1" applyBorder="1" applyAlignment="1">
      <alignment horizontal="left" vertical="center"/>
    </xf>
    <xf numFmtId="164" fontId="147" fillId="0" borderId="0" xfId="228" applyNumberFormat="1" applyFont="1" applyAlignment="1">
      <alignment vertical="center"/>
    </xf>
    <xf numFmtId="14" fontId="149" fillId="0" borderId="0" xfId="0" applyNumberFormat="1" applyFont="1"/>
    <xf numFmtId="0" fontId="149" fillId="0" borderId="0" xfId="0" applyFont="1"/>
    <xf numFmtId="166" fontId="34" fillId="0" borderId="0" xfId="103" applyNumberFormat="1" applyFont="1" applyFill="1" applyAlignment="1">
      <alignment horizontal="centerContinuous"/>
    </xf>
    <xf numFmtId="166" fontId="34" fillId="0" borderId="0" xfId="0" applyNumberFormat="1" applyFont="1"/>
    <xf numFmtId="166" fontId="10" fillId="0" borderId="0" xfId="226" applyNumberFormat="1" applyFont="1" applyAlignment="1">
      <alignment vertical="center"/>
    </xf>
    <xf numFmtId="164" fontId="34" fillId="0" borderId="0" xfId="228" applyNumberFormat="1" applyFont="1" applyFill="1" applyAlignment="1">
      <alignment horizontal="centerContinuous"/>
    </xf>
    <xf numFmtId="164" fontId="34" fillId="0" borderId="0" xfId="228" applyNumberFormat="1" applyFont="1"/>
    <xf numFmtId="168" fontId="4" fillId="0" borderId="14" xfId="228" applyNumberFormat="1" applyFont="1" applyFill="1" applyBorder="1" applyAlignment="1">
      <alignment horizontal="right" vertical="center"/>
    </xf>
    <xf numFmtId="168" fontId="4" fillId="0" borderId="13" xfId="228" applyNumberFormat="1" applyFont="1" applyFill="1" applyBorder="1" applyAlignment="1">
      <alignment horizontal="right" vertical="center"/>
    </xf>
    <xf numFmtId="168" fontId="4" fillId="0" borderId="15" xfId="228" applyNumberFormat="1" applyFont="1" applyFill="1" applyBorder="1" applyAlignment="1">
      <alignment horizontal="right" vertical="center"/>
    </xf>
    <xf numFmtId="168" fontId="4" fillId="0" borderId="7" xfId="228" applyNumberFormat="1" applyFont="1" applyFill="1" applyBorder="1" applyAlignment="1">
      <alignment horizontal="right" vertical="center"/>
    </xf>
    <xf numFmtId="165" fontId="4" fillId="0" borderId="2" xfId="117" applyNumberFormat="1" applyFont="1" applyFill="1" applyBorder="1"/>
    <xf numFmtId="165" fontId="84" fillId="0" borderId="2" xfId="103" applyNumberFormat="1" applyFont="1" applyFill="1" applyBorder="1" applyAlignment="1">
      <alignment horizontal="right"/>
    </xf>
    <xf numFmtId="165" fontId="86" fillId="6" borderId="2" xfId="187" applyNumberFormat="1" applyFont="1" applyBorder="1" applyAlignment="1">
      <alignment horizontal="right"/>
    </xf>
    <xf numFmtId="165" fontId="86" fillId="6" borderId="0" xfId="187" applyNumberFormat="1" applyFont="1" applyBorder="1" applyAlignment="1">
      <alignment horizontal="right"/>
    </xf>
    <xf numFmtId="43" fontId="84" fillId="0" borderId="2" xfId="103" applyFont="1" applyFill="1" applyBorder="1" applyAlignment="1">
      <alignment horizontal="right"/>
    </xf>
    <xf numFmtId="43" fontId="84" fillId="0" borderId="0" xfId="103" applyFont="1" applyFill="1" applyBorder="1" applyAlignment="1">
      <alignment horizontal="right"/>
    </xf>
    <xf numFmtId="0" fontId="5" fillId="0" borderId="8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wrapText="1"/>
    </xf>
    <xf numFmtId="0" fontId="85" fillId="0" borderId="0" xfId="0" applyFont="1" applyAlignment="1">
      <alignment horizontal="left" indent="2"/>
    </xf>
    <xf numFmtId="0" fontId="4" fillId="0" borderId="0" xfId="0" applyFont="1" applyAlignment="1">
      <alignment horizontal="left" indent="2"/>
    </xf>
    <xf numFmtId="166" fontId="4" fillId="9" borderId="10" xfId="0" applyNumberFormat="1" applyFont="1" applyFill="1" applyBorder="1"/>
    <xf numFmtId="166" fontId="4" fillId="9" borderId="11" xfId="0" applyNumberFormat="1" applyFont="1" applyFill="1" applyBorder="1"/>
    <xf numFmtId="166" fontId="4" fillId="9" borderId="0" xfId="0" applyNumberFormat="1" applyFont="1" applyFill="1"/>
    <xf numFmtId="166" fontId="4" fillId="9" borderId="17" xfId="0" applyNumberFormat="1" applyFont="1" applyFill="1" applyBorder="1"/>
    <xf numFmtId="166" fontId="4" fillId="9" borderId="12" xfId="0" applyNumberFormat="1" applyFont="1" applyFill="1" applyBorder="1"/>
    <xf numFmtId="166" fontId="4" fillId="9" borderId="16" xfId="0" applyNumberFormat="1" applyFont="1" applyFill="1" applyBorder="1"/>
    <xf numFmtId="0" fontId="133" fillId="0" borderId="0" xfId="0" applyFont="1"/>
    <xf numFmtId="0" fontId="150" fillId="6" borderId="5" xfId="187" applyNumberFormat="1" applyFont="1" applyBorder="1" applyAlignment="1">
      <alignment horizontal="left"/>
    </xf>
    <xf numFmtId="3" fontId="151" fillId="6" borderId="12" xfId="187" applyNumberFormat="1" applyFont="1" applyBorder="1"/>
    <xf numFmtId="165" fontId="13" fillId="0" borderId="5" xfId="117" applyNumberFormat="1" applyFont="1" applyFill="1" applyBorder="1" applyAlignment="1"/>
    <xf numFmtId="0" fontId="4" fillId="0" borderId="2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165" fontId="13" fillId="0" borderId="7" xfId="117" applyNumberFormat="1" applyFont="1" applyFill="1" applyBorder="1" applyAlignment="1"/>
    <xf numFmtId="43" fontId="21" fillId="0" borderId="0" xfId="117" applyFont="1" applyFill="1"/>
    <xf numFmtId="165" fontId="4" fillId="0" borderId="0" xfId="105" applyNumberFormat="1" applyFont="1" applyFill="1" applyBorder="1" applyAlignment="1">
      <alignment horizontal="right" wrapText="1"/>
    </xf>
    <xf numFmtId="3" fontId="4" fillId="3" borderId="0" xfId="0" applyNumberFormat="1" applyFont="1" applyFill="1" applyAlignment="1">
      <alignment horizontal="right" wrapText="1"/>
    </xf>
    <xf numFmtId="3" fontId="87" fillId="0" borderId="0" xfId="0" applyNumberFormat="1" applyFont="1"/>
    <xf numFmtId="165" fontId="4" fillId="0" borderId="2" xfId="103" applyNumberFormat="1" applyFont="1" applyFill="1" applyBorder="1" applyAlignment="1">
      <alignment horizontal="right"/>
    </xf>
    <xf numFmtId="166" fontId="85" fillId="7" borderId="12" xfId="236" applyNumberFormat="1" applyFont="1" applyFill="1" applyBorder="1"/>
    <xf numFmtId="164" fontId="85" fillId="7" borderId="0" xfId="236" applyNumberFormat="1" applyFont="1" applyFill="1" applyBorder="1"/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164" fontId="13" fillId="6" borderId="0" xfId="187" applyNumberFormat="1" applyFont="1" applyBorder="1" applyAlignment="1">
      <alignment horizontal="right"/>
    </xf>
    <xf numFmtId="0" fontId="5" fillId="0" borderId="11" xfId="0" applyFont="1" applyBorder="1" applyAlignment="1">
      <alignment horizontal="center" wrapText="1"/>
    </xf>
    <xf numFmtId="0" fontId="5" fillId="7" borderId="13" xfId="0" applyFont="1" applyFill="1" applyBorder="1" applyAlignment="1">
      <alignment horizontal="center" vertical="center" wrapText="1"/>
    </xf>
    <xf numFmtId="0" fontId="5" fillId="7" borderId="12" xfId="0" applyFont="1" applyFill="1" applyBorder="1" applyAlignment="1">
      <alignment horizontal="center" vertical="center" wrapText="1"/>
    </xf>
    <xf numFmtId="0" fontId="5" fillId="7" borderId="16" xfId="0" applyFont="1" applyFill="1" applyBorder="1" applyAlignment="1">
      <alignment horizontal="center" wrapText="1"/>
    </xf>
    <xf numFmtId="0" fontId="5" fillId="7" borderId="8" xfId="0" applyFont="1" applyFill="1" applyBorder="1" applyAlignment="1">
      <alignment horizontal="center" vertical="center" wrapText="1"/>
    </xf>
    <xf numFmtId="0" fontId="5" fillId="7" borderId="14" xfId="0" applyFont="1" applyFill="1" applyBorder="1" applyAlignment="1">
      <alignment horizontal="center" vertical="center" wrapText="1"/>
    </xf>
    <xf numFmtId="0" fontId="5" fillId="7" borderId="15" xfId="0" applyFont="1" applyFill="1" applyBorder="1" applyAlignment="1">
      <alignment horizontal="center" wrapText="1"/>
    </xf>
    <xf numFmtId="0" fontId="99" fillId="7" borderId="0" xfId="0" applyFont="1" applyFill="1"/>
    <xf numFmtId="166" fontId="5" fillId="3" borderId="0" xfId="0" applyNumberFormat="1" applyFont="1" applyFill="1" applyAlignment="1">
      <alignment horizontal="right" wrapText="1"/>
    </xf>
    <xf numFmtId="166" fontId="5" fillId="3" borderId="12" xfId="0" applyNumberFormat="1" applyFont="1" applyFill="1" applyBorder="1" applyAlignment="1">
      <alignment horizontal="right" wrapText="1"/>
    </xf>
    <xf numFmtId="0" fontId="87" fillId="7" borderId="0" xfId="0" applyFont="1" applyFill="1" applyAlignment="1">
      <alignment wrapText="1"/>
    </xf>
    <xf numFmtId="0" fontId="87" fillId="7" borderId="0" xfId="0" applyFont="1" applyFill="1"/>
    <xf numFmtId="1" fontId="59" fillId="6" borderId="13" xfId="187" applyNumberFormat="1" applyFont="1" applyBorder="1" applyAlignment="1">
      <alignment horizontal="left" vertical="center"/>
    </xf>
    <xf numFmtId="164" fontId="58" fillId="0" borderId="0" xfId="228" applyNumberFormat="1" applyFont="1"/>
    <xf numFmtId="168" fontId="88" fillId="7" borderId="0" xfId="228" applyNumberFormat="1" applyFont="1" applyFill="1"/>
    <xf numFmtId="168" fontId="4" fillId="0" borderId="5" xfId="228" applyNumberFormat="1" applyFont="1" applyFill="1" applyBorder="1" applyAlignment="1">
      <alignment vertical="center"/>
    </xf>
    <xf numFmtId="168" fontId="59" fillId="6" borderId="7" xfId="228" applyNumberFormat="1" applyFont="1" applyFill="1" applyBorder="1" applyAlignment="1">
      <alignment horizontal="left" vertical="center"/>
    </xf>
    <xf numFmtId="168" fontId="59" fillId="6" borderId="7" xfId="187" applyNumberFormat="1" applyFont="1" applyBorder="1" applyAlignment="1">
      <alignment horizontal="left" vertical="center"/>
    </xf>
    <xf numFmtId="3" fontId="152" fillId="6" borderId="8" xfId="187" applyNumberFormat="1" applyFont="1" applyBorder="1"/>
    <xf numFmtId="3" fontId="152" fillId="6" borderId="14" xfId="187" applyNumberFormat="1" applyFont="1" applyBorder="1"/>
    <xf numFmtId="168" fontId="152" fillId="6" borderId="16" xfId="187" applyNumberFormat="1" applyFont="1" applyBorder="1" applyAlignment="1">
      <alignment horizontal="right" wrapText="1"/>
    </xf>
    <xf numFmtId="3" fontId="152" fillId="6" borderId="12" xfId="187" applyNumberFormat="1" applyFont="1" applyBorder="1"/>
    <xf numFmtId="0" fontId="4" fillId="0" borderId="0" xfId="0" applyFont="1" applyAlignment="1">
      <alignment horizontal="left" vertical="top"/>
    </xf>
    <xf numFmtId="168" fontId="4" fillId="0" borderId="4" xfId="187" applyFont="1" applyFill="1" applyBorder="1"/>
    <xf numFmtId="4" fontId="4" fillId="0" borderId="2" xfId="187" applyNumberFormat="1" applyFont="1" applyFill="1" applyBorder="1" applyAlignment="1">
      <alignment horizontal="right"/>
    </xf>
    <xf numFmtId="4" fontId="4" fillId="0" borderId="17" xfId="187" applyNumberFormat="1" applyFont="1" applyFill="1" applyBorder="1" applyAlignment="1">
      <alignment horizontal="right"/>
    </xf>
    <xf numFmtId="168" fontId="4" fillId="0" borderId="2" xfId="0" applyNumberFormat="1" applyFont="1" applyBorder="1"/>
    <xf numFmtId="3" fontId="4" fillId="0" borderId="2" xfId="0" applyNumberFormat="1" applyFont="1" applyBorder="1" applyAlignment="1">
      <alignment horizontal="right"/>
    </xf>
    <xf numFmtId="4" fontId="4" fillId="0" borderId="8" xfId="0" applyNumberFormat="1" applyFont="1" applyBorder="1" applyAlignment="1">
      <alignment horizontal="left" indent="3"/>
    </xf>
    <xf numFmtId="168" fontId="4" fillId="0" borderId="5" xfId="0" applyNumberFormat="1" applyFont="1" applyBorder="1"/>
    <xf numFmtId="3" fontId="4" fillId="0" borderId="5" xfId="0" applyNumberFormat="1" applyFont="1" applyBorder="1" applyAlignment="1">
      <alignment horizontal="right"/>
    </xf>
    <xf numFmtId="3" fontId="4" fillId="0" borderId="16" xfId="0" applyNumberFormat="1" applyFont="1" applyBorder="1" applyAlignment="1">
      <alignment horizontal="right"/>
    </xf>
    <xf numFmtId="167" fontId="13" fillId="0" borderId="17" xfId="105" applyNumberFormat="1" applyFont="1" applyFill="1" applyBorder="1" applyAlignment="1">
      <alignment horizontal="right"/>
    </xf>
    <xf numFmtId="171" fontId="13" fillId="0" borderId="17" xfId="105" applyNumberFormat="1" applyFont="1" applyBorder="1" applyAlignment="1">
      <alignment horizontal="right"/>
    </xf>
    <xf numFmtId="167" fontId="13" fillId="0" borderId="16" xfId="105" applyNumberFormat="1" applyFont="1" applyFill="1" applyBorder="1" applyAlignment="1">
      <alignment horizontal="right"/>
    </xf>
    <xf numFmtId="167" fontId="4" fillId="0" borderId="17" xfId="105" applyNumberFormat="1" applyFont="1" applyBorder="1" applyAlignment="1">
      <alignment horizontal="right"/>
    </xf>
    <xf numFmtId="171" fontId="4" fillId="0" borderId="17" xfId="105" applyNumberFormat="1" applyFont="1" applyBorder="1" applyAlignment="1">
      <alignment horizontal="right"/>
    </xf>
    <xf numFmtId="37" fontId="4" fillId="0" borderId="17" xfId="105" applyNumberFormat="1" applyFont="1" applyBorder="1" applyAlignment="1">
      <alignment horizontal="right"/>
    </xf>
    <xf numFmtId="37" fontId="4" fillId="0" borderId="16" xfId="105" applyNumberFormat="1" applyFont="1" applyBorder="1" applyAlignment="1">
      <alignment horizontal="right"/>
    </xf>
    <xf numFmtId="39" fontId="4" fillId="0" borderId="17" xfId="105" applyNumberFormat="1" applyFont="1" applyBorder="1" applyAlignment="1">
      <alignment horizontal="right"/>
    </xf>
    <xf numFmtId="167" fontId="83" fillId="6" borderId="17" xfId="105" applyNumberFormat="1" applyFont="1" applyFill="1" applyBorder="1" applyAlignment="1">
      <alignment horizontal="right"/>
    </xf>
    <xf numFmtId="167" fontId="4" fillId="0" borderId="16" xfId="105" applyNumberFormat="1" applyFont="1" applyBorder="1" applyAlignment="1">
      <alignment horizontal="right"/>
    </xf>
    <xf numFmtId="168" fontId="83" fillId="6" borderId="2" xfId="187" applyBorder="1"/>
    <xf numFmtId="0" fontId="152" fillId="10" borderId="20" xfId="401" applyFont="1" applyFill="1" applyBorder="1" applyAlignment="1">
      <alignment horizontal="center" vertical="center" wrapText="1"/>
    </xf>
    <xf numFmtId="0" fontId="152" fillId="10" borderId="27" xfId="401" applyFont="1" applyFill="1" applyBorder="1" applyAlignment="1">
      <alignment horizontal="left" vertical="center" wrapText="1"/>
    </xf>
    <xf numFmtId="49" fontId="152" fillId="10" borderId="28" xfId="401" applyNumberFormat="1" applyFont="1" applyFill="1" applyBorder="1" applyAlignment="1">
      <alignment horizontal="center" vertical="center" wrapText="1"/>
    </xf>
    <xf numFmtId="1" fontId="150" fillId="11" borderId="29" xfId="0" applyNumberFormat="1" applyFont="1" applyFill="1" applyBorder="1" applyAlignment="1">
      <alignment horizontal="center" vertical="center"/>
    </xf>
    <xf numFmtId="0" fontId="19" fillId="0" borderId="30" xfId="401" applyBorder="1" applyAlignment="1">
      <alignment horizontal="left" wrapText="1"/>
    </xf>
    <xf numFmtId="166" fontId="19" fillId="0" borderId="31" xfId="0" applyNumberFormat="1" applyFont="1" applyBorder="1"/>
    <xf numFmtId="166" fontId="19" fillId="0" borderId="0" xfId="0" applyNumberFormat="1" applyFont="1"/>
    <xf numFmtId="166" fontId="19" fillId="0" borderId="32" xfId="0" applyNumberFormat="1" applyFont="1" applyBorder="1"/>
    <xf numFmtId="0" fontId="0" fillId="0" borderId="30" xfId="0" applyBorder="1"/>
    <xf numFmtId="0" fontId="8" fillId="0" borderId="31" xfId="0" applyFont="1" applyBorder="1"/>
    <xf numFmtId="0" fontId="8" fillId="0" borderId="32" xfId="0" applyFont="1" applyBorder="1"/>
    <xf numFmtId="178" fontId="8" fillId="0" borderId="30" xfId="407" applyBorder="1"/>
    <xf numFmtId="166" fontId="8" fillId="0" borderId="31" xfId="0" applyNumberFormat="1" applyFont="1" applyBorder="1"/>
    <xf numFmtId="166" fontId="8" fillId="0" borderId="32" xfId="0" applyNumberFormat="1" applyFont="1" applyBorder="1"/>
    <xf numFmtId="178" fontId="0" fillId="0" borderId="30" xfId="0" applyNumberFormat="1" applyBorder="1"/>
    <xf numFmtId="177" fontId="8" fillId="0" borderId="30" xfId="415" applyBorder="1"/>
    <xf numFmtId="0" fontId="8" fillId="0" borderId="30" xfId="0" applyFont="1" applyBorder="1"/>
    <xf numFmtId="174" fontId="0" fillId="0" borderId="27" xfId="0" applyNumberFormat="1" applyBorder="1"/>
    <xf numFmtId="0" fontId="8" fillId="0" borderId="33" xfId="0" applyFont="1" applyBorder="1"/>
    <xf numFmtId="0" fontId="8" fillId="0" borderId="34" xfId="0" applyFont="1" applyBorder="1"/>
    <xf numFmtId="0" fontId="8" fillId="0" borderId="35" xfId="0" applyFont="1" applyBorder="1"/>
    <xf numFmtId="1" fontId="83" fillId="6" borderId="15" xfId="187" applyNumberFormat="1" applyBorder="1" applyAlignment="1">
      <alignment horizontal="center"/>
    </xf>
    <xf numFmtId="43" fontId="4" fillId="0" borderId="4" xfId="103" applyFont="1" applyBorder="1" applyAlignment="1">
      <alignment horizontal="right" wrapText="1"/>
    </xf>
    <xf numFmtId="166" fontId="4" fillId="0" borderId="4" xfId="0" applyNumberFormat="1" applyFont="1" applyBorder="1" applyAlignment="1">
      <alignment horizontal="right" wrapText="1"/>
    </xf>
    <xf numFmtId="166" fontId="13" fillId="0" borderId="6" xfId="105" applyNumberFormat="1" applyFont="1" applyFill="1" applyBorder="1" applyAlignment="1">
      <alignment horizontal="right" indent="1"/>
    </xf>
    <xf numFmtId="168" fontId="13" fillId="0" borderId="6" xfId="105" applyNumberFormat="1" applyFont="1" applyFill="1" applyBorder="1" applyAlignment="1">
      <alignment horizontal="right" indent="1"/>
    </xf>
    <xf numFmtId="0" fontId="59" fillId="6" borderId="12" xfId="187" applyNumberFormat="1" applyFont="1" applyBorder="1" applyAlignment="1">
      <alignment vertical="center" wrapText="1"/>
    </xf>
    <xf numFmtId="164" fontId="34" fillId="0" borderId="0" xfId="228" applyNumberFormat="1" applyFont="1" applyFill="1" applyAlignment="1">
      <alignment horizontal="centerContinuous" wrapText="1"/>
    </xf>
    <xf numFmtId="0" fontId="153" fillId="0" borderId="0" xfId="0" applyFont="1"/>
    <xf numFmtId="0" fontId="153" fillId="0" borderId="0" xfId="205" applyFont="1" applyFill="1" applyAlignment="1" applyProtection="1"/>
    <xf numFmtId="49" fontId="112" fillId="0" borderId="0" xfId="205" applyNumberFormat="1" applyFont="1" applyFill="1" applyAlignment="1" applyProtection="1"/>
    <xf numFmtId="0" fontId="9" fillId="0" borderId="0" xfId="0" applyFont="1" applyAlignment="1">
      <alignment wrapText="1"/>
    </xf>
    <xf numFmtId="166" fontId="95" fillId="0" borderId="0" xfId="0" applyNumberFormat="1" applyFont="1"/>
    <xf numFmtId="0" fontId="129" fillId="0" borderId="0" xfId="0" applyFont="1" applyAlignment="1">
      <alignment horizontal="center"/>
    </xf>
    <xf numFmtId="0" fontId="13" fillId="3" borderId="9" xfId="210" applyFont="1" applyFill="1" applyBorder="1" applyAlignment="1">
      <alignment horizontal="center" vertical="center"/>
    </xf>
    <xf numFmtId="0" fontId="13" fillId="0" borderId="8" xfId="210" applyFont="1" applyBorder="1"/>
    <xf numFmtId="0" fontId="4" fillId="3" borderId="6" xfId="210" applyFont="1" applyFill="1" applyBorder="1" applyAlignment="1">
      <alignment horizontal="center" vertical="center"/>
    </xf>
    <xf numFmtId="0" fontId="4" fillId="0" borderId="5" xfId="210" applyFont="1" applyBorder="1"/>
    <xf numFmtId="0" fontId="4" fillId="3" borderId="5" xfId="210" applyFont="1" applyFill="1" applyBorder="1" applyAlignment="1">
      <alignment horizontal="center" vertical="center"/>
    </xf>
    <xf numFmtId="0" fontId="34" fillId="0" borderId="0" xfId="188">
      <alignment horizontal="center" wrapText="1"/>
    </xf>
    <xf numFmtId="0" fontId="83" fillId="6" borderId="6" xfId="187" applyNumberFormat="1" applyBorder="1" applyAlignment="1">
      <alignment horizontal="center" vertical="center"/>
    </xf>
    <xf numFmtId="0" fontId="83" fillId="6" borderId="5" xfId="187" applyNumberFormat="1" applyBorder="1" applyAlignment="1"/>
    <xf numFmtId="0" fontId="83" fillId="6" borderId="11" xfId="187" applyNumberFormat="1" applyBorder="1" applyAlignment="1">
      <alignment horizontal="center" vertical="center"/>
    </xf>
    <xf numFmtId="0" fontId="83" fillId="6" borderId="16" xfId="187" applyNumberFormat="1" applyBorder="1" applyAlignment="1"/>
    <xf numFmtId="0" fontId="13" fillId="3" borderId="6" xfId="210" applyFont="1" applyFill="1" applyBorder="1" applyAlignment="1">
      <alignment horizontal="center" vertical="center"/>
    </xf>
    <xf numFmtId="0" fontId="13" fillId="0" borderId="5" xfId="210" applyFont="1" applyBorder="1"/>
    <xf numFmtId="0" fontId="4" fillId="3" borderId="11" xfId="210" applyFont="1" applyFill="1" applyBorder="1" applyAlignment="1">
      <alignment horizontal="center" vertical="center"/>
    </xf>
    <xf numFmtId="0" fontId="4" fillId="0" borderId="16" xfId="210" applyFont="1" applyBorder="1"/>
    <xf numFmtId="0" fontId="34" fillId="7" borderId="0" xfId="0" applyFont="1" applyFill="1" applyAlignment="1">
      <alignment horizontal="center"/>
    </xf>
    <xf numFmtId="0" fontId="33" fillId="7" borderId="0" xfId="0" applyFont="1" applyFill="1" applyAlignment="1">
      <alignment horizontal="center"/>
    </xf>
    <xf numFmtId="0" fontId="34" fillId="0" borderId="0" xfId="0" applyFont="1" applyAlignment="1">
      <alignment horizontal="center" wrapText="1"/>
    </xf>
    <xf numFmtId="0" fontId="34" fillId="0" borderId="0" xfId="0" applyFont="1" applyAlignment="1">
      <alignment horizontal="center"/>
    </xf>
    <xf numFmtId="0" fontId="33" fillId="0" borderId="12" xfId="0" applyFont="1" applyBorder="1" applyAlignment="1">
      <alignment horizontal="center"/>
    </xf>
    <xf numFmtId="0" fontId="34" fillId="0" borderId="0" xfId="309" applyFont="1" applyAlignment="1">
      <alignment horizontal="center"/>
    </xf>
    <xf numFmtId="0" fontId="59" fillId="6" borderId="9" xfId="187" applyNumberFormat="1" applyFont="1" applyBorder="1" applyAlignment="1">
      <alignment horizontal="center" vertical="center"/>
    </xf>
    <xf numFmtId="0" fontId="59" fillId="6" borderId="11" xfId="187" applyNumberFormat="1" applyFont="1" applyBorder="1" applyAlignment="1">
      <alignment horizontal="center" vertical="center"/>
    </xf>
    <xf numFmtId="165" fontId="34" fillId="0" borderId="0" xfId="103" applyNumberFormat="1" applyFont="1" applyFill="1" applyAlignment="1">
      <alignment horizontal="center"/>
    </xf>
    <xf numFmtId="165" fontId="34" fillId="0" borderId="0" xfId="103" applyNumberFormat="1" applyFont="1" applyFill="1" applyAlignment="1">
      <alignment horizontal="center" vertical="center"/>
    </xf>
    <xf numFmtId="3" fontId="83" fillId="6" borderId="11" xfId="187" applyNumberFormat="1" applyBorder="1" applyAlignment="1">
      <alignment horizontal="center" vertical="center" wrapText="1"/>
    </xf>
    <xf numFmtId="0" fontId="83" fillId="6" borderId="16" xfId="187" applyNumberFormat="1" applyBorder="1" applyAlignment="1">
      <alignment horizontal="center" vertical="center" wrapText="1"/>
    </xf>
    <xf numFmtId="3" fontId="83" fillId="6" borderId="10" xfId="187" applyNumberFormat="1" applyBorder="1" applyAlignment="1">
      <alignment horizontal="center" vertical="center"/>
    </xf>
    <xf numFmtId="0" fontId="83" fillId="6" borderId="12" xfId="187" applyNumberFormat="1" applyBorder="1" applyAlignment="1">
      <alignment horizontal="center" vertical="center"/>
    </xf>
    <xf numFmtId="1" fontId="83" fillId="6" borderId="6" xfId="187" applyNumberFormat="1" applyBorder="1" applyAlignment="1">
      <alignment horizontal="center" vertical="center"/>
    </xf>
    <xf numFmtId="0" fontId="83" fillId="6" borderId="5" xfId="187" applyNumberFormat="1" applyBorder="1" applyAlignment="1">
      <alignment horizontal="center" vertical="center"/>
    </xf>
    <xf numFmtId="3" fontId="83" fillId="6" borderId="10" xfId="187" applyNumberFormat="1" applyBorder="1" applyAlignment="1">
      <alignment horizontal="center" vertical="center" wrapText="1"/>
    </xf>
    <xf numFmtId="0" fontId="83" fillId="6" borderId="12" xfId="187" applyNumberFormat="1" applyBorder="1" applyAlignment="1">
      <alignment horizontal="center" vertical="center" wrapText="1"/>
    </xf>
    <xf numFmtId="3" fontId="83" fillId="6" borderId="16" xfId="187" applyNumberFormat="1" applyBorder="1" applyAlignment="1">
      <alignment horizontal="center" vertical="center" wrapText="1"/>
    </xf>
    <xf numFmtId="3" fontId="83" fillId="6" borderId="6" xfId="187" applyNumberFormat="1" applyBorder="1" applyAlignment="1">
      <alignment horizontal="center" vertical="center" wrapText="1"/>
    </xf>
    <xf numFmtId="0" fontId="83" fillId="6" borderId="5" xfId="187" applyNumberFormat="1" applyBorder="1" applyAlignment="1">
      <alignment horizontal="center" vertical="center" wrapText="1"/>
    </xf>
    <xf numFmtId="3" fontId="139" fillId="0" borderId="12" xfId="226" applyNumberFormat="1" applyFont="1" applyBorder="1" applyAlignment="1">
      <alignment horizontal="center" vertical="center"/>
    </xf>
    <xf numFmtId="3" fontId="83" fillId="6" borderId="9" xfId="187" applyNumberFormat="1" applyBorder="1" applyAlignment="1">
      <alignment horizontal="center" vertical="center"/>
    </xf>
    <xf numFmtId="0" fontId="83" fillId="6" borderId="8" xfId="187" applyNumberFormat="1" applyBorder="1" applyAlignment="1">
      <alignment horizontal="center" vertical="center"/>
    </xf>
    <xf numFmtId="3" fontId="83" fillId="6" borderId="9" xfId="187" applyNumberFormat="1" applyBorder="1" applyAlignment="1">
      <alignment horizontal="center" vertical="center" wrapText="1"/>
    </xf>
    <xf numFmtId="0" fontId="83" fillId="6" borderId="8" xfId="187" applyNumberFormat="1" applyBorder="1" applyAlignment="1">
      <alignment horizontal="center" vertical="center" wrapText="1"/>
    </xf>
    <xf numFmtId="3" fontId="33" fillId="0" borderId="12" xfId="226" applyNumberFormat="1" applyFont="1" applyBorder="1" applyAlignment="1">
      <alignment horizontal="center" vertical="center"/>
    </xf>
    <xf numFmtId="3" fontId="83" fillId="6" borderId="6" xfId="187" applyNumberFormat="1" applyBorder="1" applyAlignment="1">
      <alignment horizontal="center" vertical="center"/>
    </xf>
    <xf numFmtId="166" fontId="34" fillId="0" borderId="0" xfId="103" applyNumberFormat="1" applyFont="1" applyFill="1" applyAlignment="1">
      <alignment horizontal="center" vertical="center"/>
    </xf>
    <xf numFmtId="166" fontId="83" fillId="6" borderId="10" xfId="228" applyNumberFormat="1" applyFont="1" applyFill="1" applyBorder="1" applyAlignment="1">
      <alignment horizontal="center" vertical="center"/>
    </xf>
    <xf numFmtId="166" fontId="83" fillId="6" borderId="12" xfId="228" applyNumberFormat="1" applyFont="1" applyFill="1" applyBorder="1" applyAlignment="1">
      <alignment horizontal="center" vertical="center"/>
    </xf>
    <xf numFmtId="166" fontId="83" fillId="6" borderId="6" xfId="228" applyNumberFormat="1" applyFont="1" applyFill="1" applyBorder="1" applyAlignment="1">
      <alignment horizontal="center" vertical="center" wrapText="1"/>
    </xf>
    <xf numFmtId="166" fontId="83" fillId="6" borderId="5" xfId="228" applyNumberFormat="1" applyFont="1" applyFill="1" applyBorder="1" applyAlignment="1">
      <alignment horizontal="center" vertical="center" wrapText="1"/>
    </xf>
    <xf numFmtId="166" fontId="83" fillId="6" borderId="11" xfId="228" applyNumberFormat="1" applyFont="1" applyFill="1" applyBorder="1" applyAlignment="1">
      <alignment horizontal="center" vertical="center" wrapText="1"/>
    </xf>
    <xf numFmtId="166" fontId="83" fillId="6" borderId="16" xfId="228" applyNumberFormat="1" applyFont="1" applyFill="1" applyBorder="1" applyAlignment="1">
      <alignment horizontal="center" vertical="center" wrapText="1"/>
    </xf>
    <xf numFmtId="166" fontId="83" fillId="6" borderId="9" xfId="228" applyNumberFormat="1" applyFont="1" applyFill="1" applyBorder="1" applyAlignment="1">
      <alignment horizontal="center" vertical="center" wrapText="1"/>
    </xf>
    <xf numFmtId="166" fontId="83" fillId="6" borderId="8" xfId="228" applyNumberFormat="1" applyFont="1" applyFill="1" applyBorder="1" applyAlignment="1">
      <alignment horizontal="center" vertical="center" wrapText="1"/>
    </xf>
    <xf numFmtId="166" fontId="83" fillId="6" borderId="10" xfId="228" applyNumberFormat="1" applyFont="1" applyFill="1" applyBorder="1" applyAlignment="1">
      <alignment horizontal="center" vertical="center" wrapText="1"/>
    </xf>
    <xf numFmtId="166" fontId="83" fillId="6" borderId="12" xfId="228" applyNumberFormat="1" applyFont="1" applyFill="1" applyBorder="1" applyAlignment="1">
      <alignment horizontal="center" vertical="center" wrapText="1"/>
    </xf>
    <xf numFmtId="166" fontId="83" fillId="6" borderId="6" xfId="228" applyNumberFormat="1" applyFont="1" applyFill="1" applyBorder="1" applyAlignment="1">
      <alignment horizontal="center" vertical="center"/>
    </xf>
    <xf numFmtId="166" fontId="83" fillId="6" borderId="5" xfId="228" applyNumberFormat="1" applyFont="1" applyFill="1" applyBorder="1" applyAlignment="1">
      <alignment horizontal="center" vertical="center"/>
    </xf>
    <xf numFmtId="166" fontId="83" fillId="6" borderId="9" xfId="228" applyNumberFormat="1" applyFont="1" applyFill="1" applyBorder="1" applyAlignment="1">
      <alignment horizontal="center" vertical="center"/>
    </xf>
    <xf numFmtId="166" fontId="83" fillId="6" borderId="8" xfId="228" applyNumberFormat="1" applyFont="1" applyFill="1" applyBorder="1" applyAlignment="1">
      <alignment horizontal="center" vertical="center"/>
    </xf>
    <xf numFmtId="164" fontId="83" fillId="6" borderId="11" xfId="228" applyNumberFormat="1" applyFont="1" applyFill="1" applyBorder="1" applyAlignment="1">
      <alignment horizontal="center" vertical="center" wrapText="1"/>
    </xf>
    <xf numFmtId="164" fontId="83" fillId="6" borderId="16" xfId="228" applyNumberFormat="1" applyFont="1" applyFill="1" applyBorder="1" applyAlignment="1">
      <alignment horizontal="center" vertical="center" wrapText="1"/>
    </xf>
    <xf numFmtId="164" fontId="83" fillId="6" borderId="6" xfId="228" applyNumberFormat="1" applyFont="1" applyFill="1" applyBorder="1" applyAlignment="1">
      <alignment horizontal="center" vertical="center"/>
    </xf>
    <xf numFmtId="164" fontId="83" fillId="6" borderId="5" xfId="228" applyNumberFormat="1" applyFont="1" applyFill="1" applyBorder="1" applyAlignment="1">
      <alignment horizontal="center" vertical="center"/>
    </xf>
    <xf numFmtId="164" fontId="83" fillId="6" borderId="9" xfId="228" applyNumberFormat="1" applyFont="1" applyFill="1" applyBorder="1" applyAlignment="1">
      <alignment horizontal="center" vertical="center" wrapText="1"/>
    </xf>
    <xf numFmtId="164" fontId="83" fillId="6" borderId="8" xfId="228" applyNumberFormat="1" applyFont="1" applyFill="1" applyBorder="1" applyAlignment="1">
      <alignment horizontal="center" vertical="center" wrapText="1"/>
    </xf>
    <xf numFmtId="164" fontId="83" fillId="6" borderId="10" xfId="228" applyNumberFormat="1" applyFont="1" applyFill="1" applyBorder="1" applyAlignment="1">
      <alignment horizontal="center" vertical="center" wrapText="1"/>
    </xf>
    <xf numFmtId="164" fontId="83" fillId="6" borderId="12" xfId="228" applyNumberFormat="1" applyFont="1" applyFill="1" applyBorder="1" applyAlignment="1">
      <alignment horizontal="center" vertical="center" wrapText="1"/>
    </xf>
    <xf numFmtId="164" fontId="83" fillId="6" borderId="10" xfId="228" applyNumberFormat="1" applyFont="1" applyFill="1" applyBorder="1" applyAlignment="1">
      <alignment horizontal="center" vertical="center"/>
    </xf>
    <xf numFmtId="164" fontId="83" fillId="6" borderId="12" xfId="228" applyNumberFormat="1" applyFont="1" applyFill="1" applyBorder="1" applyAlignment="1">
      <alignment horizontal="center" vertical="center"/>
    </xf>
    <xf numFmtId="164" fontId="83" fillId="6" borderId="6" xfId="228" applyNumberFormat="1" applyFont="1" applyFill="1" applyBorder="1" applyAlignment="1">
      <alignment horizontal="center" vertical="center" wrapText="1"/>
    </xf>
    <xf numFmtId="164" fontId="83" fillId="6" borderId="5" xfId="228" applyNumberFormat="1" applyFont="1" applyFill="1" applyBorder="1" applyAlignment="1">
      <alignment horizontal="center" vertical="center" wrapText="1"/>
    </xf>
    <xf numFmtId="164" fontId="83" fillId="6" borderId="9" xfId="228" applyNumberFormat="1" applyFont="1" applyFill="1" applyBorder="1" applyAlignment="1">
      <alignment horizontal="center" vertical="center"/>
    </xf>
    <xf numFmtId="164" fontId="83" fillId="6" borderId="8" xfId="228" applyNumberFormat="1" applyFont="1" applyFill="1" applyBorder="1" applyAlignment="1">
      <alignment horizontal="center" vertical="center"/>
    </xf>
    <xf numFmtId="0" fontId="139" fillId="0" borderId="0" xfId="0" applyFont="1" applyAlignment="1">
      <alignment horizontal="center"/>
    </xf>
    <xf numFmtId="3" fontId="59" fillId="6" borderId="10" xfId="187" applyNumberFormat="1" applyFont="1" applyBorder="1" applyAlignment="1">
      <alignment horizontal="center" vertical="center" wrapText="1"/>
    </xf>
    <xf numFmtId="0" fontId="59" fillId="6" borderId="0" xfId="187" applyNumberFormat="1" applyFont="1" applyBorder="1" applyAlignment="1">
      <alignment horizontal="center" vertical="center" wrapText="1"/>
    </xf>
    <xf numFmtId="0" fontId="59" fillId="6" borderId="12" xfId="187" applyNumberFormat="1" applyFont="1" applyBorder="1" applyAlignment="1">
      <alignment horizontal="center" vertical="center" wrapText="1"/>
    </xf>
    <xf numFmtId="3" fontId="139" fillId="0" borderId="0" xfId="0" applyNumberFormat="1" applyFont="1" applyAlignment="1">
      <alignment horizontal="center"/>
    </xf>
    <xf numFmtId="2" fontId="59" fillId="6" borderId="10" xfId="187" applyNumberFormat="1" applyFont="1" applyBorder="1" applyAlignment="1">
      <alignment horizontal="center"/>
    </xf>
    <xf numFmtId="2" fontId="59" fillId="6" borderId="11" xfId="187" applyNumberFormat="1" applyFont="1" applyBorder="1" applyAlignment="1">
      <alignment horizontal="center"/>
    </xf>
    <xf numFmtId="0" fontId="59" fillId="6" borderId="4" xfId="187" applyNumberFormat="1" applyFont="1" applyBorder="1" applyAlignment="1">
      <alignment horizontal="center" vertical="center"/>
    </xf>
    <xf numFmtId="0" fontId="59" fillId="6" borderId="17" xfId="187" applyNumberFormat="1" applyFont="1" applyBorder="1" applyAlignment="1">
      <alignment horizontal="center" vertical="center"/>
    </xf>
    <xf numFmtId="0" fontId="59" fillId="6" borderId="8" xfId="187" applyNumberFormat="1" applyFont="1" applyBorder="1" applyAlignment="1">
      <alignment horizontal="center" vertical="center"/>
    </xf>
    <xf numFmtId="0" fontId="59" fillId="6" borderId="16" xfId="187" applyNumberFormat="1" applyFont="1" applyBorder="1" applyAlignment="1">
      <alignment horizontal="center" vertical="center"/>
    </xf>
    <xf numFmtId="0" fontId="139" fillId="7" borderId="0" xfId="188" applyFont="1" applyFill="1">
      <alignment horizontal="center" wrapText="1"/>
    </xf>
    <xf numFmtId="43" fontId="84" fillId="0" borderId="10" xfId="103" applyFont="1" applyBorder="1" applyAlignment="1">
      <alignment horizontal="center" vertical="center"/>
    </xf>
    <xf numFmtId="43" fontId="84" fillId="0" borderId="12" xfId="103" applyFont="1" applyBorder="1" applyAlignment="1">
      <alignment horizontal="center" vertical="center"/>
    </xf>
    <xf numFmtId="0" fontId="139" fillId="0" borderId="0" xfId="188" applyFont="1">
      <alignment horizontal="center" wrapText="1"/>
    </xf>
    <xf numFmtId="43" fontId="84" fillId="0" borderId="11" xfId="103" applyFont="1" applyBorder="1" applyAlignment="1">
      <alignment horizontal="center" vertical="center" wrapText="1"/>
    </xf>
    <xf numFmtId="43" fontId="84" fillId="0" borderId="16" xfId="103" applyFont="1" applyBorder="1" applyAlignment="1">
      <alignment horizontal="center" vertical="center" wrapText="1"/>
    </xf>
    <xf numFmtId="43" fontId="84" fillId="0" borderId="10" xfId="103" applyFont="1" applyBorder="1" applyAlignment="1">
      <alignment horizontal="center" vertical="center" wrapText="1"/>
    </xf>
    <xf numFmtId="43" fontId="84" fillId="0" borderId="12" xfId="103" applyFont="1" applyBorder="1" applyAlignment="1">
      <alignment horizontal="center" vertical="center" wrapText="1"/>
    </xf>
    <xf numFmtId="43" fontId="84" fillId="0" borderId="6" xfId="103" applyFont="1" applyBorder="1" applyAlignment="1">
      <alignment horizontal="center" vertical="center"/>
    </xf>
    <xf numFmtId="43" fontId="84" fillId="0" borderId="5" xfId="103" applyFont="1" applyBorder="1" applyAlignment="1">
      <alignment horizontal="center" vertical="center"/>
    </xf>
    <xf numFmtId="0" fontId="84" fillId="0" borderId="6" xfId="0" applyFont="1" applyBorder="1" applyAlignment="1">
      <alignment horizontal="center" vertical="center" wrapText="1"/>
    </xf>
    <xf numFmtId="0" fontId="8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85" fillId="7" borderId="9" xfId="0" applyFont="1" applyFill="1" applyBorder="1" applyAlignment="1">
      <alignment horizontal="center"/>
    </xf>
    <xf numFmtId="0" fontId="85" fillId="7" borderId="10" xfId="0" applyFont="1" applyFill="1" applyBorder="1" applyAlignment="1">
      <alignment horizontal="center"/>
    </xf>
    <xf numFmtId="0" fontId="85" fillId="7" borderId="11" xfId="0" applyFont="1" applyFill="1" applyBorder="1" applyAlignment="1">
      <alignment horizontal="center"/>
    </xf>
    <xf numFmtId="0" fontId="85" fillId="3" borderId="6" xfId="0" applyFont="1" applyFill="1" applyBorder="1" applyAlignment="1">
      <alignment horizontal="center" vertical="center"/>
    </xf>
    <xf numFmtId="0" fontId="85" fillId="3" borderId="5" xfId="0" applyFont="1" applyFill="1" applyBorder="1" applyAlignment="1">
      <alignment horizontal="center" vertical="center"/>
    </xf>
    <xf numFmtId="0" fontId="85" fillId="0" borderId="10" xfId="0" applyFont="1" applyBorder="1" applyAlignment="1">
      <alignment horizontal="center"/>
    </xf>
    <xf numFmtId="0" fontId="85" fillId="0" borderId="9" xfId="0" applyFont="1" applyBorder="1" applyAlignment="1">
      <alignment horizontal="center"/>
    </xf>
    <xf numFmtId="0" fontId="85" fillId="0" borderId="11" xfId="0" applyFont="1" applyBorder="1" applyAlignment="1">
      <alignment horizontal="center"/>
    </xf>
    <xf numFmtId="0" fontId="85" fillId="7" borderId="6" xfId="0" applyFont="1" applyFill="1" applyBorder="1" applyAlignment="1">
      <alignment horizontal="center" vertical="center"/>
    </xf>
    <xf numFmtId="0" fontId="85" fillId="7" borderId="5" xfId="0" applyFont="1" applyFill="1" applyBorder="1" applyAlignment="1">
      <alignment horizontal="center" vertical="center"/>
    </xf>
    <xf numFmtId="0" fontId="13" fillId="0" borderId="6" xfId="0" applyFont="1" applyBorder="1" applyAlignment="1">
      <alignment horizontal="center" vertical="center" wrapText="1"/>
    </xf>
    <xf numFmtId="0" fontId="83" fillId="6" borderId="14" xfId="187" applyNumberFormat="1" applyBorder="1" applyAlignment="1">
      <alignment horizontal="center"/>
    </xf>
    <xf numFmtId="0" fontId="83" fillId="6" borderId="13" xfId="187" applyNumberFormat="1" applyBorder="1" applyAlignment="1">
      <alignment horizontal="center"/>
    </xf>
    <xf numFmtId="0" fontId="83" fillId="6" borderId="15" xfId="187" applyNumberFormat="1" applyBorder="1" applyAlignment="1">
      <alignment horizontal="center"/>
    </xf>
    <xf numFmtId="0" fontId="13" fillId="0" borderId="9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34" fillId="7" borderId="0" xfId="188" applyFill="1">
      <alignment horizontal="center" wrapText="1"/>
    </xf>
    <xf numFmtId="0" fontId="13" fillId="7" borderId="9" xfId="0" applyFont="1" applyFill="1" applyBorder="1" applyAlignment="1">
      <alignment horizontal="center" vertical="center" wrapText="1"/>
    </xf>
    <xf numFmtId="0" fontId="13" fillId="7" borderId="8" xfId="0" applyFont="1" applyFill="1" applyBorder="1" applyAlignment="1">
      <alignment horizontal="center" vertical="center" wrapText="1"/>
    </xf>
    <xf numFmtId="0" fontId="59" fillId="6" borderId="14" xfId="187" applyNumberFormat="1" applyFont="1" applyBorder="1" applyAlignment="1">
      <alignment horizontal="center"/>
    </xf>
    <xf numFmtId="0" fontId="59" fillId="6" borderId="15" xfId="187" applyNumberFormat="1" applyFont="1" applyBorder="1" applyAlignment="1">
      <alignment horizontal="center"/>
    </xf>
    <xf numFmtId="0" fontId="59" fillId="6" borderId="6" xfId="187" applyNumberFormat="1" applyFont="1" applyBorder="1" applyAlignment="1">
      <alignment horizontal="center" vertical="center"/>
    </xf>
    <xf numFmtId="0" fontId="59" fillId="6" borderId="5" xfId="187" applyNumberFormat="1" applyFont="1" applyBorder="1" applyAlignment="1">
      <alignment horizontal="center" vertical="center"/>
    </xf>
    <xf numFmtId="0" fontId="59" fillId="6" borderId="6" xfId="187" applyNumberFormat="1" applyFont="1" applyBorder="1" applyAlignment="1">
      <alignment horizontal="center" vertical="center" wrapText="1"/>
    </xf>
    <xf numFmtId="0" fontId="59" fillId="6" borderId="5" xfId="187" applyNumberFormat="1" applyFont="1" applyBorder="1" applyAlignment="1">
      <alignment horizontal="center" vertical="center" wrapText="1"/>
    </xf>
    <xf numFmtId="0" fontId="59" fillId="6" borderId="2" xfId="187" applyNumberFormat="1" applyFont="1" applyBorder="1" applyAlignment="1">
      <alignment horizontal="center" vertical="center"/>
    </xf>
    <xf numFmtId="0" fontId="59" fillId="6" borderId="13" xfId="187" applyNumberFormat="1" applyFont="1" applyBorder="1" applyAlignment="1">
      <alignment horizontal="center"/>
    </xf>
    <xf numFmtId="0" fontId="34" fillId="3" borderId="0" xfId="188" applyFill="1">
      <alignment horizontal="center" wrapText="1"/>
    </xf>
    <xf numFmtId="0" fontId="139" fillId="3" borderId="0" xfId="188" applyFont="1" applyFill="1">
      <alignment horizontal="center" wrapText="1"/>
    </xf>
    <xf numFmtId="3" fontId="139" fillId="0" borderId="0" xfId="226" applyNumberFormat="1" applyFont="1" applyAlignment="1">
      <alignment horizontal="center" vertical="center"/>
    </xf>
    <xf numFmtId="3" fontId="59" fillId="6" borderId="6" xfId="187" applyNumberFormat="1" applyFont="1" applyBorder="1" applyAlignment="1">
      <alignment horizontal="center" vertical="center" wrapText="1"/>
    </xf>
    <xf numFmtId="3" fontId="59" fillId="6" borderId="5" xfId="187" applyNumberFormat="1" applyFont="1" applyBorder="1" applyAlignment="1">
      <alignment horizontal="center" vertical="center" wrapText="1"/>
    </xf>
    <xf numFmtId="3" fontId="59" fillId="6" borderId="6" xfId="187" applyNumberFormat="1" applyFont="1" applyBorder="1" applyAlignment="1">
      <alignment horizontal="center" vertical="center"/>
    </xf>
    <xf numFmtId="3" fontId="59" fillId="6" borderId="5" xfId="187" applyNumberFormat="1" applyFont="1" applyBorder="1" applyAlignment="1">
      <alignment horizontal="center" vertical="center"/>
    </xf>
    <xf numFmtId="3" fontId="59" fillId="6" borderId="12" xfId="187" applyNumberFormat="1" applyFont="1" applyBorder="1" applyAlignment="1">
      <alignment horizontal="center" vertical="center" wrapText="1"/>
    </xf>
    <xf numFmtId="3" fontId="25" fillId="3" borderId="9" xfId="226" applyNumberFormat="1" applyFont="1" applyFill="1" applyBorder="1" applyAlignment="1">
      <alignment horizontal="center" vertical="center"/>
    </xf>
    <xf numFmtId="3" fontId="25" fillId="3" borderId="10" xfId="226" applyNumberFormat="1" applyFont="1" applyFill="1" applyBorder="1" applyAlignment="1">
      <alignment horizontal="center" vertical="center"/>
    </xf>
    <xf numFmtId="3" fontId="25" fillId="3" borderId="11" xfId="226" applyNumberFormat="1" applyFont="1" applyFill="1" applyBorder="1" applyAlignment="1">
      <alignment horizontal="center" vertical="center"/>
    </xf>
    <xf numFmtId="3" fontId="59" fillId="6" borderId="11" xfId="187" applyNumberFormat="1" applyFont="1" applyBorder="1" applyAlignment="1">
      <alignment horizontal="center" vertical="center" wrapText="1"/>
    </xf>
    <xf numFmtId="3" fontId="59" fillId="6" borderId="16" xfId="187" applyNumberFormat="1" applyFont="1" applyBorder="1" applyAlignment="1">
      <alignment horizontal="center" vertical="center" wrapText="1"/>
    </xf>
    <xf numFmtId="1" fontId="59" fillId="6" borderId="6" xfId="187" applyNumberFormat="1" applyFont="1" applyBorder="1" applyAlignment="1">
      <alignment horizontal="center" vertical="center"/>
    </xf>
    <xf numFmtId="1" fontId="59" fillId="6" borderId="5" xfId="187" applyNumberFormat="1" applyFont="1" applyBorder="1" applyAlignment="1">
      <alignment horizontal="center" vertical="center"/>
    </xf>
    <xf numFmtId="3" fontId="59" fillId="6" borderId="10" xfId="187" applyNumberFormat="1" applyFont="1" applyBorder="1" applyAlignment="1">
      <alignment horizontal="center" vertical="center"/>
    </xf>
    <xf numFmtId="3" fontId="59" fillId="6" borderId="12" xfId="187" applyNumberFormat="1" applyFont="1" applyBorder="1" applyAlignment="1">
      <alignment horizontal="center" vertical="center"/>
    </xf>
    <xf numFmtId="3" fontId="59" fillId="6" borderId="9" xfId="187" applyNumberFormat="1" applyFont="1" applyBorder="1" applyAlignment="1">
      <alignment horizontal="center" vertical="center" wrapText="1"/>
    </xf>
    <xf numFmtId="3" fontId="59" fillId="6" borderId="8" xfId="187" applyNumberFormat="1" applyFont="1" applyBorder="1" applyAlignment="1">
      <alignment horizontal="center" vertical="center" wrapText="1"/>
    </xf>
    <xf numFmtId="3" fontId="59" fillId="6" borderId="9" xfId="187" applyNumberFormat="1" applyFont="1" applyBorder="1" applyAlignment="1">
      <alignment horizontal="center" vertical="center"/>
    </xf>
    <xf numFmtId="3" fontId="59" fillId="6" borderId="8" xfId="187" applyNumberFormat="1" applyFont="1" applyBorder="1" applyAlignment="1">
      <alignment horizontal="center" vertical="center"/>
    </xf>
    <xf numFmtId="164" fontId="59" fillId="6" borderId="11" xfId="228" applyNumberFormat="1" applyFont="1" applyFill="1" applyBorder="1" applyAlignment="1">
      <alignment horizontal="center" vertical="center" wrapText="1"/>
    </xf>
    <xf numFmtId="164" fontId="59" fillId="6" borderId="16" xfId="228" applyNumberFormat="1" applyFont="1" applyFill="1" applyBorder="1" applyAlignment="1">
      <alignment horizontal="center" vertical="center" wrapText="1"/>
    </xf>
    <xf numFmtId="164" fontId="59" fillId="6" borderId="6" xfId="228" applyNumberFormat="1" applyFont="1" applyFill="1" applyBorder="1" applyAlignment="1">
      <alignment horizontal="center" vertical="center" wrapText="1"/>
    </xf>
    <xf numFmtId="164" fontId="59" fillId="6" borderId="5" xfId="228" applyNumberFormat="1" applyFont="1" applyFill="1" applyBorder="1" applyAlignment="1">
      <alignment horizontal="center" vertical="center" wrapText="1"/>
    </xf>
    <xf numFmtId="164" fontId="59" fillId="6" borderId="9" xfId="228" applyNumberFormat="1" applyFont="1" applyFill="1" applyBorder="1" applyAlignment="1">
      <alignment horizontal="center" vertical="center"/>
    </xf>
    <xf numFmtId="164" fontId="59" fillId="6" borderId="8" xfId="228" applyNumberFormat="1" applyFont="1" applyFill="1" applyBorder="1" applyAlignment="1">
      <alignment horizontal="center" vertical="center"/>
    </xf>
    <xf numFmtId="164" fontId="59" fillId="6" borderId="10" xfId="228" applyNumberFormat="1" applyFont="1" applyFill="1" applyBorder="1" applyAlignment="1">
      <alignment horizontal="center" vertical="center" wrapText="1"/>
    </xf>
    <xf numFmtId="164" fontId="59" fillId="6" borderId="12" xfId="228" applyNumberFormat="1" applyFont="1" applyFill="1" applyBorder="1" applyAlignment="1">
      <alignment horizontal="center" vertical="center" wrapText="1"/>
    </xf>
    <xf numFmtId="164" fontId="59" fillId="6" borderId="10" xfId="228" applyNumberFormat="1" applyFont="1" applyFill="1" applyBorder="1" applyAlignment="1">
      <alignment horizontal="center" vertical="center"/>
    </xf>
    <xf numFmtId="164" fontId="59" fillId="6" borderId="12" xfId="228" applyNumberFormat="1" applyFont="1" applyFill="1" applyBorder="1" applyAlignment="1">
      <alignment horizontal="center" vertical="center"/>
    </xf>
    <xf numFmtId="164" fontId="59" fillId="6" borderId="9" xfId="228" applyNumberFormat="1" applyFont="1" applyFill="1" applyBorder="1" applyAlignment="1">
      <alignment horizontal="center" vertical="center" wrapText="1"/>
    </xf>
    <xf numFmtId="164" fontId="59" fillId="6" borderId="8" xfId="228" applyNumberFormat="1" applyFont="1" applyFill="1" applyBorder="1" applyAlignment="1">
      <alignment horizontal="center" vertical="center" wrapText="1"/>
    </xf>
    <xf numFmtId="164" fontId="139" fillId="0" borderId="0" xfId="228" applyNumberFormat="1" applyFont="1" applyFill="1" applyAlignment="1">
      <alignment horizontal="center" vertical="center"/>
    </xf>
    <xf numFmtId="164" fontId="34" fillId="0" borderId="0" xfId="228" applyNumberFormat="1" applyFont="1" applyFill="1" applyAlignment="1">
      <alignment horizontal="center" vertical="center" wrapText="1"/>
    </xf>
    <xf numFmtId="164" fontId="34" fillId="0" borderId="0" xfId="228" applyNumberFormat="1" applyFont="1" applyFill="1" applyAlignment="1">
      <alignment horizontal="center" vertical="center"/>
    </xf>
    <xf numFmtId="164" fontId="59" fillId="6" borderId="6" xfId="228" applyNumberFormat="1" applyFont="1" applyFill="1" applyBorder="1" applyAlignment="1">
      <alignment horizontal="center" vertical="center"/>
    </xf>
    <xf numFmtId="164" fontId="59" fillId="6" borderId="5" xfId="228" applyNumberFormat="1" applyFont="1" applyFill="1" applyBorder="1" applyAlignment="1">
      <alignment horizontal="center" vertical="center"/>
    </xf>
    <xf numFmtId="0" fontId="59" fillId="6" borderId="8" xfId="187" applyNumberFormat="1" applyFont="1" applyBorder="1" applyAlignment="1">
      <alignment horizontal="center" vertical="center" wrapText="1"/>
    </xf>
    <xf numFmtId="0" fontId="59" fillId="6" borderId="12" xfId="187" applyNumberFormat="1" applyFont="1" applyBorder="1" applyAlignment="1">
      <alignment horizontal="center" vertical="center"/>
    </xf>
    <xf numFmtId="0" fontId="59" fillId="6" borderId="16" xfId="187" applyNumberFormat="1" applyFont="1" applyBorder="1" applyAlignment="1">
      <alignment horizontal="center" vertical="center" wrapText="1"/>
    </xf>
    <xf numFmtId="0" fontId="9" fillId="0" borderId="0" xfId="0" applyFont="1" applyAlignment="1">
      <alignment wrapText="1"/>
    </xf>
    <xf numFmtId="0" fontId="9" fillId="0" borderId="0" xfId="0" applyFont="1" applyAlignment="1">
      <alignment horizontal="left" wrapText="1"/>
    </xf>
    <xf numFmtId="0" fontId="9" fillId="0" borderId="10" xfId="0" applyFont="1" applyBorder="1" applyAlignment="1">
      <alignment horizontal="left" wrapText="1"/>
    </xf>
    <xf numFmtId="0" fontId="34" fillId="0" borderId="0" xfId="0" applyFont="1" applyAlignment="1">
      <alignment horizontal="center" vertical="center" wrapText="1"/>
    </xf>
    <xf numFmtId="0" fontId="152" fillId="10" borderId="21" xfId="401" applyFont="1" applyFill="1" applyBorder="1" applyAlignment="1">
      <alignment horizontal="center" vertical="center" wrapText="1"/>
    </xf>
    <xf numFmtId="0" fontId="152" fillId="10" borderId="22" xfId="401" applyFont="1" applyFill="1" applyBorder="1" applyAlignment="1">
      <alignment horizontal="center" vertical="center" wrapText="1"/>
    </xf>
    <xf numFmtId="0" fontId="152" fillId="10" borderId="23" xfId="401" applyFont="1" applyFill="1" applyBorder="1" applyAlignment="1">
      <alignment horizontal="center" vertical="center" wrapText="1"/>
    </xf>
    <xf numFmtId="0" fontId="152" fillId="10" borderId="24" xfId="401" applyFont="1" applyFill="1" applyBorder="1" applyAlignment="1">
      <alignment horizontal="center" vertical="center" wrapText="1"/>
    </xf>
    <xf numFmtId="0" fontId="152" fillId="10" borderId="25" xfId="401" applyFont="1" applyFill="1" applyBorder="1" applyAlignment="1">
      <alignment horizontal="center" vertical="center" wrapText="1"/>
    </xf>
    <xf numFmtId="0" fontId="152" fillId="10" borderId="26" xfId="401" applyFont="1" applyFill="1" applyBorder="1" applyAlignment="1">
      <alignment horizontal="center" vertical="center" wrapText="1"/>
    </xf>
    <xf numFmtId="0" fontId="59" fillId="6" borderId="13" xfId="187" applyNumberFormat="1" applyFont="1" applyBorder="1" applyAlignment="1">
      <alignment horizontal="center" vertical="center"/>
    </xf>
    <xf numFmtId="0" fontId="59" fillId="6" borderId="14" xfId="187" applyNumberFormat="1" applyFont="1" applyBorder="1" applyAlignment="1">
      <alignment horizontal="center" vertical="center"/>
    </xf>
    <xf numFmtId="0" fontId="4" fillId="0" borderId="4" xfId="0" applyFont="1" applyBorder="1"/>
    <xf numFmtId="0" fontId="4" fillId="0" borderId="17" xfId="0" applyFont="1" applyBorder="1"/>
    <xf numFmtId="0" fontId="4" fillId="0" borderId="0" xfId="0" applyFont="1"/>
    <xf numFmtId="0" fontId="90" fillId="6" borderId="13" xfId="187" applyNumberFormat="1" applyFont="1" applyBorder="1" applyAlignment="1">
      <alignment horizontal="center" vertical="center" wrapText="1"/>
    </xf>
    <xf numFmtId="0" fontId="90" fillId="6" borderId="14" xfId="187" applyNumberFormat="1" applyFont="1" applyBorder="1" applyAlignment="1">
      <alignment horizontal="center" vertical="center" wrapText="1"/>
    </xf>
    <xf numFmtId="0" fontId="100" fillId="0" borderId="0" xfId="0" applyFont="1" applyAlignment="1">
      <alignment horizontal="center"/>
    </xf>
    <xf numFmtId="0" fontId="100" fillId="9" borderId="0" xfId="0" applyFont="1" applyFill="1" applyAlignment="1">
      <alignment horizontal="center"/>
    </xf>
    <xf numFmtId="0" fontId="91" fillId="0" borderId="0" xfId="0" applyFont="1" applyAlignment="1">
      <alignment horizontal="center"/>
    </xf>
    <xf numFmtId="0" fontId="83" fillId="6" borderId="10" xfId="187" applyNumberFormat="1" applyBorder="1" applyAlignment="1">
      <alignment horizontal="center"/>
    </xf>
    <xf numFmtId="0" fontId="83" fillId="6" borderId="11" xfId="187" applyNumberFormat="1" applyBorder="1" applyAlignment="1">
      <alignment horizontal="center"/>
    </xf>
    <xf numFmtId="0" fontId="34" fillId="7" borderId="0" xfId="0" applyFont="1" applyFill="1" applyAlignment="1">
      <alignment horizontal="center" wrapText="1"/>
    </xf>
  </cellXfs>
  <cellStyles count="460">
    <cellStyle name="1st indent" xfId="1" xr:uid="{00000000-0005-0000-0000-000000000000}"/>
    <cellStyle name="1st indent 2" xfId="2" xr:uid="{00000000-0005-0000-0000-000001000000}"/>
    <cellStyle name="1st indent 2 2" xfId="3" xr:uid="{00000000-0005-0000-0000-000002000000}"/>
    <cellStyle name="1st indent 2 3" xfId="407" xr:uid="{11D24E49-8EA6-4895-A095-968727878391}"/>
    <cellStyle name="1st indent 3" xfId="4" xr:uid="{00000000-0005-0000-0000-000003000000}"/>
    <cellStyle name="1st indent 3 2" xfId="5" xr:uid="{00000000-0005-0000-0000-000004000000}"/>
    <cellStyle name="1st indent 3 3" xfId="408" xr:uid="{C82680F2-4980-4AA0-9788-70550E7978D4}"/>
    <cellStyle name="1st indent 4" xfId="6" xr:uid="{00000000-0005-0000-0000-000005000000}"/>
    <cellStyle name="1st indent 4 2" xfId="7" xr:uid="{00000000-0005-0000-0000-000006000000}"/>
    <cellStyle name="1st indent 4 2 2" xfId="8" xr:uid="{00000000-0005-0000-0000-000007000000}"/>
    <cellStyle name="1st indent 4 2 3" xfId="410" xr:uid="{7A997DF8-3A8E-4E76-9D86-282138E0ECF5}"/>
    <cellStyle name="1st indent 4 3" xfId="9" xr:uid="{00000000-0005-0000-0000-000008000000}"/>
    <cellStyle name="1st indent 4 4" xfId="409" xr:uid="{E1FC31BE-1329-4493-8719-2EF3DC267A89}"/>
    <cellStyle name="1st indent 5" xfId="10" xr:uid="{00000000-0005-0000-0000-000009000000}"/>
    <cellStyle name="1st indent 5 2" xfId="11" xr:uid="{00000000-0005-0000-0000-00000A000000}"/>
    <cellStyle name="1st indent 5 2 2" xfId="12" xr:uid="{00000000-0005-0000-0000-00000B000000}"/>
    <cellStyle name="1st indent 5 2 3" xfId="412" xr:uid="{E7056FB3-B394-4535-B06D-647FCFAAD888}"/>
    <cellStyle name="1st indent 5 3" xfId="13" xr:uid="{00000000-0005-0000-0000-00000C000000}"/>
    <cellStyle name="1st indent 5 4" xfId="411" xr:uid="{5C6BF42F-919C-4262-96ED-EFC0F4628715}"/>
    <cellStyle name="1st indent 6" xfId="14" xr:uid="{00000000-0005-0000-0000-00000D000000}"/>
    <cellStyle name="1st indent 6 2" xfId="15" xr:uid="{00000000-0005-0000-0000-00000E000000}"/>
    <cellStyle name="1st indent 6 3" xfId="413" xr:uid="{BEE56664-3098-467D-B926-623889FDFD64}"/>
    <cellStyle name="1st indent 7" xfId="16" xr:uid="{00000000-0005-0000-0000-00000F000000}"/>
    <cellStyle name="1st indent 7 2" xfId="17" xr:uid="{00000000-0005-0000-0000-000010000000}"/>
    <cellStyle name="1st indent 7 3" xfId="414" xr:uid="{472973BC-4DC8-48A1-9897-B196FD54AD64}"/>
    <cellStyle name="1st indent 8" xfId="403" xr:uid="{C91BDD32-E8E6-4E8F-AB93-917AF5AAC347}"/>
    <cellStyle name="2nd indent" xfId="18" xr:uid="{00000000-0005-0000-0000-000011000000}"/>
    <cellStyle name="2nd indent 2" xfId="19" xr:uid="{00000000-0005-0000-0000-000012000000}"/>
    <cellStyle name="2nd indent 2 2" xfId="20" xr:uid="{00000000-0005-0000-0000-000013000000}"/>
    <cellStyle name="2nd indent 2 3" xfId="415" xr:uid="{42A45A4C-7139-4C3B-8A93-ABB307ECAF66}"/>
    <cellStyle name="2nd indent 3" xfId="21" xr:uid="{00000000-0005-0000-0000-000014000000}"/>
    <cellStyle name="2nd indent 3 2" xfId="22" xr:uid="{00000000-0005-0000-0000-000015000000}"/>
    <cellStyle name="2nd indent 3 3" xfId="416" xr:uid="{307609DB-CCA3-4F1C-8235-FC44EA9FDE60}"/>
    <cellStyle name="2nd indent 4" xfId="23" xr:uid="{00000000-0005-0000-0000-000016000000}"/>
    <cellStyle name="2nd indent 4 2" xfId="24" xr:uid="{00000000-0005-0000-0000-000017000000}"/>
    <cellStyle name="2nd indent 4 2 2" xfId="25" xr:uid="{00000000-0005-0000-0000-000018000000}"/>
    <cellStyle name="2nd indent 4 2 3" xfId="418" xr:uid="{896E5FCF-5AE1-4443-8C98-8F8FA949E4D7}"/>
    <cellStyle name="2nd indent 4 3" xfId="26" xr:uid="{00000000-0005-0000-0000-000019000000}"/>
    <cellStyle name="2nd indent 4 4" xfId="417" xr:uid="{B53B528E-D605-4C81-AC43-1684F901F1EA}"/>
    <cellStyle name="2nd indent 5" xfId="27" xr:uid="{00000000-0005-0000-0000-00001A000000}"/>
    <cellStyle name="2nd indent 5 2" xfId="28" xr:uid="{00000000-0005-0000-0000-00001B000000}"/>
    <cellStyle name="2nd indent 5 2 2" xfId="29" xr:uid="{00000000-0005-0000-0000-00001C000000}"/>
    <cellStyle name="2nd indent 5 2 3" xfId="420" xr:uid="{F86D2F08-5D05-4EC5-8A46-5D18A1F3053B}"/>
    <cellStyle name="2nd indent 5 3" xfId="30" xr:uid="{00000000-0005-0000-0000-00001D000000}"/>
    <cellStyle name="2nd indent 5 4" xfId="419" xr:uid="{41BBC103-DFC9-45F2-899A-421447360C87}"/>
    <cellStyle name="2nd indent 6" xfId="31" xr:uid="{00000000-0005-0000-0000-00001E000000}"/>
    <cellStyle name="2nd indent 6 2" xfId="32" xr:uid="{00000000-0005-0000-0000-00001F000000}"/>
    <cellStyle name="2nd indent 6 3" xfId="421" xr:uid="{47C66C85-9849-453E-A8B6-06C81E998FF5}"/>
    <cellStyle name="2nd indent 7" xfId="33" xr:uid="{00000000-0005-0000-0000-000020000000}"/>
    <cellStyle name="2nd indent 7 2" xfId="34" xr:uid="{00000000-0005-0000-0000-000021000000}"/>
    <cellStyle name="2nd indent 7 3" xfId="422" xr:uid="{E7066F78-2731-4AD8-B9F4-5527F3C310CB}"/>
    <cellStyle name="2nd indent 8" xfId="402" xr:uid="{27A346EC-9607-47C4-A567-AF1480079FC9}"/>
    <cellStyle name="3rd indent" xfId="35" xr:uid="{00000000-0005-0000-0000-000022000000}"/>
    <cellStyle name="3rd indent 2" xfId="36" xr:uid="{00000000-0005-0000-0000-000023000000}"/>
    <cellStyle name="3rd indent 2 2" xfId="37" xr:uid="{00000000-0005-0000-0000-000024000000}"/>
    <cellStyle name="3rd indent 2 3" xfId="424" xr:uid="{F324B512-92A9-40E1-83E2-30C36CDC6A64}"/>
    <cellStyle name="3rd indent 3" xfId="38" xr:uid="{00000000-0005-0000-0000-000025000000}"/>
    <cellStyle name="3rd indent 3 2" xfId="39" xr:uid="{00000000-0005-0000-0000-000026000000}"/>
    <cellStyle name="3rd indent 3 3" xfId="425" xr:uid="{A98DD0DA-52EB-4FC5-A401-2EAB5F4A7B57}"/>
    <cellStyle name="3rd indent 4" xfId="40" xr:uid="{00000000-0005-0000-0000-000027000000}"/>
    <cellStyle name="3rd indent 4 2" xfId="41" xr:uid="{00000000-0005-0000-0000-000028000000}"/>
    <cellStyle name="3rd indent 4 2 2" xfId="42" xr:uid="{00000000-0005-0000-0000-000029000000}"/>
    <cellStyle name="3rd indent 4 2 3" xfId="427" xr:uid="{199A62E5-50AE-49BD-8747-559D109EBD86}"/>
    <cellStyle name="3rd indent 4 3" xfId="43" xr:uid="{00000000-0005-0000-0000-00002A000000}"/>
    <cellStyle name="3rd indent 4 4" xfId="426" xr:uid="{78F35972-F7A9-4F7A-AD74-06DE94232E88}"/>
    <cellStyle name="3rd indent 5" xfId="44" xr:uid="{00000000-0005-0000-0000-00002B000000}"/>
    <cellStyle name="3rd indent 5 2" xfId="45" xr:uid="{00000000-0005-0000-0000-00002C000000}"/>
    <cellStyle name="3rd indent 5 2 2" xfId="46" xr:uid="{00000000-0005-0000-0000-00002D000000}"/>
    <cellStyle name="3rd indent 5 2 3" xfId="429" xr:uid="{DB40A160-96E2-41F5-9E7B-20E562EA7173}"/>
    <cellStyle name="3rd indent 5 3" xfId="47" xr:uid="{00000000-0005-0000-0000-00002E000000}"/>
    <cellStyle name="3rd indent 5 4" xfId="428" xr:uid="{935BFA4E-D6B6-40EE-9C7E-439B8F781BDE}"/>
    <cellStyle name="3rd indent 6" xfId="48" xr:uid="{00000000-0005-0000-0000-00002F000000}"/>
    <cellStyle name="3rd indent 6 2" xfId="49" xr:uid="{00000000-0005-0000-0000-000030000000}"/>
    <cellStyle name="3rd indent 6 3" xfId="430" xr:uid="{02B8B7D2-8A39-49BE-8845-DF0C9C0CE026}"/>
    <cellStyle name="3rd indent 7" xfId="50" xr:uid="{00000000-0005-0000-0000-000031000000}"/>
    <cellStyle name="3rd indent 7 2" xfId="51" xr:uid="{00000000-0005-0000-0000-000032000000}"/>
    <cellStyle name="3rd indent 7 3" xfId="431" xr:uid="{1AD62BA9-6C54-4404-A5DB-F7921BD98BCA}"/>
    <cellStyle name="3rd indent 8" xfId="423" xr:uid="{D8AC245A-76C4-42F1-A31A-76218EF0B213}"/>
    <cellStyle name="4th indent" xfId="52" xr:uid="{00000000-0005-0000-0000-000033000000}"/>
    <cellStyle name="4th indent 2" xfId="53" xr:uid="{00000000-0005-0000-0000-000034000000}"/>
    <cellStyle name="4th indent 2 2" xfId="54" xr:uid="{00000000-0005-0000-0000-000035000000}"/>
    <cellStyle name="4th indent 2 3" xfId="433" xr:uid="{D272374B-7F59-4994-904C-6CE84D868C8A}"/>
    <cellStyle name="4th indent 3" xfId="55" xr:uid="{00000000-0005-0000-0000-000036000000}"/>
    <cellStyle name="4th indent 3 2" xfId="56" xr:uid="{00000000-0005-0000-0000-000037000000}"/>
    <cellStyle name="4th indent 3 3" xfId="434" xr:uid="{359E1E89-DD59-45D7-A627-9C1EC7A70566}"/>
    <cellStyle name="4th indent 4" xfId="57" xr:uid="{00000000-0005-0000-0000-000038000000}"/>
    <cellStyle name="4th indent 4 2" xfId="58" xr:uid="{00000000-0005-0000-0000-000039000000}"/>
    <cellStyle name="4th indent 4 2 2" xfId="59" xr:uid="{00000000-0005-0000-0000-00003A000000}"/>
    <cellStyle name="4th indent 4 2 3" xfId="436" xr:uid="{147ECA92-3AD9-4961-A9FB-5E3F3B391759}"/>
    <cellStyle name="4th indent 4 3" xfId="60" xr:uid="{00000000-0005-0000-0000-00003B000000}"/>
    <cellStyle name="4th indent 4 4" xfId="435" xr:uid="{617C3748-E334-49A7-B121-14244F35D423}"/>
    <cellStyle name="4th indent 5" xfId="61" xr:uid="{00000000-0005-0000-0000-00003C000000}"/>
    <cellStyle name="4th indent 5 2" xfId="62" xr:uid="{00000000-0005-0000-0000-00003D000000}"/>
    <cellStyle name="4th indent 5 2 2" xfId="63" xr:uid="{00000000-0005-0000-0000-00003E000000}"/>
    <cellStyle name="4th indent 5 2 3" xfId="438" xr:uid="{2AA46496-6D44-4B18-A09F-32E4A9C0648F}"/>
    <cellStyle name="4th indent 5 3" xfId="64" xr:uid="{00000000-0005-0000-0000-00003F000000}"/>
    <cellStyle name="4th indent 5 4" xfId="437" xr:uid="{CA310CEC-03BB-4FD4-9A74-F88B86BF5FE5}"/>
    <cellStyle name="4th indent 6" xfId="65" xr:uid="{00000000-0005-0000-0000-000040000000}"/>
    <cellStyle name="4th indent 6 2" xfId="66" xr:uid="{00000000-0005-0000-0000-000041000000}"/>
    <cellStyle name="4th indent 6 3" xfId="439" xr:uid="{BC9162BC-5A33-4BE3-B7D7-725215C4AE69}"/>
    <cellStyle name="4th indent 7" xfId="67" xr:uid="{00000000-0005-0000-0000-000042000000}"/>
    <cellStyle name="4th indent 7 2" xfId="68" xr:uid="{00000000-0005-0000-0000-000043000000}"/>
    <cellStyle name="4th indent 7 3" xfId="440" xr:uid="{544EA0D6-A59C-44AD-8DB6-90BF589B47A5}"/>
    <cellStyle name="4th indent 8" xfId="432" xr:uid="{E00BCC30-A716-409D-94FA-4D7BA9DA133A}"/>
    <cellStyle name="5th indent" xfId="69" xr:uid="{00000000-0005-0000-0000-000044000000}"/>
    <cellStyle name="5th indent 2" xfId="70" xr:uid="{00000000-0005-0000-0000-000045000000}"/>
    <cellStyle name="5th indent 2 2" xfId="71" xr:uid="{00000000-0005-0000-0000-000046000000}"/>
    <cellStyle name="5th indent 2 3" xfId="442" xr:uid="{8285EB74-B179-4FF6-BAD0-825BB5F804D6}"/>
    <cellStyle name="5th indent 3" xfId="72" xr:uid="{00000000-0005-0000-0000-000047000000}"/>
    <cellStyle name="5th indent 3 2" xfId="73" xr:uid="{00000000-0005-0000-0000-000048000000}"/>
    <cellStyle name="5th indent 3 3" xfId="443" xr:uid="{4BE0F72B-E046-4A16-A943-EA832AEFCD27}"/>
    <cellStyle name="5th indent 4" xfId="74" xr:uid="{00000000-0005-0000-0000-000049000000}"/>
    <cellStyle name="5th indent 4 2" xfId="75" xr:uid="{00000000-0005-0000-0000-00004A000000}"/>
    <cellStyle name="5th indent 4 2 2" xfId="76" xr:uid="{00000000-0005-0000-0000-00004B000000}"/>
    <cellStyle name="5th indent 4 2 3" xfId="445" xr:uid="{697FA2AA-1A12-468D-800F-72D4688E18AB}"/>
    <cellStyle name="5th indent 4 3" xfId="77" xr:uid="{00000000-0005-0000-0000-00004C000000}"/>
    <cellStyle name="5th indent 4 4" xfId="444" xr:uid="{5650E9BC-4011-403B-907B-57788312A99F}"/>
    <cellStyle name="5th indent 5" xfId="78" xr:uid="{00000000-0005-0000-0000-00004D000000}"/>
    <cellStyle name="5th indent 5 2" xfId="79" xr:uid="{00000000-0005-0000-0000-00004E000000}"/>
    <cellStyle name="5th indent 5 2 2" xfId="80" xr:uid="{00000000-0005-0000-0000-00004F000000}"/>
    <cellStyle name="5th indent 5 2 3" xfId="447" xr:uid="{5E5CB88D-0337-4737-805E-E7D20EF0D99B}"/>
    <cellStyle name="5th indent 5 3" xfId="81" xr:uid="{00000000-0005-0000-0000-000050000000}"/>
    <cellStyle name="5th indent 5 4" xfId="446" xr:uid="{053F9480-2767-43B2-B59D-F987DD9CCE00}"/>
    <cellStyle name="5th indent 6" xfId="82" xr:uid="{00000000-0005-0000-0000-000051000000}"/>
    <cellStyle name="5th indent 6 2" xfId="83" xr:uid="{00000000-0005-0000-0000-000052000000}"/>
    <cellStyle name="5th indent 6 3" xfId="448" xr:uid="{720453E7-2AAE-4901-90D3-0D7DD6D620C8}"/>
    <cellStyle name="5th indent 7" xfId="84" xr:uid="{00000000-0005-0000-0000-000053000000}"/>
    <cellStyle name="5th indent 7 2" xfId="85" xr:uid="{00000000-0005-0000-0000-000054000000}"/>
    <cellStyle name="5th indent 7 3" xfId="449" xr:uid="{5F3CDED9-35B6-4457-AF65-FFA08DE34774}"/>
    <cellStyle name="5th indent 8" xfId="441" xr:uid="{1A93DBD9-C31A-4582-930C-21B076712541}"/>
    <cellStyle name="6th indent" xfId="86" xr:uid="{00000000-0005-0000-0000-000055000000}"/>
    <cellStyle name="6th indent 2" xfId="87" xr:uid="{00000000-0005-0000-0000-000056000000}"/>
    <cellStyle name="6th indent 2 2" xfId="88" xr:uid="{00000000-0005-0000-0000-000057000000}"/>
    <cellStyle name="6th indent 2 3" xfId="451" xr:uid="{B9EF2FA5-B50F-49F0-A5EB-FE360BD0C98F}"/>
    <cellStyle name="6th indent 3" xfId="89" xr:uid="{00000000-0005-0000-0000-000058000000}"/>
    <cellStyle name="6th indent 3 2" xfId="90" xr:uid="{00000000-0005-0000-0000-000059000000}"/>
    <cellStyle name="6th indent 3 3" xfId="452" xr:uid="{7F37B01B-F9F1-42F7-9DE3-E47EFCCC37A6}"/>
    <cellStyle name="6th indent 4" xfId="91" xr:uid="{00000000-0005-0000-0000-00005A000000}"/>
    <cellStyle name="6th indent 4 2" xfId="92" xr:uid="{00000000-0005-0000-0000-00005B000000}"/>
    <cellStyle name="6th indent 4 2 2" xfId="93" xr:uid="{00000000-0005-0000-0000-00005C000000}"/>
    <cellStyle name="6th indent 4 2 3" xfId="454" xr:uid="{A12AA0AC-BA90-48CA-84F1-16D8C2669D64}"/>
    <cellStyle name="6th indent 4 3" xfId="94" xr:uid="{00000000-0005-0000-0000-00005D000000}"/>
    <cellStyle name="6th indent 4 4" xfId="453" xr:uid="{5C9BBB93-98F6-4EC4-B602-5A6E812B8491}"/>
    <cellStyle name="6th indent 5" xfId="95" xr:uid="{00000000-0005-0000-0000-00005E000000}"/>
    <cellStyle name="6th indent 5 2" xfId="96" xr:uid="{00000000-0005-0000-0000-00005F000000}"/>
    <cellStyle name="6th indent 5 2 2" xfId="97" xr:uid="{00000000-0005-0000-0000-000060000000}"/>
    <cellStyle name="6th indent 5 2 3" xfId="456" xr:uid="{F57B3377-C5D7-4F64-BFD4-787655240579}"/>
    <cellStyle name="6th indent 5 3" xfId="98" xr:uid="{00000000-0005-0000-0000-000061000000}"/>
    <cellStyle name="6th indent 5 4" xfId="455" xr:uid="{A93D3C23-3502-487B-8054-6F67103CB95C}"/>
    <cellStyle name="6th indent 6" xfId="99" xr:uid="{00000000-0005-0000-0000-000062000000}"/>
    <cellStyle name="6th indent 6 2" xfId="100" xr:uid="{00000000-0005-0000-0000-000063000000}"/>
    <cellStyle name="6th indent 6 3" xfId="457" xr:uid="{A29A8A12-257F-4E59-A506-1A832305FAEF}"/>
    <cellStyle name="6th indent 7" xfId="101" xr:uid="{00000000-0005-0000-0000-000064000000}"/>
    <cellStyle name="6th indent 7 2" xfId="102" xr:uid="{00000000-0005-0000-0000-000065000000}"/>
    <cellStyle name="6th indent 7 3" xfId="458" xr:uid="{16E43D00-37C2-4E81-A580-F90076AF43CC}"/>
    <cellStyle name="6th indent 8" xfId="450" xr:uid="{BC6A6768-139D-425D-BB4A-4681EA73041A}"/>
    <cellStyle name="Comma" xfId="103" builtinId="3"/>
    <cellStyle name="Comma 10" xfId="104" xr:uid="{00000000-0005-0000-0000-000067000000}"/>
    <cellStyle name="Comma 10 2" xfId="105" xr:uid="{00000000-0005-0000-0000-000068000000}"/>
    <cellStyle name="Comma 11" xfId="106" xr:uid="{00000000-0005-0000-0000-000069000000}"/>
    <cellStyle name="Comma 11 2" xfId="107" xr:uid="{00000000-0005-0000-0000-00006A000000}"/>
    <cellStyle name="Comma 11 2 2" xfId="108" xr:uid="{00000000-0005-0000-0000-00006B000000}"/>
    <cellStyle name="Comma 11 3" xfId="109" xr:uid="{00000000-0005-0000-0000-00006C000000}"/>
    <cellStyle name="Comma 12" xfId="110" xr:uid="{00000000-0005-0000-0000-00006D000000}"/>
    <cellStyle name="Comma 12 2" xfId="111" xr:uid="{00000000-0005-0000-0000-00006E000000}"/>
    <cellStyle name="Comma 13" xfId="112" xr:uid="{00000000-0005-0000-0000-00006F000000}"/>
    <cellStyle name="Comma 13 2" xfId="113" xr:uid="{00000000-0005-0000-0000-000070000000}"/>
    <cellStyle name="Comma 14" xfId="114" xr:uid="{00000000-0005-0000-0000-000071000000}"/>
    <cellStyle name="Comma 14 2" xfId="115" xr:uid="{00000000-0005-0000-0000-000072000000}"/>
    <cellStyle name="Comma 2" xfId="326" xr:uid="{CD8A3627-ABB1-4A9A-9B89-6FF70B5AA331}"/>
    <cellStyle name="Comma 2 2" xfId="116" xr:uid="{00000000-0005-0000-0000-000073000000}"/>
    <cellStyle name="Comma 2 2 2" xfId="117" xr:uid="{00000000-0005-0000-0000-000074000000}"/>
    <cellStyle name="Comma 3" xfId="320" xr:uid="{2FC99EFA-3762-425A-976E-C834CADCEBB4}"/>
    <cellStyle name="Comma 3 2" xfId="118" xr:uid="{00000000-0005-0000-0000-000075000000}"/>
    <cellStyle name="Comma 3 2 2" xfId="119" xr:uid="{00000000-0005-0000-0000-000076000000}"/>
    <cellStyle name="Comma 4" xfId="327" xr:uid="{C0D6EEDB-2F8E-44F0-9A2E-4A7B3CF76180}"/>
    <cellStyle name="Comma 4 2" xfId="120" xr:uid="{00000000-0005-0000-0000-000077000000}"/>
    <cellStyle name="Comma 4 2 2" xfId="121" xr:uid="{00000000-0005-0000-0000-000078000000}"/>
    <cellStyle name="Comma 5" xfId="122" xr:uid="{00000000-0005-0000-0000-000079000000}"/>
    <cellStyle name="Comma 5 2" xfId="123" xr:uid="{00000000-0005-0000-0000-00007A000000}"/>
    <cellStyle name="Comma 5 2 2" xfId="124" xr:uid="{00000000-0005-0000-0000-00007B000000}"/>
    <cellStyle name="Comma 5 3" xfId="125" xr:uid="{00000000-0005-0000-0000-00007C000000}"/>
    <cellStyle name="Comma 6" xfId="126" xr:uid="{00000000-0005-0000-0000-00007D000000}"/>
    <cellStyle name="Comma 6 2" xfId="127" xr:uid="{00000000-0005-0000-0000-00007E000000}"/>
    <cellStyle name="Comma 6 2 2" xfId="128" xr:uid="{00000000-0005-0000-0000-00007F000000}"/>
    <cellStyle name="Comma 6 3" xfId="129" xr:uid="{00000000-0005-0000-0000-000080000000}"/>
    <cellStyle name="Comma 7" xfId="130" xr:uid="{00000000-0005-0000-0000-000081000000}"/>
    <cellStyle name="Comma 7 2" xfId="131" xr:uid="{00000000-0005-0000-0000-000082000000}"/>
    <cellStyle name="Comma 7 2 2" xfId="132" xr:uid="{00000000-0005-0000-0000-000083000000}"/>
    <cellStyle name="Comma 7 3" xfId="133" xr:uid="{00000000-0005-0000-0000-000084000000}"/>
    <cellStyle name="Comma 7 3 2" xfId="134" xr:uid="{00000000-0005-0000-0000-000085000000}"/>
    <cellStyle name="Comma 7 4" xfId="135" xr:uid="{00000000-0005-0000-0000-000086000000}"/>
    <cellStyle name="Comma 7 5" xfId="334" xr:uid="{049A271A-ED33-44D2-AC79-1E2E06A63C7C}"/>
    <cellStyle name="Comma 8" xfId="136" xr:uid="{00000000-0005-0000-0000-000087000000}"/>
    <cellStyle name="Comma 8 2" xfId="137" xr:uid="{00000000-0005-0000-0000-000088000000}"/>
    <cellStyle name="Comma 8 2 2" xfId="138" xr:uid="{00000000-0005-0000-0000-000089000000}"/>
    <cellStyle name="Comma 8 3" xfId="139" xr:uid="{00000000-0005-0000-0000-00008A000000}"/>
    <cellStyle name="Comma 8 3 2" xfId="140" xr:uid="{00000000-0005-0000-0000-00008B000000}"/>
    <cellStyle name="Comma 8 4" xfId="141" xr:uid="{00000000-0005-0000-0000-00008C000000}"/>
    <cellStyle name="Comma 8 4 2" xfId="142" xr:uid="{00000000-0005-0000-0000-00008D000000}"/>
    <cellStyle name="Comma 9" xfId="143" xr:uid="{00000000-0005-0000-0000-00008E000000}"/>
    <cellStyle name="Comma 9 2" xfId="144" xr:uid="{00000000-0005-0000-0000-00008F000000}"/>
    <cellStyle name="Comma 9 2 2" xfId="145" xr:uid="{00000000-0005-0000-0000-000090000000}"/>
    <cellStyle name="Comma 9 3" xfId="146" xr:uid="{00000000-0005-0000-0000-000091000000}"/>
    <cellStyle name="Comma 9 3 2" xfId="147" xr:uid="{00000000-0005-0000-0000-000092000000}"/>
    <cellStyle name="Comma 9 4" xfId="148" xr:uid="{00000000-0005-0000-0000-000093000000}"/>
    <cellStyle name="Comma0" xfId="149" xr:uid="{00000000-0005-0000-0000-000094000000}"/>
    <cellStyle name="Comma0 2" xfId="150" xr:uid="{00000000-0005-0000-0000-000095000000}"/>
    <cellStyle name="Comma0 2 2" xfId="151" xr:uid="{00000000-0005-0000-0000-000096000000}"/>
    <cellStyle name="Comma0 3" xfId="152" xr:uid="{00000000-0005-0000-0000-000097000000}"/>
    <cellStyle name="Comma0 3 2" xfId="153" xr:uid="{00000000-0005-0000-0000-000098000000}"/>
    <cellStyle name="Comma0_2007 Annual Report v3" xfId="154" xr:uid="{00000000-0005-0000-0000-000099000000}"/>
    <cellStyle name="Currency" xfId="155" builtinId="4"/>
    <cellStyle name="Currency 2" xfId="156" xr:uid="{00000000-0005-0000-0000-00009B000000}"/>
    <cellStyle name="Currency 2 2" xfId="157" xr:uid="{00000000-0005-0000-0000-00009C000000}"/>
    <cellStyle name="Currency 2 3" xfId="333" xr:uid="{D39A29A1-5349-43C2-9E37-A0B22D42FE65}"/>
    <cellStyle name="Currency 3" xfId="158" xr:uid="{00000000-0005-0000-0000-00009D000000}"/>
    <cellStyle name="Currency 3 2" xfId="159" xr:uid="{00000000-0005-0000-0000-00009E000000}"/>
    <cellStyle name="Currency 3 2 2" xfId="160" xr:uid="{00000000-0005-0000-0000-00009F000000}"/>
    <cellStyle name="Currency 3 3" xfId="161" xr:uid="{00000000-0005-0000-0000-0000A0000000}"/>
    <cellStyle name="Currency 4" xfId="162" xr:uid="{00000000-0005-0000-0000-0000A1000000}"/>
    <cellStyle name="Currency 4 2" xfId="163" xr:uid="{00000000-0005-0000-0000-0000A2000000}"/>
    <cellStyle name="Currency 5" xfId="164" xr:uid="{00000000-0005-0000-0000-0000A3000000}"/>
    <cellStyle name="Currency 5 2" xfId="165" xr:uid="{00000000-0005-0000-0000-0000A4000000}"/>
    <cellStyle name="Currency 6" xfId="166" xr:uid="{00000000-0005-0000-0000-0000A5000000}"/>
    <cellStyle name="Currency 6 2" xfId="167" xr:uid="{00000000-0005-0000-0000-0000A6000000}"/>
    <cellStyle name="Currency0" xfId="168" xr:uid="{00000000-0005-0000-0000-0000A7000000}"/>
    <cellStyle name="Currency0 2" xfId="169" xr:uid="{00000000-0005-0000-0000-0000A8000000}"/>
    <cellStyle name="Currency0 2 2" xfId="170" xr:uid="{00000000-0005-0000-0000-0000A9000000}"/>
    <cellStyle name="Currency0 3" xfId="171" xr:uid="{00000000-0005-0000-0000-0000AA000000}"/>
    <cellStyle name="Currency0 3 2" xfId="172" xr:uid="{00000000-0005-0000-0000-0000AB000000}"/>
    <cellStyle name="Currency0_2007 Annual Report v3" xfId="173" xr:uid="{00000000-0005-0000-0000-0000AC000000}"/>
    <cellStyle name="Date" xfId="174" xr:uid="{00000000-0005-0000-0000-0000AD000000}"/>
    <cellStyle name="Date 2" xfId="175" xr:uid="{00000000-0005-0000-0000-0000AE000000}"/>
    <cellStyle name="Date 2 2" xfId="176" xr:uid="{00000000-0005-0000-0000-0000AF000000}"/>
    <cellStyle name="Date 3" xfId="177" xr:uid="{00000000-0005-0000-0000-0000B0000000}"/>
    <cellStyle name="Date 3 2" xfId="178" xr:uid="{00000000-0005-0000-0000-0000B1000000}"/>
    <cellStyle name="Date_2007 Annual Report v3" xfId="179" xr:uid="{00000000-0005-0000-0000-0000B2000000}"/>
    <cellStyle name="Fixed" xfId="180" xr:uid="{00000000-0005-0000-0000-0000B3000000}"/>
    <cellStyle name="Fixed 2" xfId="181" xr:uid="{00000000-0005-0000-0000-0000B4000000}"/>
    <cellStyle name="Fixed 2 2" xfId="182" xr:uid="{00000000-0005-0000-0000-0000B5000000}"/>
    <cellStyle name="Fixed 3" xfId="183" xr:uid="{00000000-0005-0000-0000-0000B6000000}"/>
    <cellStyle name="Fixed 3 2" xfId="184" xr:uid="{00000000-0005-0000-0000-0000B7000000}"/>
    <cellStyle name="Fixed_2007 Annual Report v3" xfId="185" xr:uid="{00000000-0005-0000-0000-0000B8000000}"/>
    <cellStyle name="Flashing" xfId="331" xr:uid="{63491C5E-E5EC-4493-AEC2-DCD8DB9DD1A9}"/>
    <cellStyle name="FOOTNOTE" xfId="186" xr:uid="{00000000-0005-0000-0000-0000B9000000}"/>
    <cellStyle name="Grey and White" xfId="187" xr:uid="{00000000-0005-0000-0000-0000BA000000}"/>
    <cellStyle name="HEADING" xfId="188" xr:uid="{00000000-0005-0000-0000-0000BB000000}"/>
    <cellStyle name="Heading 1" xfId="189" builtinId="16" customBuiltin="1"/>
    <cellStyle name="Heading 1 2" xfId="190" xr:uid="{00000000-0005-0000-0000-0000BD000000}"/>
    <cellStyle name="Heading 1 2 2" xfId="191" xr:uid="{00000000-0005-0000-0000-0000BE000000}"/>
    <cellStyle name="Heading 1 3" xfId="192" xr:uid="{00000000-0005-0000-0000-0000BF000000}"/>
    <cellStyle name="Heading 1 3 2" xfId="193" xr:uid="{00000000-0005-0000-0000-0000C0000000}"/>
    <cellStyle name="Heading 1 4" xfId="194" xr:uid="{00000000-0005-0000-0000-0000C1000000}"/>
    <cellStyle name="Heading 1 4 2" xfId="195" xr:uid="{00000000-0005-0000-0000-0000C2000000}"/>
    <cellStyle name="Heading 1 5" xfId="196" xr:uid="{00000000-0005-0000-0000-0000C3000000}"/>
    <cellStyle name="Heading 2" xfId="197" builtinId="17" customBuiltin="1"/>
    <cellStyle name="Heading 2 2" xfId="198" xr:uid="{00000000-0005-0000-0000-0000C5000000}"/>
    <cellStyle name="Heading 2 2 2" xfId="199" xr:uid="{00000000-0005-0000-0000-0000C6000000}"/>
    <cellStyle name="Heading 2 3" xfId="200" xr:uid="{00000000-0005-0000-0000-0000C7000000}"/>
    <cellStyle name="Heading 2 3 2" xfId="201" xr:uid="{00000000-0005-0000-0000-0000C8000000}"/>
    <cellStyle name="Heading 2 4" xfId="202" xr:uid="{00000000-0005-0000-0000-0000C9000000}"/>
    <cellStyle name="Heading 2 4 2" xfId="203" xr:uid="{00000000-0005-0000-0000-0000CA000000}"/>
    <cellStyle name="Heading 2 5" xfId="204" xr:uid="{00000000-0005-0000-0000-0000CB000000}"/>
    <cellStyle name="HEADING 5" xfId="401" xr:uid="{402F517C-A1EC-4E44-8022-C45CBD3D1309}"/>
    <cellStyle name="HEADING 6" xfId="405" xr:uid="{67397A0F-2090-418F-9657-0DF8E34E2AD9}"/>
    <cellStyle name="Hyperlink" xfId="205" builtinId="8"/>
    <cellStyle name="Hyperlink 2" xfId="206" xr:uid="{00000000-0005-0000-0000-0000CD000000}"/>
    <cellStyle name="Normal" xfId="0" builtinId="0"/>
    <cellStyle name="Normal 10" xfId="207" xr:uid="{00000000-0005-0000-0000-0000CF000000}"/>
    <cellStyle name="Normal 10 2" xfId="208" xr:uid="{00000000-0005-0000-0000-0000D0000000}"/>
    <cellStyle name="Normal 15" xfId="209" xr:uid="{00000000-0005-0000-0000-0000D1000000}"/>
    <cellStyle name="Normal 2" xfId="210" xr:uid="{00000000-0005-0000-0000-0000D2000000}"/>
    <cellStyle name="Normal 2 2" xfId="211" xr:uid="{00000000-0005-0000-0000-0000D3000000}"/>
    <cellStyle name="Normal 2 2 2" xfId="212" xr:uid="{00000000-0005-0000-0000-0000D4000000}"/>
    <cellStyle name="Normal 2 2 2 2" xfId="213" xr:uid="{00000000-0005-0000-0000-0000D5000000}"/>
    <cellStyle name="Normal 2 2 3" xfId="214" xr:uid="{00000000-0005-0000-0000-0000D6000000}"/>
    <cellStyle name="Normal 2 2 4" xfId="322" xr:uid="{E240301C-4294-442C-9AD8-A45E8435BA58}"/>
    <cellStyle name="Normal 2 3" xfId="215" xr:uid="{00000000-0005-0000-0000-0000D7000000}"/>
    <cellStyle name="Normal 2 3 2" xfId="324" xr:uid="{75F82ACD-BFC5-4FB9-B42A-966C40C2193D}"/>
    <cellStyle name="Normal 2 4" xfId="321" xr:uid="{E265C637-9C0D-43E6-BA98-7FB1F6D0829F}"/>
    <cellStyle name="Normal 3" xfId="216" xr:uid="{00000000-0005-0000-0000-0000D8000000}"/>
    <cellStyle name="Normal 3 2" xfId="217" xr:uid="{00000000-0005-0000-0000-0000D9000000}"/>
    <cellStyle name="Normal 3 3" xfId="218" xr:uid="{00000000-0005-0000-0000-0000DA000000}"/>
    <cellStyle name="Normal 3 4" xfId="323" xr:uid="{04D0BC68-1C0C-4ACC-99F5-2A7DC59A08B3}"/>
    <cellStyle name="Normal 4" xfId="219" xr:uid="{00000000-0005-0000-0000-0000DB000000}"/>
    <cellStyle name="Normal 4 2" xfId="220" xr:uid="{00000000-0005-0000-0000-0000DC000000}"/>
    <cellStyle name="Normal 4 2 2" xfId="400" xr:uid="{CCC83213-3694-4BD5-9154-B20EB3C2A1CA}"/>
    <cellStyle name="Normal 5" xfId="221" xr:uid="{00000000-0005-0000-0000-0000DD000000}"/>
    <cellStyle name="Normal 5 2" xfId="222" xr:uid="{00000000-0005-0000-0000-0000DE000000}"/>
    <cellStyle name="Normal 5 2 2" xfId="335" xr:uid="{D46F30B2-D75E-4174-9C00-D56C9D06B71C}"/>
    <cellStyle name="Normal 5 3" xfId="328" xr:uid="{46E4DA92-7E1E-4B69-BE27-11F2A00DE76E}"/>
    <cellStyle name="Normal 5 4" xfId="459" xr:uid="{6F46298C-C682-4604-B0FE-AA33DFF64A27}"/>
    <cellStyle name="Normal 6" xfId="329" xr:uid="{EB55B968-3AC4-4AA1-872F-37960248ACB5}"/>
    <cellStyle name="Normal 7" xfId="330" xr:uid="{F0C2B8FD-1FC9-405B-82E4-BE1EA33661BB}"/>
    <cellStyle name="Normal 7 2" xfId="223" xr:uid="{00000000-0005-0000-0000-0000DF000000}"/>
    <cellStyle name="Normal 7 2 2" xfId="224" xr:uid="{00000000-0005-0000-0000-0000E0000000}"/>
    <cellStyle name="Normal 8" xfId="332" xr:uid="{9CA3296F-9719-4AF6-A9F7-202E7D0D0219}"/>
    <cellStyle name="Normal_2004 Annual Report revised" xfId="225" xr:uid="{00000000-0005-0000-0000-0000E1000000}"/>
    <cellStyle name="Normal_country by month 96 final rev." xfId="226" xr:uid="{00000000-0005-0000-0000-0000E2000000}"/>
    <cellStyle name="Normal_DTA-0698" xfId="406" xr:uid="{46BFD8AF-E706-4C49-A29F-30D6C1173F23}"/>
    <cellStyle name="Normal_TABLE 53" xfId="227" xr:uid="{00000000-0005-0000-0000-0000E3000000}"/>
    <cellStyle name="Percent" xfId="228" builtinId="5"/>
    <cellStyle name="Percent 10" xfId="229" xr:uid="{00000000-0005-0000-0000-0000E5000000}"/>
    <cellStyle name="Percent 10 2" xfId="230" xr:uid="{00000000-0005-0000-0000-0000E6000000}"/>
    <cellStyle name="Percent 11" xfId="231" xr:uid="{00000000-0005-0000-0000-0000E7000000}"/>
    <cellStyle name="Percent 11 2" xfId="232" xr:uid="{00000000-0005-0000-0000-0000E8000000}"/>
    <cellStyle name="Percent 2" xfId="233" xr:uid="{00000000-0005-0000-0000-0000E9000000}"/>
    <cellStyle name="Percent 2 2" xfId="234" xr:uid="{00000000-0005-0000-0000-0000EA000000}"/>
    <cellStyle name="Percent 2 2 2" xfId="235" xr:uid="{00000000-0005-0000-0000-0000EB000000}"/>
    <cellStyle name="Percent 2 2 2 2" xfId="236" xr:uid="{00000000-0005-0000-0000-0000EC000000}"/>
    <cellStyle name="Percent 2 2 3" xfId="237" xr:uid="{00000000-0005-0000-0000-0000ED000000}"/>
    <cellStyle name="Percent 2 2 3 2" xfId="238" xr:uid="{00000000-0005-0000-0000-0000EE000000}"/>
    <cellStyle name="Percent 2 2 4" xfId="239" xr:uid="{00000000-0005-0000-0000-0000EF000000}"/>
    <cellStyle name="Percent 2 2 4 2" xfId="240" xr:uid="{00000000-0005-0000-0000-0000F0000000}"/>
    <cellStyle name="Percent 2 2 5" xfId="398" xr:uid="{48A056C2-4A71-4E95-A951-B9CD5B57C144}"/>
    <cellStyle name="Percent 2 3" xfId="241" xr:uid="{00000000-0005-0000-0000-0000F1000000}"/>
    <cellStyle name="Percent 2 3 2" xfId="242" xr:uid="{00000000-0005-0000-0000-0000F2000000}"/>
    <cellStyle name="Percent 2 4" xfId="243" xr:uid="{00000000-0005-0000-0000-0000F3000000}"/>
    <cellStyle name="Percent 2 5" xfId="325" xr:uid="{8F280C52-422E-431C-9C54-2973AF9367E1}"/>
    <cellStyle name="Percent 3" xfId="244" xr:uid="{00000000-0005-0000-0000-0000F4000000}"/>
    <cellStyle name="Percent 3 2" xfId="245" xr:uid="{00000000-0005-0000-0000-0000F5000000}"/>
    <cellStyle name="Percent 3 2 2" xfId="246" xr:uid="{00000000-0005-0000-0000-0000F6000000}"/>
    <cellStyle name="Percent 4" xfId="247" xr:uid="{00000000-0005-0000-0000-0000F7000000}"/>
    <cellStyle name="Percent 4 2" xfId="248" xr:uid="{00000000-0005-0000-0000-0000F8000000}"/>
    <cellStyle name="Percent 4 2 2" xfId="249" xr:uid="{00000000-0005-0000-0000-0000F9000000}"/>
    <cellStyle name="Percent 4 3" xfId="250" xr:uid="{00000000-0005-0000-0000-0000FA000000}"/>
    <cellStyle name="Percent 5" xfId="251" xr:uid="{00000000-0005-0000-0000-0000FB000000}"/>
    <cellStyle name="Percent 5 2" xfId="252" xr:uid="{00000000-0005-0000-0000-0000FC000000}"/>
    <cellStyle name="Percent 5 2 2" xfId="253" xr:uid="{00000000-0005-0000-0000-0000FD000000}"/>
    <cellStyle name="Percent 5 3" xfId="254" xr:uid="{00000000-0005-0000-0000-0000FE000000}"/>
    <cellStyle name="Percent 6" xfId="255" xr:uid="{00000000-0005-0000-0000-0000FF000000}"/>
    <cellStyle name="Percent 7" xfId="256" xr:uid="{00000000-0005-0000-0000-000000010000}"/>
    <cellStyle name="Percent 7 2" xfId="257" xr:uid="{00000000-0005-0000-0000-000001010000}"/>
    <cellStyle name="Percent 7 2 2" xfId="258" xr:uid="{00000000-0005-0000-0000-000002010000}"/>
    <cellStyle name="Percent 7 3" xfId="259" xr:uid="{00000000-0005-0000-0000-000003010000}"/>
    <cellStyle name="Percent 7 3 2" xfId="260" xr:uid="{00000000-0005-0000-0000-000004010000}"/>
    <cellStyle name="Percent 7 4" xfId="261" xr:uid="{00000000-0005-0000-0000-000005010000}"/>
    <cellStyle name="Percent 8" xfId="262" xr:uid="{00000000-0005-0000-0000-000006010000}"/>
    <cellStyle name="Percent 8 2" xfId="263" xr:uid="{00000000-0005-0000-0000-000007010000}"/>
    <cellStyle name="Percent 9" xfId="264" xr:uid="{00000000-0005-0000-0000-000008010000}"/>
    <cellStyle name="Percent 9 2" xfId="265" xr:uid="{00000000-0005-0000-0000-000009010000}"/>
    <cellStyle name="Percent 9 2 2" xfId="266" xr:uid="{00000000-0005-0000-0000-00000A010000}"/>
    <cellStyle name="Percent 9 3" xfId="267" xr:uid="{00000000-0005-0000-0000-00000B010000}"/>
    <cellStyle name="style1535767367955" xfId="268" xr:uid="{00000000-0005-0000-0000-00000C010000}"/>
    <cellStyle name="style1535767367986" xfId="269" xr:uid="{00000000-0005-0000-0000-00000D010000}"/>
    <cellStyle name="style1535767368001" xfId="270" xr:uid="{00000000-0005-0000-0000-00000E010000}"/>
    <cellStyle name="style1535767368048" xfId="271" xr:uid="{00000000-0005-0000-0000-00000F010000}"/>
    <cellStyle name="style1535767368064" xfId="272" xr:uid="{00000000-0005-0000-0000-000010010000}"/>
    <cellStyle name="style1535767368080" xfId="273" xr:uid="{00000000-0005-0000-0000-000011010000}"/>
    <cellStyle name="style1535767368095" xfId="274" xr:uid="{00000000-0005-0000-0000-000012010000}"/>
    <cellStyle name="style1535767368111" xfId="275" xr:uid="{00000000-0005-0000-0000-000013010000}"/>
    <cellStyle name="style1535767368126" xfId="276" xr:uid="{00000000-0005-0000-0000-000014010000}"/>
    <cellStyle name="style1535767368142" xfId="277" xr:uid="{00000000-0005-0000-0000-000015010000}"/>
    <cellStyle name="style1535767368158" xfId="278" xr:uid="{00000000-0005-0000-0000-000016010000}"/>
    <cellStyle name="style1535767368189" xfId="279" xr:uid="{00000000-0005-0000-0000-000017010000}"/>
    <cellStyle name="style1535767368205" xfId="280" xr:uid="{00000000-0005-0000-0000-000018010000}"/>
    <cellStyle name="style1535767368220" xfId="281" xr:uid="{00000000-0005-0000-0000-000019010000}"/>
    <cellStyle name="style1535767368251" xfId="282" xr:uid="{00000000-0005-0000-0000-00001A010000}"/>
    <cellStyle name="style1535767368283" xfId="283" xr:uid="{00000000-0005-0000-0000-00001B010000}"/>
    <cellStyle name="style1535767368298" xfId="284" xr:uid="{00000000-0005-0000-0000-00001C010000}"/>
    <cellStyle name="style1535767368314" xfId="285" xr:uid="{00000000-0005-0000-0000-00001D010000}"/>
    <cellStyle name="style1535767368330" xfId="286" xr:uid="{00000000-0005-0000-0000-00001E010000}"/>
    <cellStyle name="style1535767368345" xfId="287" xr:uid="{00000000-0005-0000-0000-00001F010000}"/>
    <cellStyle name="style1535767368361" xfId="288" xr:uid="{00000000-0005-0000-0000-000020010000}"/>
    <cellStyle name="style1535767368376" xfId="289" xr:uid="{00000000-0005-0000-0000-000021010000}"/>
    <cellStyle name="style1535767368392" xfId="290" xr:uid="{00000000-0005-0000-0000-000022010000}"/>
    <cellStyle name="style1535767368408" xfId="291" xr:uid="{00000000-0005-0000-0000-000023010000}"/>
    <cellStyle name="style1535767368486" xfId="292" xr:uid="{00000000-0005-0000-0000-000024010000}"/>
    <cellStyle name="style1535767368517" xfId="293" xr:uid="{00000000-0005-0000-0000-000025010000}"/>
    <cellStyle name="style1535767368533" xfId="294" xr:uid="{00000000-0005-0000-0000-000026010000}"/>
    <cellStyle name="style1535767368548" xfId="295" xr:uid="{00000000-0005-0000-0000-000027010000}"/>
    <cellStyle name="style1535767368564" xfId="296" xr:uid="{00000000-0005-0000-0000-000028010000}"/>
    <cellStyle name="style1535767368580" xfId="297" xr:uid="{00000000-0005-0000-0000-000029010000}"/>
    <cellStyle name="style1535767368595" xfId="298" xr:uid="{00000000-0005-0000-0000-00002A010000}"/>
    <cellStyle name="style1535767368611" xfId="299" xr:uid="{00000000-0005-0000-0000-00002B010000}"/>
    <cellStyle name="style1535767368642" xfId="300" xr:uid="{00000000-0005-0000-0000-00002C010000}"/>
    <cellStyle name="style1535767368736" xfId="301" xr:uid="{00000000-0005-0000-0000-00002D010000}"/>
    <cellStyle name="style1535767368752" xfId="302" xr:uid="{00000000-0005-0000-0000-00002E010000}"/>
    <cellStyle name="style1535767368830" xfId="303" xr:uid="{00000000-0005-0000-0000-00002F010000}"/>
    <cellStyle name="style1535767368845" xfId="304" xr:uid="{00000000-0005-0000-0000-000030010000}"/>
    <cellStyle name="style1535767368877" xfId="305" xr:uid="{00000000-0005-0000-0000-000031010000}"/>
    <cellStyle name="style1535767368908" xfId="306" xr:uid="{00000000-0005-0000-0000-000032010000}"/>
    <cellStyle name="style1535767368923" xfId="307" xr:uid="{00000000-0005-0000-0000-000033010000}"/>
    <cellStyle name="style1535767368986" xfId="308" xr:uid="{00000000-0005-0000-0000-000034010000}"/>
    <cellStyle name="style1579343396749" xfId="336" xr:uid="{A77818A2-2504-4A51-914A-2A156A71D702}"/>
    <cellStyle name="style1579343396758" xfId="337" xr:uid="{A81B84DA-DDD5-4873-B7B0-BD2C14940A0E}"/>
    <cellStyle name="style1579343396773" xfId="338" xr:uid="{CFCE7C70-C1C1-4A8D-A797-80287C8E3899}"/>
    <cellStyle name="style1579343396789" xfId="339" xr:uid="{9491B064-5743-4163-A245-37AFA5068EB3}"/>
    <cellStyle name="style1579343396804" xfId="343" xr:uid="{25223B9F-879D-45A1-A780-0550D11C30E6}"/>
    <cellStyle name="style1579343396836" xfId="344" xr:uid="{EEF80DB3-FE80-47E6-8A0A-9A4AFD39375A}"/>
    <cellStyle name="style1579343396851" xfId="340" xr:uid="{CB6478E4-0CAF-4D3E-BE6A-1D62CC09F41E}"/>
    <cellStyle name="style1579343396867" xfId="341" xr:uid="{8E30357A-53C6-4076-A293-50FA89C9A124}"/>
    <cellStyle name="style1579343396882" xfId="342" xr:uid="{AA0C2031-F8F7-4EA9-B153-01C2CD9A91F0}"/>
    <cellStyle name="style1579343396898" xfId="345" xr:uid="{D8B26AF7-E47D-4958-96A4-D6C3DC05E97F}"/>
    <cellStyle name="style1579343396913" xfId="346" xr:uid="{99CFB99B-7F1F-41C1-98EE-06ED7C5D7895}"/>
    <cellStyle name="style1579343396929" xfId="347" xr:uid="{D31CF4DD-0908-4666-BF15-C9A60A3B9A96}"/>
    <cellStyle name="style1579343396949" xfId="348" xr:uid="{6CAAA17F-7FF8-4FEE-8082-59B048195FF7}"/>
    <cellStyle name="style1579343396964" xfId="353" xr:uid="{10B52CCE-0574-42A2-B726-8945BDA5DC47}"/>
    <cellStyle name="style1579343396976" xfId="349" xr:uid="{898B3D73-01A1-4592-B04A-3DB1F7BDE3A8}"/>
    <cellStyle name="style1579343396992" xfId="354" xr:uid="{2D5BC19C-A90E-4B96-A184-B1639D81288C}"/>
    <cellStyle name="style1579343397007" xfId="358" xr:uid="{B95C9DE0-9D0F-4EDC-94D1-18844613DA57}"/>
    <cellStyle name="style1579343397023" xfId="359" xr:uid="{DDF0F51A-23ED-4A5A-A364-F1F242452657}"/>
    <cellStyle name="style1579343397039" xfId="350" xr:uid="{1574A414-0CD1-42A9-959F-DBFF3D9CC3C9}"/>
    <cellStyle name="style1579343397049" xfId="351" xr:uid="{A7329B24-6DAC-4D9F-A981-190880924E6B}"/>
    <cellStyle name="style1579343397070" xfId="352" xr:uid="{5C714318-BB8B-403A-BABF-90BFF88F562F}"/>
    <cellStyle name="style1579343397085" xfId="355" xr:uid="{CF6F60F9-01B2-41F0-8045-5B790D462DC2}"/>
    <cellStyle name="style1579343397101" xfId="356" xr:uid="{4B808E0A-7A2A-4D5C-80FA-DCF298CB5F87}"/>
    <cellStyle name="style1579343397117" xfId="357" xr:uid="{CCE6F366-C379-4BFD-B114-F1177079FB0E}"/>
    <cellStyle name="style1579343397179" xfId="360" xr:uid="{C8E98686-1524-4C84-A238-0785C38AA265}"/>
    <cellStyle name="style1579343397195" xfId="361" xr:uid="{E78E8075-A9EF-4237-8E41-6EA5E459D27D}"/>
    <cellStyle name="style1579343397210" xfId="362" xr:uid="{A06CBCC4-291D-4613-941B-85CD4D6746D8}"/>
    <cellStyle name="style1579343397226" xfId="363" xr:uid="{DF1677C9-65B7-4939-92CE-EE1DE28C4496}"/>
    <cellStyle name="style1579343397249" xfId="364" xr:uid="{CD8366BF-5BB6-4E69-9A33-46C380159EB7}"/>
    <cellStyle name="style1579343397257" xfId="365" xr:uid="{21A1438A-D82E-4347-928D-AEFD5468853B}"/>
    <cellStyle name="style1579343397273" xfId="366" xr:uid="{260EBE72-2DB4-4679-88D0-6BB34D16C7E7}"/>
    <cellStyle name="style1579343397289" xfId="367" xr:uid="{FDB99B8B-0EEA-4673-BA82-26181F8B018B}"/>
    <cellStyle name="style1579343397320" xfId="368" xr:uid="{3E3547FC-6BBA-47CD-9C79-BF2DB6F538DC}"/>
    <cellStyle name="style1579343397335" xfId="369" xr:uid="{D152D047-A3F8-404C-A3AD-49932736C0D2}"/>
    <cellStyle name="style1579343397351" xfId="370" xr:uid="{0D9F5894-D73A-49B3-9340-CC7C10440EB9}"/>
    <cellStyle name="style1579343397367" xfId="371" xr:uid="{23C69E3E-6837-4E06-92A5-90277CA07E34}"/>
    <cellStyle name="style1579343397382" xfId="372" xr:uid="{6F28554D-7D51-458A-87DD-7CEC8DB896E6}"/>
    <cellStyle name="style1579343397398" xfId="373" xr:uid="{A31E8E5F-F064-4234-B9A3-1ADE2911563C}"/>
    <cellStyle name="style1579343397413" xfId="374" xr:uid="{4E999857-12DF-44CE-AEC4-D88A9FB29C69}"/>
    <cellStyle name="style1579343397429" xfId="375" xr:uid="{96E0E53A-7D28-4BCC-9080-E5585D3AB0CB}"/>
    <cellStyle name="style1579343397445" xfId="376" xr:uid="{3D2A813B-A680-40EC-B9B3-7E417944AE57}"/>
    <cellStyle name="style1579343397476" xfId="377" xr:uid="{1D0850AD-C84B-42FF-A2C9-7484E3DFB38E}"/>
    <cellStyle name="style1579343397492" xfId="378" xr:uid="{5F86A2F0-5457-4BD1-A7C9-B0A398802FE8}"/>
    <cellStyle name="style1579343397538" xfId="379" xr:uid="{EBD90329-2A57-4528-9E34-B4884F0EB862}"/>
    <cellStyle name="style1579343397617" xfId="380" xr:uid="{FB4113BE-6279-4936-A766-1B63E6E91D03}"/>
    <cellStyle name="style1579343397632" xfId="381" xr:uid="{6DA96AED-0CBC-4CE8-8E16-2EA2EB91BB63}"/>
    <cellStyle name="style1579343397664" xfId="382" xr:uid="{466C9357-7A07-4A42-8A08-96FE6510F3A9}"/>
    <cellStyle name="style1579343397679" xfId="386" xr:uid="{5DC3946B-7328-4E9A-A42C-A3DA415E39F7}"/>
    <cellStyle name="style1579343397861" xfId="394" xr:uid="{812C4D55-BDC3-4B11-A23A-54ECC9CA4834}"/>
    <cellStyle name="style1579343397876" xfId="383" xr:uid="{9B95D3EE-385B-4EE6-AB68-630BB60A5B49}"/>
    <cellStyle name="style1579343397882" xfId="384" xr:uid="{41C04D95-0841-4A20-AF16-FAD42986F88C}"/>
    <cellStyle name="style1579343397898" xfId="385" xr:uid="{E2A04B56-1AB4-4445-B699-46DF222EAB13}"/>
    <cellStyle name="style1579343397914" xfId="387" xr:uid="{A9A40B16-4BA0-43A0-9412-1502DEC2A9C7}"/>
    <cellStyle name="style1579343397929" xfId="388" xr:uid="{50F8949F-2703-4521-BBA2-C35B3577552B}"/>
    <cellStyle name="style1579343397945" xfId="389" xr:uid="{48779D5E-9678-422A-8626-7E60AA8DBD2E}"/>
    <cellStyle name="style1579343397961" xfId="390" xr:uid="{564FB04B-FD30-47BA-AE5E-857943C7B02E}"/>
    <cellStyle name="style1579343397976" xfId="391" xr:uid="{E8A22293-D376-4A91-88FA-194524D20940}"/>
    <cellStyle name="style1579343398023" xfId="392" xr:uid="{7E44CB1D-9BC3-40A2-BF08-D3E62365EBE8}"/>
    <cellStyle name="style1579343398351" xfId="393" xr:uid="{E7E0CF6E-45A9-4DD3-952A-EF327E99EA73}"/>
    <cellStyle name="style1579343399023" xfId="395" xr:uid="{741E974E-0E9A-49C8-8D9C-9987D69253C9}"/>
    <cellStyle name="style1579343399054" xfId="396" xr:uid="{33ED9245-C301-4321-989D-FC244B86CDC1}"/>
    <cellStyle name="style1579343399070" xfId="397" xr:uid="{0120FF5A-CB84-471B-AA79-ECD687EFE187}"/>
    <cellStyle name="TITLE" xfId="309" xr:uid="{00000000-0005-0000-0000-000035010000}"/>
    <cellStyle name="TITLE 2" xfId="310" xr:uid="{00000000-0005-0000-0000-000036010000}"/>
    <cellStyle name="TITLE 3" xfId="311" xr:uid="{00000000-0005-0000-0000-000037010000}"/>
    <cellStyle name="Title 4" xfId="399" xr:uid="{7163AB5A-7DDD-4510-9CE1-D51515C05AE3}"/>
    <cellStyle name="Title 5" xfId="404" xr:uid="{D59A5036-2223-439F-842D-4A3851406BD5}"/>
    <cellStyle name="Total" xfId="312" builtinId="25" customBuiltin="1"/>
    <cellStyle name="Total 2" xfId="313" xr:uid="{00000000-0005-0000-0000-000039010000}"/>
    <cellStyle name="Total 2 2" xfId="314" xr:uid="{00000000-0005-0000-0000-00003A010000}"/>
    <cellStyle name="Total 3" xfId="315" xr:uid="{00000000-0005-0000-0000-00003B010000}"/>
    <cellStyle name="Total 3 2" xfId="316" xr:uid="{00000000-0005-0000-0000-00003C010000}"/>
    <cellStyle name="Total 4" xfId="317" xr:uid="{00000000-0005-0000-0000-00003D010000}"/>
    <cellStyle name="Total 4 2" xfId="318" xr:uid="{00000000-0005-0000-0000-00003E010000}"/>
    <cellStyle name="Total 5" xfId="319" xr:uid="{00000000-0005-0000-0000-00003F010000}"/>
  </cellStyles>
  <dxfs count="0"/>
  <tableStyles count="0" defaultTableStyle="TableStyleMedium9" defaultPivotStyle="PivotStyleLight16"/>
  <colors>
    <mruColors>
      <color rgb="FF0000FF"/>
      <color rgb="FFFFFFFF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12" Type="http://schemas.openxmlformats.org/officeDocument/2006/relationships/customXml" Target="../customXml/item1.xml"/><Relationship Id="rId16" Type="http://schemas.openxmlformats.org/officeDocument/2006/relationships/worksheet" Target="worksheets/sheet16.xml"/><Relationship Id="rId107" Type="http://schemas.openxmlformats.org/officeDocument/2006/relationships/externalLink" Target="externalLinks/externalLink1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113" Type="http://schemas.openxmlformats.org/officeDocument/2006/relationships/customXml" Target="../customXml/item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worksheet" Target="worksheets/sheet103.xml"/><Relationship Id="rId108" Type="http://schemas.openxmlformats.org/officeDocument/2006/relationships/theme" Target="theme/theme1.xml"/><Relationship Id="rId54" Type="http://schemas.openxmlformats.org/officeDocument/2006/relationships/worksheet" Target="worksheets/sheet54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worksheet" Target="worksheets/sheet106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styles" Target="styles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110" Type="http://schemas.openxmlformats.org/officeDocument/2006/relationships/sharedStrings" Target="sharedStrings.xml"/><Relationship Id="rId115" Type="http://schemas.openxmlformats.org/officeDocument/2006/relationships/customXml" Target="../customXml/item4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worksheet" Target="worksheets/sheet105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62" Type="http://schemas.openxmlformats.org/officeDocument/2006/relationships/worksheet" Target="worksheets/sheet62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111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10</xdr:col>
      <xdr:colOff>351269</xdr:colOff>
      <xdr:row>9</xdr:row>
      <xdr:rowOff>125208</xdr:rowOff>
    </xdr:to>
    <xdr:sp macro="" textlink="">
      <xdr:nvSpPr>
        <xdr:cNvPr id="2" name="EsriDoNotEdit">
          <a:extLst>
            <a:ext uri="{FF2B5EF4-FFF2-40B4-BE49-F238E27FC236}">
              <a16:creationId xmlns:a16="http://schemas.microsoft.com/office/drawing/2014/main" id="{1E29F508-CD0F-47D9-8924-118BFEC91523}"/>
            </a:ext>
          </a:extLst>
        </xdr:cNvPr>
        <xdr:cNvSpPr/>
      </xdr:nvSpPr>
      <xdr:spPr>
        <a:xfrm>
          <a:off x="0" y="0"/>
          <a:ext cx="6390147" cy="161839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>
            <a:lnSpc>
              <a:spcPts val="5800"/>
            </a:lnSpc>
          </a:pPr>
          <a:r>
            <a:rPr lang="en-U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DO NOT EDIT </a:t>
          </a:r>
        </a:p>
        <a:p>
          <a:pPr algn="ctr">
            <a:lnSpc>
              <a:spcPts val="5600"/>
            </a:lnSpc>
          </a:pPr>
          <a:r>
            <a:rPr lang="en-U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 For Esri use only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hta365.sharepoint.com/sites/TRD/Shared%20Documents/General/2021%20Annual%20Visitor%20Research%20Report%20for%20review/2021%20Annual%20Visitor%20Research%20Report%20(draft%20mcc%207-9-2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 of Content"/>
      <sheetName val="TABLE 1 (2)"/>
      <sheetName val="TABLE 2 delete (2)"/>
      <sheetName val="TABLE 3 delete (2)"/>
      <sheetName val="TABLE 1"/>
      <sheetName val="TABLE 2 delete"/>
      <sheetName val="TABLE 3 delete"/>
      <sheetName val="TABLE 4"/>
      <sheetName val="TABLE 5"/>
      <sheetName val="Tables 6 &amp; 7"/>
      <sheetName val="Table 8 &amp; 9"/>
      <sheetName val="TABLE 10"/>
      <sheetName val="TABLE 11"/>
      <sheetName val="TABLE 12"/>
      <sheetName val="Table 13"/>
      <sheetName val="TABLE 14"/>
      <sheetName val="TABLE 15"/>
      <sheetName val="TABLE 16"/>
      <sheetName val="TABLE 17"/>
      <sheetName val="TABLE 18"/>
      <sheetName val="TABLE 19"/>
      <sheetName val="TABLE 20"/>
      <sheetName val="TABLE 21"/>
      <sheetName val="TABLE 22"/>
      <sheetName val="TABLE 23"/>
      <sheetName val="TABLE 24"/>
      <sheetName val="TABLE 25"/>
      <sheetName val="TABLE 26"/>
      <sheetName val="TABLE 27"/>
      <sheetName val="TABLE 28"/>
      <sheetName val=" TABLE 29"/>
      <sheetName val="TABLE 30"/>
      <sheetName val="TABLE 31"/>
      <sheetName val="TABLE 32"/>
      <sheetName val="TABLE 33"/>
      <sheetName val="TABLE 34"/>
      <sheetName val="TABLE 35"/>
      <sheetName val="TABLE 36"/>
      <sheetName val="TABLE 37"/>
      <sheetName val="TABLE 38"/>
      <sheetName val="TABLE 39"/>
      <sheetName val="TABLE 40"/>
      <sheetName val="TABLE 41"/>
      <sheetName val="TABLE 42"/>
      <sheetName val="TABLE 43"/>
      <sheetName val="TABLE 44"/>
      <sheetName val="TABLE 45"/>
      <sheetName val="TABLE 46"/>
      <sheetName val="TABLE 47"/>
      <sheetName val="TABLE 48"/>
      <sheetName val="TABLE 49"/>
      <sheetName val="TABLE 50"/>
      <sheetName val="TABLE 51"/>
      <sheetName val="TABLE 52"/>
      <sheetName val="TABLE 53"/>
      <sheetName val="TABLE 54"/>
      <sheetName val="TABLE 55"/>
      <sheetName val="TABLE 56"/>
      <sheetName val="TABLE 57"/>
      <sheetName val="TABLE 58"/>
      <sheetName val="TABLE 59"/>
      <sheetName val="TABLE 60"/>
      <sheetName val="TABLE 61"/>
      <sheetName val="TABLE 62"/>
      <sheetName val="TABLE 63"/>
      <sheetName val="TABLE 64"/>
      <sheetName val="TABLE 65"/>
      <sheetName val="TABLE 66"/>
      <sheetName val="TABLE 67"/>
      <sheetName val="TABLE 68"/>
      <sheetName val="TABLE 69"/>
      <sheetName val="TABLE 70"/>
      <sheetName val="TABLE 71"/>
      <sheetName val="TABLE 72"/>
      <sheetName val="TABLE 73"/>
      <sheetName val="TABLE 74"/>
      <sheetName val="TABLE 75"/>
      <sheetName val="TABLE 76"/>
      <sheetName val="TABLE 77"/>
      <sheetName val="TABLE 78"/>
      <sheetName val="TABLE 79"/>
      <sheetName val="TABLE 80"/>
      <sheetName val="TABLE 81"/>
      <sheetName val="TABLE 82"/>
      <sheetName val="TABLE 83"/>
      <sheetName val="TABLE 84"/>
      <sheetName val="TABLE 85"/>
      <sheetName val="TABLE 86"/>
      <sheetName val="TABLE 87"/>
      <sheetName val="TABLE 88"/>
      <sheetName val="TABLE 89"/>
      <sheetName val="TABLE 90"/>
      <sheetName val="TABLE 91"/>
      <sheetName val="TABLE 92"/>
      <sheetName val="TABLE 93"/>
      <sheetName val="TABLE 94"/>
      <sheetName val="TABLE 95 &amp; 96"/>
      <sheetName val="TABLE 97"/>
      <sheetName val="TABLE 98 &amp; 99"/>
      <sheetName val="TABLE 100"/>
      <sheetName val="TABLE 101 - 105"/>
      <sheetName val="TABLE 106"/>
      <sheetName val="TABLE 107"/>
      <sheetName val="TABLE 108"/>
      <sheetName val="TABLE 109"/>
      <sheetName val="ESRI_MAPINFO_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Annual Visitor Research Report">
      <a:majorFont>
        <a:latin typeface="Garamond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0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5.bin"/></Relationships>
</file>

<file path=xl/worksheets/_rels/sheet10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6.bin"/></Relationships>
</file>

<file path=xl/worksheets/_rels/sheet10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7.bin"/><Relationship Id="rId1" Type="http://schemas.openxmlformats.org/officeDocument/2006/relationships/hyperlink" Target="https://dbedt.hawaii.gov/visitor/visitor-plant/" TargetMode="External"/></Relationships>
</file>

<file path=xl/worksheets/_rels/sheet10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8.bin"/><Relationship Id="rId1" Type="http://schemas.openxmlformats.org/officeDocument/2006/relationships/hyperlink" Target="https://dbedt.hawaii.gov/visitor/visitor-plant/" TargetMode="External"/></Relationships>
</file>

<file path=xl/worksheets/_rels/sheet10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9.bin"/><Relationship Id="rId1" Type="http://schemas.openxmlformats.org/officeDocument/2006/relationships/hyperlink" Target="https://dbedt.hawaii.gov/visitor/visitor-plant/" TargetMode="External"/></Relationships>
</file>

<file path=xl/worksheets/_rels/sheet10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0.bin"/><Relationship Id="rId1" Type="http://schemas.openxmlformats.org/officeDocument/2006/relationships/hyperlink" Target="https://dbedt.hawaii.gov/visitor/visitor-plant/" TargetMode="External"/></Relationships>
</file>

<file path=xl/worksheets/_rels/sheet10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5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7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8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9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0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1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2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3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4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6.bin"/></Relationships>
</file>

<file path=xl/worksheets/_rels/sheet9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7.bin"/></Relationships>
</file>

<file path=xl/worksheets/_rels/sheet9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8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9.bin"/></Relationships>
</file>

<file path=xl/worksheets/_rels/sheet9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0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1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2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3.bin"/></Relationships>
</file>

<file path=xl/worksheets/_rels/sheet9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T139"/>
  <sheetViews>
    <sheetView showGridLines="0" tabSelected="1" workbookViewId="0">
      <selection sqref="A1:C1"/>
    </sheetView>
  </sheetViews>
  <sheetFormatPr defaultColWidth="8.42578125" defaultRowHeight="15.75"/>
  <cols>
    <col min="1" max="1" width="19.42578125" style="902" customWidth="1"/>
    <col min="2" max="2" width="1.5703125" style="903" customWidth="1"/>
    <col min="3" max="3" width="110.28515625" style="903" customWidth="1"/>
    <col min="4" max="4" width="4.42578125" style="22" bestFit="1" customWidth="1"/>
    <col min="5" max="13" width="8.42578125" style="22" customWidth="1"/>
    <col min="14" max="16384" width="8.42578125" style="22"/>
  </cols>
  <sheetData>
    <row r="1" spans="1:20" s="16" customFormat="1" ht="20.25">
      <c r="A1" s="1425" t="s">
        <v>1165</v>
      </c>
      <c r="B1" s="1425"/>
      <c r="C1" s="1425"/>
    </row>
    <row r="2" spans="1:20"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</row>
    <row r="3" spans="1:20">
      <c r="A3" s="1420" t="s">
        <v>1159</v>
      </c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</row>
    <row r="4" spans="1:20">
      <c r="A4" s="461" t="s">
        <v>0</v>
      </c>
      <c r="C4" s="903" t="s">
        <v>1087</v>
      </c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</row>
    <row r="5" spans="1:20">
      <c r="A5" s="461" t="s">
        <v>1</v>
      </c>
      <c r="C5" s="41" t="s">
        <v>1073</v>
      </c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</row>
    <row r="6" spans="1:20">
      <c r="A6" s="461" t="s">
        <v>2</v>
      </c>
      <c r="C6" s="41" t="s">
        <v>1074</v>
      </c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</row>
    <row r="7" spans="1:20">
      <c r="A7" s="461" t="s">
        <v>3</v>
      </c>
      <c r="C7" s="903" t="s">
        <v>1088</v>
      </c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</row>
    <row r="8" spans="1:20">
      <c r="A8" s="461" t="s">
        <v>4</v>
      </c>
      <c r="C8" s="903" t="s">
        <v>1292</v>
      </c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</row>
    <row r="9" spans="1:20">
      <c r="A9" s="461" t="s">
        <v>5</v>
      </c>
      <c r="C9" s="41" t="s">
        <v>1089</v>
      </c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</row>
    <row r="10" spans="1:20">
      <c r="A10" s="461" t="s">
        <v>6</v>
      </c>
      <c r="C10" s="903" t="s">
        <v>1090</v>
      </c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</row>
    <row r="11" spans="1:20">
      <c r="A11" s="461" t="s">
        <v>7</v>
      </c>
      <c r="C11" s="903" t="s">
        <v>1091</v>
      </c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</row>
    <row r="12" spans="1:20">
      <c r="A12" s="461" t="s">
        <v>8</v>
      </c>
      <c r="C12" s="903" t="s">
        <v>1092</v>
      </c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</row>
    <row r="13" spans="1:20">
      <c r="A13" s="461" t="s">
        <v>9</v>
      </c>
      <c r="C13" s="903" t="s">
        <v>1075</v>
      </c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</row>
    <row r="14" spans="1:20">
      <c r="D14" s="16"/>
    </row>
    <row r="15" spans="1:20">
      <c r="A15" s="1421" t="s">
        <v>10</v>
      </c>
      <c r="D15" s="16"/>
    </row>
    <row r="16" spans="1:20">
      <c r="A16" s="461" t="s">
        <v>11</v>
      </c>
      <c r="C16" s="903" t="s">
        <v>1076</v>
      </c>
      <c r="D16" s="16"/>
    </row>
    <row r="17" spans="1:4">
      <c r="A17" s="461" t="s">
        <v>12</v>
      </c>
      <c r="C17" s="41" t="s">
        <v>1305</v>
      </c>
      <c r="D17" s="16"/>
    </row>
    <row r="18" spans="1:4">
      <c r="A18" s="461" t="s">
        <v>13</v>
      </c>
      <c r="C18" s="41" t="s">
        <v>1077</v>
      </c>
      <c r="D18" s="16"/>
    </row>
    <row r="19" spans="1:4">
      <c r="A19" s="461" t="s">
        <v>14</v>
      </c>
      <c r="C19" s="41" t="s">
        <v>1304</v>
      </c>
      <c r="D19" s="16"/>
    </row>
    <row r="20" spans="1:4">
      <c r="A20" s="461" t="s">
        <v>15</v>
      </c>
      <c r="C20" s="903" t="s">
        <v>1093</v>
      </c>
      <c r="D20" s="16"/>
    </row>
    <row r="21" spans="1:4">
      <c r="A21" s="461" t="s">
        <v>16</v>
      </c>
      <c r="C21" s="41" t="s">
        <v>1166</v>
      </c>
      <c r="D21" s="16"/>
    </row>
    <row r="22" spans="1:4">
      <c r="A22" s="461" t="s">
        <v>17</v>
      </c>
      <c r="C22" s="903" t="s">
        <v>1094</v>
      </c>
      <c r="D22" s="16"/>
    </row>
    <row r="23" spans="1:4">
      <c r="A23" s="461" t="s">
        <v>18</v>
      </c>
      <c r="C23" s="903" t="s">
        <v>1169</v>
      </c>
      <c r="D23" s="16"/>
    </row>
    <row r="24" spans="1:4">
      <c r="A24" s="461" t="s">
        <v>19</v>
      </c>
      <c r="C24" s="41" t="s">
        <v>1171</v>
      </c>
      <c r="D24" s="16"/>
    </row>
    <row r="25" spans="1:4">
      <c r="A25" s="461" t="s">
        <v>20</v>
      </c>
      <c r="C25" s="41" t="s">
        <v>1177</v>
      </c>
      <c r="D25" s="16"/>
    </row>
    <row r="26" spans="1:4">
      <c r="A26" s="461" t="s">
        <v>21</v>
      </c>
      <c r="C26" s="41" t="s">
        <v>1174</v>
      </c>
      <c r="D26" s="16"/>
    </row>
    <row r="27" spans="1:4">
      <c r="A27" s="461" t="s">
        <v>22</v>
      </c>
      <c r="C27" s="903" t="s">
        <v>1095</v>
      </c>
      <c r="D27" s="16"/>
    </row>
    <row r="28" spans="1:4">
      <c r="A28" s="461" t="s">
        <v>23</v>
      </c>
      <c r="C28" s="903" t="s">
        <v>1184</v>
      </c>
      <c r="D28" s="16"/>
    </row>
    <row r="29" spans="1:4">
      <c r="A29" s="461" t="s">
        <v>24</v>
      </c>
      <c r="C29" s="903" t="s">
        <v>1096</v>
      </c>
      <c r="D29" s="16"/>
    </row>
    <row r="30" spans="1:4">
      <c r="A30" s="461" t="s">
        <v>25</v>
      </c>
      <c r="C30" s="41" t="s">
        <v>1078</v>
      </c>
      <c r="D30" s="16"/>
    </row>
    <row r="31" spans="1:4">
      <c r="A31" s="461" t="s">
        <v>26</v>
      </c>
      <c r="C31" s="903" t="s">
        <v>1097</v>
      </c>
      <c r="D31" s="16"/>
    </row>
    <row r="32" spans="1:4">
      <c r="A32" s="461" t="s">
        <v>27</v>
      </c>
      <c r="C32" s="903" t="s">
        <v>1098</v>
      </c>
      <c r="D32" s="16"/>
    </row>
    <row r="33" spans="1:4">
      <c r="A33" s="461" t="s">
        <v>28</v>
      </c>
      <c r="C33" s="903" t="s">
        <v>1099</v>
      </c>
      <c r="D33" s="16"/>
    </row>
    <row r="34" spans="1:4">
      <c r="A34" s="461" t="s">
        <v>29</v>
      </c>
      <c r="C34" s="903" t="s">
        <v>1100</v>
      </c>
      <c r="D34" s="16"/>
    </row>
    <row r="35" spans="1:4">
      <c r="A35" s="461" t="s">
        <v>30</v>
      </c>
      <c r="C35" s="903" t="s">
        <v>1101</v>
      </c>
      <c r="D35" s="16"/>
    </row>
    <row r="36" spans="1:4">
      <c r="A36" s="461" t="s">
        <v>31</v>
      </c>
      <c r="C36" s="903" t="s">
        <v>1102</v>
      </c>
      <c r="D36" s="16"/>
    </row>
    <row r="37" spans="1:4">
      <c r="A37" s="461" t="s">
        <v>32</v>
      </c>
      <c r="C37" s="903" t="s">
        <v>1103</v>
      </c>
      <c r="D37" s="16"/>
    </row>
    <row r="38" spans="1:4">
      <c r="A38" s="461" t="s">
        <v>33</v>
      </c>
      <c r="C38" s="903" t="s">
        <v>1104</v>
      </c>
      <c r="D38" s="16"/>
    </row>
    <row r="39" spans="1:4">
      <c r="A39" s="461" t="s">
        <v>34</v>
      </c>
      <c r="C39" s="903" t="s">
        <v>1105</v>
      </c>
      <c r="D39" s="16"/>
    </row>
    <row r="40" spans="1:4">
      <c r="A40" s="461" t="s">
        <v>35</v>
      </c>
      <c r="C40" s="903" t="s">
        <v>1106</v>
      </c>
      <c r="D40" s="16"/>
    </row>
    <row r="41" spans="1:4">
      <c r="A41" s="461" t="s">
        <v>36</v>
      </c>
      <c r="C41" s="903" t="s">
        <v>1107</v>
      </c>
      <c r="D41" s="16"/>
    </row>
    <row r="42" spans="1:4">
      <c r="A42" s="461" t="s">
        <v>37</v>
      </c>
      <c r="C42" s="903" t="s">
        <v>1273</v>
      </c>
      <c r="D42" s="16"/>
    </row>
    <row r="43" spans="1:4">
      <c r="A43" s="461"/>
      <c r="D43" s="16"/>
    </row>
    <row r="44" spans="1:4">
      <c r="A44" s="1421" t="s">
        <v>39</v>
      </c>
      <c r="D44" s="16"/>
    </row>
    <row r="45" spans="1:4">
      <c r="A45" s="461" t="s">
        <v>38</v>
      </c>
      <c r="C45" s="41" t="s">
        <v>1108</v>
      </c>
      <c r="D45" s="16"/>
    </row>
    <row r="46" spans="1:4">
      <c r="A46" s="461" t="s">
        <v>40</v>
      </c>
      <c r="C46" s="41" t="s">
        <v>1109</v>
      </c>
      <c r="D46" s="16"/>
    </row>
    <row r="47" spans="1:4">
      <c r="A47" s="461" t="s">
        <v>41</v>
      </c>
      <c r="C47" s="41" t="s">
        <v>1110</v>
      </c>
      <c r="D47" s="16"/>
    </row>
    <row r="48" spans="1:4">
      <c r="A48" s="461" t="s">
        <v>42</v>
      </c>
      <c r="C48" s="41" t="s">
        <v>1111</v>
      </c>
      <c r="D48" s="16"/>
    </row>
    <row r="49" spans="1:4">
      <c r="A49" s="461" t="s">
        <v>43</v>
      </c>
      <c r="C49" s="41" t="s">
        <v>1112</v>
      </c>
      <c r="D49" s="16"/>
    </row>
    <row r="50" spans="1:4">
      <c r="A50" s="461"/>
      <c r="D50" s="16"/>
    </row>
    <row r="51" spans="1:4">
      <c r="A51" s="1421" t="s">
        <v>45</v>
      </c>
      <c r="D51" s="16"/>
    </row>
    <row r="52" spans="1:4">
      <c r="A52" s="461" t="s">
        <v>44</v>
      </c>
      <c r="C52" s="41" t="s">
        <v>1113</v>
      </c>
      <c r="D52" s="16"/>
    </row>
    <row r="53" spans="1:4">
      <c r="A53" s="461" t="s">
        <v>46</v>
      </c>
      <c r="C53" s="41" t="s">
        <v>1114</v>
      </c>
      <c r="D53" s="16"/>
    </row>
    <row r="54" spans="1:4">
      <c r="A54" s="461" t="s">
        <v>47</v>
      </c>
      <c r="C54" s="41" t="s">
        <v>1115</v>
      </c>
      <c r="D54" s="16"/>
    </row>
    <row r="55" spans="1:4">
      <c r="A55" s="461" t="s">
        <v>48</v>
      </c>
      <c r="C55" s="41" t="s">
        <v>1116</v>
      </c>
      <c r="D55" s="16"/>
    </row>
    <row r="56" spans="1:4">
      <c r="A56" s="461" t="s">
        <v>49</v>
      </c>
      <c r="C56" s="41" t="s">
        <v>1117</v>
      </c>
      <c r="D56" s="16"/>
    </row>
    <row r="57" spans="1:4">
      <c r="A57" s="461"/>
      <c r="D57" s="16"/>
    </row>
    <row r="58" spans="1:4">
      <c r="A58" s="1421" t="s">
        <v>51</v>
      </c>
      <c r="D58" s="16"/>
    </row>
    <row r="59" spans="1:4">
      <c r="A59" s="461" t="s">
        <v>50</v>
      </c>
      <c r="C59" s="41" t="s">
        <v>1118</v>
      </c>
      <c r="D59" s="16"/>
    </row>
    <row r="60" spans="1:4">
      <c r="A60" s="461" t="s">
        <v>52</v>
      </c>
      <c r="C60" s="41" t="s">
        <v>1119</v>
      </c>
      <c r="D60" s="16"/>
    </row>
    <row r="61" spans="1:4">
      <c r="D61" s="16"/>
    </row>
    <row r="62" spans="1:4">
      <c r="A62" s="1421" t="s">
        <v>54</v>
      </c>
      <c r="D62" s="16"/>
    </row>
    <row r="63" spans="1:4">
      <c r="A63" s="461" t="s">
        <v>53</v>
      </c>
      <c r="C63" s="903" t="s">
        <v>1120</v>
      </c>
      <c r="D63" s="16"/>
    </row>
    <row r="64" spans="1:4">
      <c r="A64" s="461" t="s">
        <v>55</v>
      </c>
      <c r="C64" s="903" t="s">
        <v>1079</v>
      </c>
      <c r="D64" s="16"/>
    </row>
    <row r="65" spans="1:4">
      <c r="A65" s="461" t="s">
        <v>56</v>
      </c>
      <c r="C65" s="41" t="s">
        <v>1080</v>
      </c>
      <c r="D65" s="16"/>
    </row>
    <row r="66" spans="1:4">
      <c r="A66" s="461" t="s">
        <v>57</v>
      </c>
      <c r="C66" s="41" t="s">
        <v>1302</v>
      </c>
      <c r="D66" s="16"/>
    </row>
    <row r="67" spans="1:4">
      <c r="A67" s="461" t="s">
        <v>58</v>
      </c>
      <c r="C67" s="41" t="s">
        <v>1278</v>
      </c>
      <c r="D67" s="16"/>
    </row>
    <row r="68" spans="1:4">
      <c r="A68" s="461" t="s">
        <v>59</v>
      </c>
      <c r="C68" s="903" t="s">
        <v>1175</v>
      </c>
      <c r="D68" s="16"/>
    </row>
    <row r="69" spans="1:4">
      <c r="A69" s="461" t="s">
        <v>60</v>
      </c>
      <c r="C69" s="41" t="s">
        <v>1303</v>
      </c>
      <c r="D69" s="16"/>
    </row>
    <row r="70" spans="1:4">
      <c r="A70" s="461" t="s">
        <v>61</v>
      </c>
      <c r="C70" s="903" t="s">
        <v>1121</v>
      </c>
      <c r="D70" s="16"/>
    </row>
    <row r="71" spans="1:4">
      <c r="A71" s="461" t="s">
        <v>62</v>
      </c>
      <c r="C71" s="903" t="s">
        <v>1122</v>
      </c>
      <c r="D71" s="16"/>
    </row>
    <row r="72" spans="1:4">
      <c r="A72" s="461" t="s">
        <v>63</v>
      </c>
      <c r="C72" s="903" t="s">
        <v>1123</v>
      </c>
      <c r="D72" s="16"/>
    </row>
    <row r="73" spans="1:4">
      <c r="A73" s="461" t="s">
        <v>64</v>
      </c>
      <c r="C73" s="903" t="s">
        <v>1124</v>
      </c>
      <c r="D73" s="16"/>
    </row>
    <row r="74" spans="1:4">
      <c r="A74" s="461" t="s">
        <v>65</v>
      </c>
      <c r="C74" s="903" t="s">
        <v>1125</v>
      </c>
      <c r="D74" s="16"/>
    </row>
    <row r="75" spans="1:4">
      <c r="A75" s="461" t="s">
        <v>66</v>
      </c>
      <c r="C75" s="903" t="s">
        <v>1126</v>
      </c>
      <c r="D75" s="16"/>
    </row>
    <row r="76" spans="1:4">
      <c r="A76" s="461" t="s">
        <v>67</v>
      </c>
      <c r="C76" s="903" t="s">
        <v>1127</v>
      </c>
      <c r="D76" s="16"/>
    </row>
    <row r="77" spans="1:4">
      <c r="A77" s="461" t="s">
        <v>68</v>
      </c>
      <c r="C77" s="903" t="s">
        <v>1128</v>
      </c>
      <c r="D77" s="16"/>
    </row>
    <row r="78" spans="1:4">
      <c r="A78" s="461" t="s">
        <v>69</v>
      </c>
      <c r="C78" s="903" t="s">
        <v>1129</v>
      </c>
      <c r="D78" s="16"/>
    </row>
    <row r="79" spans="1:4">
      <c r="A79" s="461" t="s">
        <v>70</v>
      </c>
      <c r="C79" s="41" t="s">
        <v>1081</v>
      </c>
      <c r="D79" s="16"/>
    </row>
    <row r="80" spans="1:4">
      <c r="A80" s="461" t="s">
        <v>71</v>
      </c>
      <c r="C80" s="41" t="s">
        <v>1298</v>
      </c>
      <c r="D80" s="16"/>
    </row>
    <row r="81" spans="1:4">
      <c r="A81" s="461" t="s">
        <v>72</v>
      </c>
      <c r="C81" s="41" t="s">
        <v>1082</v>
      </c>
      <c r="D81" s="16"/>
    </row>
    <row r="82" spans="1:4">
      <c r="A82" s="461" t="s">
        <v>73</v>
      </c>
      <c r="C82" s="41" t="s">
        <v>1284</v>
      </c>
      <c r="D82" s="16"/>
    </row>
    <row r="83" spans="1:4">
      <c r="A83" s="461"/>
      <c r="D83" s="16"/>
    </row>
    <row r="84" spans="1:4">
      <c r="A84" s="1421" t="s">
        <v>75</v>
      </c>
      <c r="D84" s="16"/>
    </row>
    <row r="85" spans="1:4">
      <c r="A85" s="461" t="s">
        <v>74</v>
      </c>
      <c r="C85" s="41" t="s">
        <v>1130</v>
      </c>
      <c r="D85" s="16"/>
    </row>
    <row r="86" spans="1:4">
      <c r="A86" s="461" t="s">
        <v>76</v>
      </c>
      <c r="C86" s="903" t="s">
        <v>1131</v>
      </c>
      <c r="D86" s="16"/>
    </row>
    <row r="87" spans="1:4">
      <c r="A87" s="461" t="s">
        <v>77</v>
      </c>
      <c r="C87" s="903" t="s">
        <v>1132</v>
      </c>
      <c r="D87" s="16"/>
    </row>
    <row r="88" spans="1:4">
      <c r="A88" s="461" t="s">
        <v>78</v>
      </c>
      <c r="C88" s="903" t="s">
        <v>1133</v>
      </c>
      <c r="D88" s="16"/>
    </row>
    <row r="89" spans="1:4">
      <c r="A89" s="461" t="s">
        <v>79</v>
      </c>
      <c r="C89" s="903" t="s">
        <v>1134</v>
      </c>
      <c r="D89" s="16"/>
    </row>
    <row r="90" spans="1:4">
      <c r="A90" s="461" t="s">
        <v>80</v>
      </c>
      <c r="C90" s="903" t="s">
        <v>1135</v>
      </c>
      <c r="D90" s="16"/>
    </row>
    <row r="91" spans="1:4">
      <c r="A91" s="461" t="s">
        <v>81</v>
      </c>
      <c r="C91" s="903" t="s">
        <v>1136</v>
      </c>
      <c r="D91" s="16"/>
    </row>
    <row r="92" spans="1:4">
      <c r="A92" s="461" t="s">
        <v>82</v>
      </c>
      <c r="C92" s="903" t="s">
        <v>1137</v>
      </c>
      <c r="D92" s="16"/>
    </row>
    <row r="93" spans="1:4">
      <c r="A93" s="461" t="s">
        <v>83</v>
      </c>
      <c r="C93" s="903" t="s">
        <v>1138</v>
      </c>
      <c r="D93" s="16"/>
    </row>
    <row r="94" spans="1:4">
      <c r="A94" s="461" t="s">
        <v>84</v>
      </c>
      <c r="C94" s="903" t="s">
        <v>1139</v>
      </c>
      <c r="D94" s="16"/>
    </row>
    <row r="95" spans="1:4">
      <c r="A95" s="461" t="s">
        <v>85</v>
      </c>
      <c r="C95" s="903" t="s">
        <v>1140</v>
      </c>
      <c r="D95" s="16"/>
    </row>
    <row r="96" spans="1:4">
      <c r="A96" s="461" t="s">
        <v>86</v>
      </c>
      <c r="C96" s="903" t="s">
        <v>1141</v>
      </c>
      <c r="D96" s="16"/>
    </row>
    <row r="97" spans="1:4">
      <c r="A97" s="461" t="s">
        <v>87</v>
      </c>
      <c r="C97" s="903" t="s">
        <v>1142</v>
      </c>
      <c r="D97" s="16"/>
    </row>
    <row r="98" spans="1:4">
      <c r="A98" s="461" t="s">
        <v>88</v>
      </c>
      <c r="C98" s="903" t="s">
        <v>1143</v>
      </c>
      <c r="D98" s="16"/>
    </row>
    <row r="99" spans="1:4">
      <c r="A99" s="461" t="s">
        <v>89</v>
      </c>
      <c r="C99" s="903" t="s">
        <v>1144</v>
      </c>
      <c r="D99" s="16"/>
    </row>
    <row r="100" spans="1:4">
      <c r="A100" s="461" t="s">
        <v>90</v>
      </c>
      <c r="C100" s="903" t="s">
        <v>1145</v>
      </c>
      <c r="D100" s="16"/>
    </row>
    <row r="101" spans="1:4">
      <c r="A101" s="461" t="s">
        <v>91</v>
      </c>
      <c r="C101" s="903" t="s">
        <v>1264</v>
      </c>
      <c r="D101" s="16"/>
    </row>
    <row r="102" spans="1:4">
      <c r="A102" s="461" t="s">
        <v>92</v>
      </c>
      <c r="C102" s="903" t="s">
        <v>1265</v>
      </c>
      <c r="D102" s="16"/>
    </row>
    <row r="103" spans="1:4">
      <c r="A103" s="461" t="s">
        <v>93</v>
      </c>
      <c r="C103" s="903" t="s">
        <v>1266</v>
      </c>
      <c r="D103" s="16"/>
    </row>
    <row r="104" spans="1:4">
      <c r="A104" s="461" t="s">
        <v>94</v>
      </c>
      <c r="C104" s="903" t="s">
        <v>1267</v>
      </c>
      <c r="D104" s="16"/>
    </row>
    <row r="105" spans="1:4">
      <c r="A105" s="461" t="s">
        <v>95</v>
      </c>
      <c r="C105" s="903" t="s">
        <v>1274</v>
      </c>
      <c r="D105" s="16"/>
    </row>
    <row r="106" spans="1:4">
      <c r="A106" s="461" t="s">
        <v>96</v>
      </c>
      <c r="C106" s="903" t="s">
        <v>1268</v>
      </c>
      <c r="D106" s="16"/>
    </row>
    <row r="107" spans="1:4">
      <c r="A107" s="461" t="s">
        <v>98</v>
      </c>
      <c r="C107" s="41" t="s">
        <v>1146</v>
      </c>
      <c r="D107" s="16"/>
    </row>
    <row r="108" spans="1:4">
      <c r="A108" s="461" t="s">
        <v>99</v>
      </c>
      <c r="C108" s="41" t="s">
        <v>1083</v>
      </c>
      <c r="D108" s="16"/>
    </row>
    <row r="109" spans="1:4">
      <c r="D109" s="16"/>
    </row>
    <row r="110" spans="1:4">
      <c r="A110" s="1421" t="s">
        <v>97</v>
      </c>
      <c r="D110" s="16"/>
    </row>
    <row r="111" spans="1:4">
      <c r="A111" s="461" t="s">
        <v>100</v>
      </c>
      <c r="C111" s="41" t="s">
        <v>1084</v>
      </c>
      <c r="D111" s="16"/>
    </row>
    <row r="112" spans="1:4">
      <c r="A112" s="461" t="s">
        <v>101</v>
      </c>
      <c r="C112" s="41" t="s">
        <v>1296</v>
      </c>
      <c r="D112" s="16"/>
    </row>
    <row r="113" spans="1:4">
      <c r="A113" s="461" t="s">
        <v>103</v>
      </c>
      <c r="C113" s="41" t="s">
        <v>1085</v>
      </c>
      <c r="D113" s="16"/>
    </row>
    <row r="114" spans="1:4">
      <c r="A114" s="461" t="s">
        <v>104</v>
      </c>
      <c r="C114" s="41" t="s">
        <v>1293</v>
      </c>
      <c r="D114" s="16"/>
    </row>
    <row r="115" spans="1:4">
      <c r="A115" s="461"/>
      <c r="D115" s="16"/>
    </row>
    <row r="116" spans="1:4">
      <c r="A116" s="1421" t="s">
        <v>102</v>
      </c>
      <c r="D116" s="16"/>
    </row>
    <row r="117" spans="1:4">
      <c r="A117" s="461" t="s">
        <v>105</v>
      </c>
      <c r="C117" s="903" t="s">
        <v>1147</v>
      </c>
      <c r="D117" s="16"/>
    </row>
    <row r="118" spans="1:4">
      <c r="A118" s="461" t="s">
        <v>106</v>
      </c>
      <c r="C118" s="903" t="s">
        <v>1148</v>
      </c>
      <c r="D118" s="16"/>
    </row>
    <row r="119" spans="1:4">
      <c r="A119" s="461" t="s">
        <v>107</v>
      </c>
      <c r="C119" s="903" t="s">
        <v>1149</v>
      </c>
      <c r="D119" s="16"/>
    </row>
    <row r="120" spans="1:4">
      <c r="A120" s="461" t="s">
        <v>108</v>
      </c>
      <c r="C120" s="903" t="s">
        <v>1150</v>
      </c>
      <c r="D120" s="16"/>
    </row>
    <row r="121" spans="1:4">
      <c r="A121" s="461" t="s">
        <v>110</v>
      </c>
      <c r="C121" s="903" t="s">
        <v>1151</v>
      </c>
      <c r="D121" s="16"/>
    </row>
    <row r="122" spans="1:4">
      <c r="A122" s="461" t="s">
        <v>111</v>
      </c>
      <c r="C122" s="903" t="s">
        <v>1152</v>
      </c>
      <c r="D122" s="16"/>
    </row>
    <row r="123" spans="1:4">
      <c r="D123" s="16"/>
    </row>
    <row r="124" spans="1:4">
      <c r="A124" s="1421" t="s">
        <v>109</v>
      </c>
      <c r="D124" s="16"/>
    </row>
    <row r="125" spans="1:4">
      <c r="A125" s="461" t="s">
        <v>112</v>
      </c>
      <c r="C125" s="903" t="s">
        <v>1153</v>
      </c>
      <c r="D125" s="16"/>
    </row>
    <row r="126" spans="1:4">
      <c r="A126" s="461" t="s">
        <v>113</v>
      </c>
      <c r="C126" s="903" t="s">
        <v>1154</v>
      </c>
      <c r="D126" s="16"/>
    </row>
    <row r="127" spans="1:4">
      <c r="A127" s="461" t="s">
        <v>114</v>
      </c>
      <c r="C127" s="903" t="s">
        <v>1275</v>
      </c>
      <c r="D127" s="16"/>
    </row>
    <row r="128" spans="1:4">
      <c r="A128" s="461" t="s">
        <v>116</v>
      </c>
      <c r="C128" s="903" t="s">
        <v>1155</v>
      </c>
      <c r="D128" s="16"/>
    </row>
    <row r="129" spans="1:4">
      <c r="A129" s="461" t="s">
        <v>117</v>
      </c>
      <c r="C129" s="903" t="s">
        <v>1276</v>
      </c>
      <c r="D129" s="16"/>
    </row>
    <row r="130" spans="1:4">
      <c r="A130" s="1422"/>
      <c r="D130" s="16"/>
    </row>
    <row r="131" spans="1:4">
      <c r="A131" s="1421" t="s">
        <v>115</v>
      </c>
      <c r="D131" s="16"/>
    </row>
    <row r="132" spans="1:4">
      <c r="A132" s="461" t="s">
        <v>118</v>
      </c>
      <c r="C132" s="903" t="s">
        <v>1156</v>
      </c>
      <c r="D132" s="16"/>
    </row>
    <row r="133" spans="1:4">
      <c r="A133" s="461" t="s">
        <v>119</v>
      </c>
      <c r="C133" s="903" t="s">
        <v>1157</v>
      </c>
      <c r="D133" s="16"/>
    </row>
    <row r="134" spans="1:4" ht="15.75" customHeight="1">
      <c r="A134" s="461" t="s">
        <v>1270</v>
      </c>
      <c r="C134" s="903" t="s">
        <v>1158</v>
      </c>
      <c r="D134" s="16"/>
    </row>
    <row r="135" spans="1:4" ht="15.75" customHeight="1">
      <c r="A135" s="461" t="s">
        <v>1271</v>
      </c>
      <c r="C135" s="903" t="s">
        <v>1086</v>
      </c>
      <c r="D135" s="16"/>
    </row>
    <row r="136" spans="1:4">
      <c r="A136" s="461"/>
    </row>
    <row r="137" spans="1:4">
      <c r="A137" s="461"/>
    </row>
    <row r="138" spans="1:4">
      <c r="A138" s="461"/>
    </row>
    <row r="139" spans="1:4">
      <c r="A139" s="461"/>
    </row>
  </sheetData>
  <mergeCells count="1">
    <mergeCell ref="A1:C1"/>
  </mergeCells>
  <phoneticPr fontId="44" type="noConversion"/>
  <hyperlinks>
    <hyperlink ref="A4" location="'TABLE 1'!A1" display="TABLE 1" xr:uid="{00000000-0004-0000-0000-000000000000}"/>
    <hyperlink ref="A5" location="'TABLE 2'!A1" display="TABLE 2" xr:uid="{00000000-0004-0000-0000-000001000000}"/>
    <hyperlink ref="A6" location="'TABLE 3'!A1" display="TABLE 3" xr:uid="{00000000-0004-0000-0000-000002000000}"/>
    <hyperlink ref="A7" location="'TABLE 4'!A1" display="TABLE 4" xr:uid="{00000000-0004-0000-0000-000003000000}"/>
    <hyperlink ref="A40" location="'TABLE 35'!A1" display="TABLE 35" xr:uid="{00000000-0004-0000-0000-000004000000}"/>
    <hyperlink ref="A41" location="'TABLE 36'!A1" display="TABLE 36" xr:uid="{00000000-0004-0000-0000-000005000000}"/>
    <hyperlink ref="A42" location="'TABLE 37'!A1" display="TABLE 37" xr:uid="{00000000-0004-0000-0000-000006000000}"/>
    <hyperlink ref="A45" location="'TABLE 38'!A1" display="TABLE 38" xr:uid="{00000000-0004-0000-0000-000007000000}"/>
    <hyperlink ref="A46" location="'TABLE 39'!A1" display="TABLE 39" xr:uid="{00000000-0004-0000-0000-000008000000}"/>
    <hyperlink ref="A107" location="'TABLE 92'!A1" display="TABLE 92" xr:uid="{00000000-0004-0000-0000-000009000000}"/>
    <hyperlink ref="A101" location="'TABLE 86'!A1" display="TABLE 86" xr:uid="{00000000-0004-0000-0000-00000B000000}"/>
    <hyperlink ref="A99" location="'TABLE 84'!A1" display="TABLE 84" xr:uid="{00000000-0004-0000-0000-00000D000000}"/>
    <hyperlink ref="A100" location="'TABLE 85'!A1" display="TABLE 85" xr:uid="{00000000-0004-0000-0000-00000E000000}"/>
    <hyperlink ref="A93" location="'TABLE 78'!A1" display="TABLE 78" xr:uid="{00000000-0004-0000-0000-00000F000000}"/>
    <hyperlink ref="A94" location="'TABLE 79'!A1" display="TABLE 79" xr:uid="{00000000-0004-0000-0000-000010000000}"/>
    <hyperlink ref="A95" location="'TABLE 80'!A1" display="TABLE 80" xr:uid="{00000000-0004-0000-0000-000011000000}"/>
    <hyperlink ref="A96" location="'TABLE 81'!A1" display="TABLE 81" xr:uid="{00000000-0004-0000-0000-000012000000}"/>
    <hyperlink ref="A97" location="'TABLE 82'!A1" display="TABLE 82" xr:uid="{00000000-0004-0000-0000-000013000000}"/>
    <hyperlink ref="A98" location="'TABLE 83'!A1" display="TABLE 83" xr:uid="{00000000-0004-0000-0000-000014000000}"/>
    <hyperlink ref="A90" location="'TABLE 75'!A1" display="TABLE 75" xr:uid="{00000000-0004-0000-0000-000015000000}"/>
    <hyperlink ref="A89" location="'TABLE 74'!A1" display="TABLE 74" xr:uid="{00000000-0004-0000-0000-000016000000}"/>
    <hyperlink ref="A88" location="'TABLE 73'!A1" display="TABLE 73" xr:uid="{00000000-0004-0000-0000-000017000000}"/>
    <hyperlink ref="A81" location="'TABLE 68'!A1" display="TABLE 68" xr:uid="{00000000-0004-0000-0000-000018000000}"/>
    <hyperlink ref="A80" location="'TABLE 67'!A1" display="TABLE 67" xr:uid="{00000000-0004-0000-0000-00001A000000}"/>
    <hyperlink ref="A79" location="'TABLE 66'!A1" display="TABLE 66" xr:uid="{00000000-0004-0000-0000-00001B000000}"/>
    <hyperlink ref="A78" location="'TABLE 65'!A1" display="TABLE 65" xr:uid="{00000000-0004-0000-0000-00001C000000}"/>
    <hyperlink ref="A77" location="'TABLE 64'!A1" display="TABLE 64" xr:uid="{00000000-0004-0000-0000-00001D000000}"/>
    <hyperlink ref="A75" location="'TABLE 62'!A1" display="TABLE 62" xr:uid="{00000000-0004-0000-0000-00001E000000}"/>
    <hyperlink ref="A76" location="'TABLE 63'!A1" display="TABLE 63" xr:uid="{00000000-0004-0000-0000-00001F000000}"/>
    <hyperlink ref="A74" location="'TABLE 61'!A1" display="TABLE 61" xr:uid="{00000000-0004-0000-0000-000020000000}"/>
    <hyperlink ref="A73" location="'TABLE 60'!A1" display="TABLE 60" xr:uid="{00000000-0004-0000-0000-000021000000}"/>
    <hyperlink ref="A72" location="'TABLE 59'!A1" display="TABLE 59" xr:uid="{00000000-0004-0000-0000-000022000000}"/>
    <hyperlink ref="A71" location="'TABLE 58'!A1" display="TABLE 58" xr:uid="{00000000-0004-0000-0000-000023000000}"/>
    <hyperlink ref="A67" location="'TABLE 54'!A1" display="TABLE 54" xr:uid="{00000000-0004-0000-0000-000024000000}"/>
    <hyperlink ref="A66" location="'TABLE 53'!A1" display="TABLE 53" xr:uid="{00000000-0004-0000-0000-000025000000}"/>
    <hyperlink ref="A65" location="'TABLE 52'!A1" display="TABLE 52" xr:uid="{00000000-0004-0000-0000-000026000000}"/>
    <hyperlink ref="A69" location="'TABLE 56'!A1" display="TABLE 56" xr:uid="{00000000-0004-0000-0000-000027000000}"/>
    <hyperlink ref="A68" location="'TABLE 55'!A1" display="TABLE 55" xr:uid="{00000000-0004-0000-0000-000028000000}"/>
    <hyperlink ref="A64" location="'TABLE 51'!A1" display="TABLE 51" xr:uid="{00000000-0004-0000-0000-000029000000}"/>
    <hyperlink ref="A63" location="'TABLE 50'!A1" display="TABLE 50" xr:uid="{00000000-0004-0000-0000-00002A000000}"/>
    <hyperlink ref="A60" location="'TABLE 49'!A1" display="TABLE 49" xr:uid="{00000000-0004-0000-0000-00002B000000}"/>
    <hyperlink ref="A59" location="'TABLE 48'!A1" display="TABLE 48" xr:uid="{00000000-0004-0000-0000-00002C000000}"/>
    <hyperlink ref="A55" location="'TABLE 46'!A1" display="TABLE 46" xr:uid="{00000000-0004-0000-0000-00002D000000}"/>
    <hyperlink ref="A52" location="'TABLE 43'!A1" display="TABLE 43" xr:uid="{00000000-0004-0000-0000-00002E000000}"/>
    <hyperlink ref="A49" location="'TABLE 42'!A1" display="TABLE 42" xr:uid="{00000000-0004-0000-0000-00002F000000}"/>
    <hyperlink ref="A48" location="'TABLE 41'!A1" display="TABLE 41" xr:uid="{00000000-0004-0000-0000-000030000000}"/>
    <hyperlink ref="A47" location="'TABLE 40'!A1" display="TABLE 40" xr:uid="{00000000-0004-0000-0000-000031000000}"/>
    <hyperlink ref="A70" location="'TABLE 57'!A1" display="TABLE 57" xr:uid="{00000000-0004-0000-0000-000032000000}"/>
    <hyperlink ref="A82" location="'TABLE 69'!A1" display="TABLE 69" xr:uid="{00000000-0004-0000-0000-000037000000}"/>
    <hyperlink ref="A92" location="'TABLE 77'!A1" display="TABLE 77" xr:uid="{00000000-0004-0000-0000-000038000000}"/>
    <hyperlink ref="A56" location="'TABLE 47'!A1" display="TABLE 47" xr:uid="{00000000-0004-0000-0000-00003A000000}"/>
    <hyperlink ref="A53" location="'TABLE 44'!A1" display="TABLE 44" xr:uid="{00000000-0004-0000-0000-00003B000000}"/>
    <hyperlink ref="A85" location="'TABLE 70'!A1" display="TABLE 70" xr:uid="{00000000-0004-0000-0000-00003C000000}"/>
    <hyperlink ref="A86" location="'TABLE 71'!A1" display="TABLE 71" xr:uid="{00000000-0004-0000-0000-00003D000000}"/>
    <hyperlink ref="A91" location="'TABLE 76'!A1" display="TABLE 76" xr:uid="{00000000-0004-0000-0000-00003E000000}"/>
    <hyperlink ref="A54" location="'TABLE 45'!A1" display="TABLE 45" xr:uid="{00000000-0004-0000-0000-00003F000000}"/>
    <hyperlink ref="A8" location="'TABLE 5'!A1" display="TABLE 5" xr:uid="{00000000-0004-0000-0000-000041000000}"/>
    <hyperlink ref="A9" location="'Tables 6 &amp; 7'!A1" display="TABLE 6" xr:uid="{00000000-0004-0000-0000-000042000000}"/>
    <hyperlink ref="A10" location="'Tables 6 &amp; 7'!A22" display="TABLE 7" xr:uid="{00000000-0004-0000-0000-000043000000}"/>
    <hyperlink ref="A11" location="'Table 8 &amp; 9'!A1" display="TABLE 8" xr:uid="{00000000-0004-0000-0000-000044000000}"/>
    <hyperlink ref="A29" location="'TABLE 24'!A1" display="TABLE 24" xr:uid="{00000000-0004-0000-0000-000046000000}"/>
    <hyperlink ref="A39" location="'TABLE 34'!A1" display="TABLE 34" xr:uid="{00000000-0004-0000-0000-000048000000}"/>
    <hyperlink ref="A38" location="'TABLE 33'!A1" display="TABLE 33" xr:uid="{00000000-0004-0000-0000-000049000000}"/>
    <hyperlink ref="A37" location="'TABLE 32'!A1" display="TABLE 32" xr:uid="{00000000-0004-0000-0000-00004A000000}"/>
    <hyperlink ref="A36" location="'TABLE 31'!A1" display="TABLE 31" xr:uid="{00000000-0004-0000-0000-00004B000000}"/>
    <hyperlink ref="A35" location="'TABLE 30'!A1" display="TABLE 30" xr:uid="{00000000-0004-0000-0000-00004C000000}"/>
    <hyperlink ref="A34" location="' TABLE 29'!A1" display="TABLE 29" xr:uid="{00000000-0004-0000-0000-00004D000000}"/>
    <hyperlink ref="A33" location="'TABLE 28'!A1" display="TABLE 28" xr:uid="{00000000-0004-0000-0000-00004E000000}"/>
    <hyperlink ref="A32" location="'TABLE 27'!A1" display="TABLE 27" xr:uid="{00000000-0004-0000-0000-00004F000000}"/>
    <hyperlink ref="A31" location="'TABLE 26'!A1" display="TABLE 26" xr:uid="{00000000-0004-0000-0000-000050000000}"/>
    <hyperlink ref="A30" location="'TABLE 25'!A1" display="TABLE 25" xr:uid="{00000000-0004-0000-0000-000051000000}"/>
    <hyperlink ref="A28" location="'TABLE 23'!A1" display="TABLE 23" xr:uid="{00000000-0004-0000-0000-000052000000}"/>
    <hyperlink ref="A27" location="'TABLE 22'!A1" display="TABLE 22" xr:uid="{00000000-0004-0000-0000-000053000000}"/>
    <hyperlink ref="A26" location="'TABLE 21'!A1" display="TABLE 21" xr:uid="{00000000-0004-0000-0000-000054000000}"/>
    <hyperlink ref="A25" location="'TABLE 20'!A1" display="TABLE 20" xr:uid="{00000000-0004-0000-0000-000055000000}"/>
    <hyperlink ref="A24" location="'TABLE 19'!A1" display="TABLE 19" xr:uid="{00000000-0004-0000-0000-000056000000}"/>
    <hyperlink ref="A23" location="'TABLE 18'!A1" display="TABLE 18" xr:uid="{00000000-0004-0000-0000-000057000000}"/>
    <hyperlink ref="A22" location="'TABLE 17'!A1" display="TABLE 17" xr:uid="{00000000-0004-0000-0000-000058000000}"/>
    <hyperlink ref="A21" location="'TABLE 16'!A2" display="TABLE 16" xr:uid="{00000000-0004-0000-0000-000059000000}"/>
    <hyperlink ref="A20" location="'TABLE 15'!A1" display="TABLE 15" xr:uid="{00000000-0004-0000-0000-00005A000000}"/>
    <hyperlink ref="A19" location="'TABLE 14'!A1" display="TABLE 14" xr:uid="{00000000-0004-0000-0000-00005B000000}"/>
    <hyperlink ref="A18" location="'TABLE 13'!A1" display="TABLE 13" xr:uid="{00000000-0004-0000-0000-00005C000000}"/>
    <hyperlink ref="A17" location="'TABLE 12'!A1" display="TABLE 12" xr:uid="{00000000-0004-0000-0000-00005D000000}"/>
    <hyperlink ref="A16" location="'Table 11'!A1" display="TABLE 11" xr:uid="{00000000-0004-0000-0000-00005E000000}"/>
    <hyperlink ref="A13" location="'TABLE 10'!A1" display="TABLE 10" xr:uid="{00000000-0004-0000-0000-00005F000000}"/>
    <hyperlink ref="A12" location="'Table 8 &amp; 9'!A22" display="TABLE 9" xr:uid="{00000000-0004-0000-0000-000060000000}"/>
    <hyperlink ref="A125" location="'TABLE 104 - 108'!A1" display="TABLE 104" xr:uid="{00000000-0004-0000-0000-000065000000}"/>
    <hyperlink ref="A126" location="'TABLE 104 - 108'!A20" display="TABLE 105" xr:uid="{00000000-0004-0000-0000-000066000000}"/>
    <hyperlink ref="A127" location="'TABLE 104 - 108'!A39" display="TABLE 106" xr:uid="{00000000-0004-0000-0000-000067000000}"/>
    <hyperlink ref="A128" location="'TABLE 104 - 108'!A58" display="TABLE 107" xr:uid="{00000000-0004-0000-0000-000068000000}"/>
    <hyperlink ref="A129" location="'TABLE 104 - 108'!A77" display="TABLE 108" xr:uid="{00000000-0004-0000-0000-000069000000}"/>
    <hyperlink ref="A132" location="'TABLE 109'!A1" display="TABLE 109" xr:uid="{00000000-0004-0000-0000-00006A000000}"/>
    <hyperlink ref="A133" location="'TABLE 110'!A1" display="TABLE 110" xr:uid="{00000000-0004-0000-0000-00006B000000}"/>
    <hyperlink ref="A134" location="'TABLE 111'!A1" display="TABLE 111" xr:uid="{00000000-0004-0000-0000-00006C000000}"/>
    <hyperlink ref="A135" location="'TABLE 112'!A1" display="TABLE 112" xr:uid="{26AE0F04-EF56-45BC-8D77-C5F9EF8A2E9A}"/>
    <hyperlink ref="A87" location="'TABLE 72'!A1" display="TABLE 72" xr:uid="{8F054CC5-92EE-442A-963E-AEC9802B17EA}"/>
    <hyperlink ref="A108" location="'TABLE 93'!A1" display="TABLE 93" xr:uid="{6EE3A72E-3F88-462D-86CE-72FE1DEB67A7}"/>
    <hyperlink ref="A111" location="'TABLE 94'!A1" display="TABLE 94" xr:uid="{FC05786D-4D92-4E22-B889-7FD43776A709}"/>
    <hyperlink ref="A112" location="'TABLE 95'!A1" display="TABLE 95" xr:uid="{94319CAC-58DC-4D95-906B-CD1BE3CB2EE6}"/>
    <hyperlink ref="A113" location="'TABLE 96'!A1" display="TABLE 96" xr:uid="{2019641C-FE21-4128-91FB-B4933105D1A4}"/>
    <hyperlink ref="A114" location="'TABLE 97'!A1" display="TABLE 97" xr:uid="{821C5DB9-F8F4-40B2-B6AE-47F55AB662A4}"/>
    <hyperlink ref="A122" location="'TABLE 103'!A1" display="TABLE 103" xr:uid="{00000000-0004-0000-0000-000064000000}"/>
    <hyperlink ref="A121" location="'TABLE 101 &amp; 102'!A12" display="TABLE 102" xr:uid="{00000000-0004-0000-0000-000063000000}"/>
    <hyperlink ref="A120" location="'TABLE 101 &amp; 102'!A1" display="TABLE 101" xr:uid="{00000000-0004-0000-0000-000062000000}"/>
    <hyperlink ref="A118" location="'TABLE 98 &amp; 99'!A12" display="TABLE 99" xr:uid="{00000000-0004-0000-0000-000061000000}"/>
    <hyperlink ref="A119" location="'TABLE 100'!A1" display="TABLE 100" xr:uid="{00000000-0004-0000-0000-000040000000}"/>
    <hyperlink ref="A117" location="'TABLE 98 &amp; 99'!A1" display="TABLE 98" xr:uid="{00000000-0004-0000-0000-000039000000}"/>
    <hyperlink ref="A102" location="'TABLE 87'!A1" display="TABLE 87" xr:uid="{BE124FE4-763B-4EBC-800D-67DBD92C8D0B}"/>
    <hyperlink ref="A103" location="'TABLE 88'!A1" display="TABLE 88" xr:uid="{CF8FFA26-68A7-49F4-A9A4-48477375D3F8}"/>
    <hyperlink ref="A104" location="'TABLE 89'!A1" display="TABLE 89" xr:uid="{5D598985-303C-4CF7-936C-93A2879DE653}"/>
    <hyperlink ref="A105" location="'TABLE 90'!A1" display="TABLE 90" xr:uid="{4ED68501-B5F2-42AF-94AC-9FE6F0EE2061}"/>
    <hyperlink ref="A106" location="'TABLE 91'!A1" display="TABLE 91" xr:uid="{AB2DC1BC-A521-4B59-9D6E-AA3D916293DC}"/>
  </hyperlinks>
  <printOptions horizontalCentered="1"/>
  <pageMargins left="0.25" right="0.25" top="0.25" bottom="0.5" header="0.3" footer="0.3"/>
  <pageSetup scale="94" fitToHeight="0" orientation="portrait" r:id="rId1"/>
  <headerFooter alignWithMargins="0">
    <oddFooter>&amp;L&amp;"Garamond,Italic"&amp;12Hawai‘i Tourism Authority&amp;R&amp;"Garamond,Italic"&amp;12 2015 Annual Visitor Research Report</oddFooter>
  </headerFooter>
  <rowBreaks count="1" manualBreakCount="1">
    <brk id="50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9">
    <pageSetUpPr fitToPage="1"/>
  </sheetPr>
  <dimension ref="A1:AC51"/>
  <sheetViews>
    <sheetView showGridLines="0" workbookViewId="0">
      <selection activeCell="N50" sqref="N50"/>
    </sheetView>
  </sheetViews>
  <sheetFormatPr defaultColWidth="9.140625" defaultRowHeight="12.75"/>
  <cols>
    <col min="1" max="1" width="15.42578125" customWidth="1"/>
    <col min="2" max="3" width="11.5703125" customWidth="1"/>
    <col min="4" max="10" width="9.5703125" customWidth="1"/>
    <col min="11" max="11" width="10.5703125" customWidth="1"/>
    <col min="12" max="13" width="9.5703125" customWidth="1"/>
    <col min="14" max="14" width="10.5703125" customWidth="1"/>
    <col min="15" max="15" width="15.42578125" customWidth="1"/>
    <col min="16" max="20" width="9.5703125" customWidth="1"/>
    <col min="21" max="21" width="10.5703125" customWidth="1"/>
    <col min="22" max="24" width="9.5703125" customWidth="1"/>
    <col min="25" max="25" width="11.5703125" customWidth="1"/>
    <col min="26" max="26" width="9.5703125" customWidth="1"/>
    <col min="27" max="27" width="12.5703125" customWidth="1"/>
    <col min="28" max="28" width="9.140625" style="4"/>
    <col min="29" max="29" width="14.5703125" style="4" customWidth="1"/>
    <col min="30" max="16384" width="9.140625" style="4"/>
  </cols>
  <sheetData>
    <row r="1" spans="1:29" s="16" customFormat="1" ht="15.75">
      <c r="A1" s="1449" t="s">
        <v>1160</v>
      </c>
      <c r="B1" s="1449"/>
      <c r="C1" s="1449"/>
      <c r="D1" s="1449"/>
      <c r="E1" s="1449"/>
      <c r="F1" s="1449"/>
      <c r="G1" s="1449"/>
      <c r="H1" s="1449"/>
      <c r="I1" s="1449"/>
      <c r="J1" s="1449"/>
      <c r="K1" s="1449"/>
      <c r="L1" s="1449"/>
      <c r="M1" s="1449"/>
      <c r="N1" s="1449"/>
      <c r="O1" s="1448" t="s">
        <v>1160</v>
      </c>
      <c r="P1" s="1448"/>
      <c r="Q1" s="1448"/>
      <c r="R1" s="1448"/>
      <c r="S1" s="1448"/>
      <c r="T1" s="1448"/>
      <c r="U1" s="1448"/>
      <c r="V1" s="1448"/>
      <c r="W1" s="1448"/>
      <c r="X1" s="1448"/>
      <c r="Y1" s="1448"/>
      <c r="Z1" s="1448"/>
      <c r="AA1" s="1448"/>
      <c r="AC1" s="1178"/>
    </row>
    <row r="2" spans="1:29" s="41" customFormat="1" ht="15.75">
      <c r="A2" s="1461"/>
      <c r="B2" s="1461"/>
      <c r="C2" s="1461"/>
      <c r="D2" s="1461"/>
      <c r="E2" s="1461"/>
      <c r="F2" s="1461"/>
      <c r="G2" s="1461"/>
      <c r="H2" s="1461"/>
      <c r="I2" s="1461"/>
      <c r="J2" s="1461"/>
      <c r="K2" s="1461"/>
      <c r="L2" s="1461"/>
      <c r="M2" s="1461"/>
      <c r="N2" s="1461"/>
      <c r="O2" s="1466"/>
      <c r="P2" s="1466"/>
      <c r="Q2" s="1466"/>
      <c r="R2" s="1466"/>
      <c r="S2" s="1466"/>
      <c r="T2" s="1466"/>
      <c r="U2" s="1466"/>
      <c r="V2" s="1466"/>
      <c r="W2" s="1466"/>
      <c r="X2" s="1466"/>
      <c r="Y2" s="1466"/>
      <c r="Z2" s="1466"/>
      <c r="AA2" s="1466"/>
      <c r="AC2" s="1286"/>
    </row>
    <row r="3" spans="1:29" s="11" customFormat="1" ht="35.450000000000003" customHeight="1">
      <c r="A3" s="55">
        <v>2024</v>
      </c>
      <c r="B3" s="1084" t="s">
        <v>282</v>
      </c>
      <c r="C3" s="56" t="s">
        <v>283</v>
      </c>
      <c r="D3" s="56" t="s">
        <v>284</v>
      </c>
      <c r="E3" s="56" t="s">
        <v>285</v>
      </c>
      <c r="F3" s="57" t="s">
        <v>286</v>
      </c>
      <c r="G3" s="58"/>
      <c r="H3" s="58"/>
      <c r="I3" s="58"/>
      <c r="J3" s="58"/>
      <c r="K3" s="59"/>
      <c r="L3" s="57" t="s">
        <v>287</v>
      </c>
      <c r="M3" s="58"/>
      <c r="N3" s="59"/>
      <c r="O3" s="55">
        <v>2024</v>
      </c>
      <c r="P3" s="26" t="s">
        <v>288</v>
      </c>
      <c r="Q3" s="60"/>
      <c r="R3" s="27"/>
      <c r="S3" s="27"/>
      <c r="T3" s="27"/>
      <c r="U3" s="28"/>
      <c r="V3" s="27" t="s">
        <v>289</v>
      </c>
      <c r="W3" s="60"/>
      <c r="X3" s="27"/>
      <c r="Y3" s="28"/>
      <c r="Z3" s="56" t="s">
        <v>290</v>
      </c>
      <c r="AA3" s="61" t="s">
        <v>291</v>
      </c>
    </row>
    <row r="4" spans="1:29" s="130" customFormat="1" ht="12">
      <c r="A4" s="1454" t="s">
        <v>162</v>
      </c>
      <c r="B4" s="1450" t="s">
        <v>292</v>
      </c>
      <c r="C4" s="1459" t="s">
        <v>293</v>
      </c>
      <c r="D4" s="1459" t="s">
        <v>294</v>
      </c>
      <c r="E4" s="1459" t="s">
        <v>295</v>
      </c>
      <c r="F4" s="1464" t="s">
        <v>296</v>
      </c>
      <c r="G4" s="1452" t="s">
        <v>297</v>
      </c>
      <c r="H4" s="1452" t="s">
        <v>298</v>
      </c>
      <c r="I4" s="1452" t="s">
        <v>299</v>
      </c>
      <c r="J4" s="1456" t="s">
        <v>300</v>
      </c>
      <c r="K4" s="1450" t="s">
        <v>301</v>
      </c>
      <c r="L4" s="1464" t="s">
        <v>302</v>
      </c>
      <c r="M4" s="1456" t="s">
        <v>303</v>
      </c>
      <c r="N4" s="1450" t="s">
        <v>304</v>
      </c>
      <c r="O4" s="1454" t="s">
        <v>162</v>
      </c>
      <c r="P4" s="1462" t="s">
        <v>305</v>
      </c>
      <c r="Q4" s="1456" t="s">
        <v>306</v>
      </c>
      <c r="R4" s="1452" t="s">
        <v>307</v>
      </c>
      <c r="S4" s="1456" t="s">
        <v>308</v>
      </c>
      <c r="T4" s="1452" t="s">
        <v>309</v>
      </c>
      <c r="U4" s="1450" t="s">
        <v>310</v>
      </c>
      <c r="V4" s="1456" t="s">
        <v>311</v>
      </c>
      <c r="W4" s="1456" t="s">
        <v>312</v>
      </c>
      <c r="X4" s="1456" t="s">
        <v>313</v>
      </c>
      <c r="Y4" s="1456" t="s">
        <v>314</v>
      </c>
      <c r="Z4" s="1467" t="s">
        <v>315</v>
      </c>
      <c r="AA4" s="1459" t="s">
        <v>136</v>
      </c>
    </row>
    <row r="5" spans="1:29" s="130" customFormat="1" ht="15">
      <c r="A5" s="1455"/>
      <c r="B5" s="1451" t="s">
        <v>316</v>
      </c>
      <c r="C5" s="1460" t="s">
        <v>317</v>
      </c>
      <c r="D5" s="1460"/>
      <c r="E5" s="1460"/>
      <c r="F5" s="1465" t="s">
        <v>318</v>
      </c>
      <c r="G5" s="1453"/>
      <c r="H5" s="1453"/>
      <c r="I5" s="1453"/>
      <c r="J5" s="1457" t="s">
        <v>319</v>
      </c>
      <c r="K5" s="1458"/>
      <c r="L5" s="1465"/>
      <c r="M5" s="1457" t="s">
        <v>320</v>
      </c>
      <c r="N5" s="1451" t="s">
        <v>287</v>
      </c>
      <c r="O5" s="1455"/>
      <c r="P5" s="1463" t="s">
        <v>305</v>
      </c>
      <c r="Q5" s="1457" t="s">
        <v>321</v>
      </c>
      <c r="R5" s="1453" t="s">
        <v>307</v>
      </c>
      <c r="S5" s="1457" t="s">
        <v>322</v>
      </c>
      <c r="T5" s="1453" t="s">
        <v>309</v>
      </c>
      <c r="U5" s="1451"/>
      <c r="V5" s="1457"/>
      <c r="W5" s="1457"/>
      <c r="X5" s="1457"/>
      <c r="Y5" s="1457"/>
      <c r="Z5" s="1455"/>
      <c r="AA5" s="1460" t="s">
        <v>324</v>
      </c>
      <c r="AC5" s="1165"/>
    </row>
    <row r="6" spans="1:29" s="507" customFormat="1" ht="12.95" customHeight="1">
      <c r="A6" s="143" t="s">
        <v>325</v>
      </c>
      <c r="B6" s="728">
        <v>3295192.9522400605</v>
      </c>
      <c r="C6" s="505">
        <v>2201853.6770451162</v>
      </c>
      <c r="D6" s="505">
        <v>286276.42878141702</v>
      </c>
      <c r="E6" s="505">
        <v>702611.33664552728</v>
      </c>
      <c r="F6" s="506">
        <v>23351.665094360764</v>
      </c>
      <c r="G6" s="507">
        <v>17592.462717062939</v>
      </c>
      <c r="H6" s="507">
        <v>35145.825765237212</v>
      </c>
      <c r="I6" s="507">
        <v>7696.4224634661505</v>
      </c>
      <c r="J6" s="507">
        <v>15035.426201513168</v>
      </c>
      <c r="K6" s="728">
        <v>98821.802241638376</v>
      </c>
      <c r="L6" s="507">
        <v>136573.50115416953</v>
      </c>
      <c r="M6" s="507">
        <v>28521.415799286839</v>
      </c>
      <c r="N6" s="728">
        <v>165094.91695344893</v>
      </c>
      <c r="O6" s="143" t="s">
        <v>325</v>
      </c>
      <c r="P6" s="506">
        <v>35342.507944428871</v>
      </c>
      <c r="Q6" s="507">
        <v>5031.1208856559861</v>
      </c>
      <c r="R6" s="507">
        <v>180146.25279874238</v>
      </c>
      <c r="S6" s="507">
        <v>2970.2063205343024</v>
      </c>
      <c r="T6" s="507">
        <v>9501.0058882330286</v>
      </c>
      <c r="U6" s="728">
        <v>232991.09383759223</v>
      </c>
      <c r="V6" s="507">
        <v>8086.191194756736</v>
      </c>
      <c r="W6" s="507">
        <v>15550.315269085344</v>
      </c>
      <c r="X6" s="507">
        <v>10040.923434521896</v>
      </c>
      <c r="Y6" s="728">
        <v>33677.429898363662</v>
      </c>
      <c r="Z6" s="728">
        <v>348288.38883279188</v>
      </c>
      <c r="AA6" s="728">
        <v>7364808.026471464</v>
      </c>
      <c r="AB6" s="388"/>
      <c r="AC6" s="1166"/>
    </row>
    <row r="7" spans="1:29" s="507" customFormat="1" ht="12.95" customHeight="1">
      <c r="A7" s="729" t="s">
        <v>326</v>
      </c>
      <c r="B7" s="728">
        <v>3098847.1871415591</v>
      </c>
      <c r="C7" s="505">
        <v>1844104.2952919474</v>
      </c>
      <c r="D7" s="505">
        <v>369067.20327214617</v>
      </c>
      <c r="E7" s="505">
        <v>631167.53425680415</v>
      </c>
      <c r="F7" s="506">
        <v>22082.666753684851</v>
      </c>
      <c r="G7" s="507">
        <v>13061.252987873209</v>
      </c>
      <c r="H7" s="507">
        <v>38710.133957080892</v>
      </c>
      <c r="I7" s="507">
        <v>5249.99520401687</v>
      </c>
      <c r="J7" s="507">
        <v>11721.328881823878</v>
      </c>
      <c r="K7" s="728">
        <v>90825.37778447906</v>
      </c>
      <c r="L7" s="507">
        <v>77265.559866488227</v>
      </c>
      <c r="M7" s="507">
        <v>14501.739663351025</v>
      </c>
      <c r="N7" s="728">
        <v>91767.299529841024</v>
      </c>
      <c r="O7" s="729" t="s">
        <v>326</v>
      </c>
      <c r="P7" s="506">
        <v>46318.952922443663</v>
      </c>
      <c r="Q7" s="507">
        <v>2174.4175311766576</v>
      </c>
      <c r="R7" s="507">
        <v>152630.14882482571</v>
      </c>
      <c r="S7" s="507">
        <v>1496.8328000310528</v>
      </c>
      <c r="T7" s="507">
        <v>10164.254919929812</v>
      </c>
      <c r="U7" s="728">
        <v>212784.60699840976</v>
      </c>
      <c r="V7" s="507">
        <v>6371.8749815808796</v>
      </c>
      <c r="W7" s="507">
        <v>8134.9327511479732</v>
      </c>
      <c r="X7" s="507">
        <v>7952.7480954182683</v>
      </c>
      <c r="Y7" s="728">
        <v>22459.555828146968</v>
      </c>
      <c r="Z7" s="728">
        <v>298435.00125404884</v>
      </c>
      <c r="AA7" s="728">
        <v>6659458.0613391306</v>
      </c>
    </row>
    <row r="8" spans="1:29" s="507" customFormat="1" ht="12.95" customHeight="1">
      <c r="A8" s="729" t="s">
        <v>327</v>
      </c>
      <c r="B8" s="728">
        <v>3565666.0456710574</v>
      </c>
      <c r="C8" s="505">
        <v>2081846.3663543006</v>
      </c>
      <c r="D8" s="505">
        <v>382415.33083776326</v>
      </c>
      <c r="E8" s="505">
        <v>698516.21641631192</v>
      </c>
      <c r="F8" s="506">
        <v>24774.418115865799</v>
      </c>
      <c r="G8" s="507">
        <v>9356.6692950945435</v>
      </c>
      <c r="H8" s="507">
        <v>39632.870093784331</v>
      </c>
      <c r="I8" s="507">
        <v>3334.769584321914</v>
      </c>
      <c r="J8" s="507">
        <v>14272.806497830456</v>
      </c>
      <c r="K8" s="728">
        <v>91371.533586900259</v>
      </c>
      <c r="L8" s="507">
        <v>78312.262193856033</v>
      </c>
      <c r="M8" s="507">
        <v>19913.29896318596</v>
      </c>
      <c r="N8" s="728">
        <v>98225.561157042262</v>
      </c>
      <c r="O8" s="729" t="s">
        <v>327</v>
      </c>
      <c r="P8" s="506">
        <v>22534.095957133748</v>
      </c>
      <c r="Q8" s="507">
        <v>3858.9868652286846</v>
      </c>
      <c r="R8" s="507">
        <v>70041.687088976032</v>
      </c>
      <c r="S8" s="507">
        <v>2020.7624501546491</v>
      </c>
      <c r="T8" s="507">
        <v>5650.9018493437388</v>
      </c>
      <c r="U8" s="728">
        <v>104106.43421083794</v>
      </c>
      <c r="V8" s="507">
        <v>3932.7717661277516</v>
      </c>
      <c r="W8" s="507">
        <v>5188.1355811731264</v>
      </c>
      <c r="X8" s="507">
        <v>14333.425595727402</v>
      </c>
      <c r="Y8" s="728">
        <v>23454.332943027959</v>
      </c>
      <c r="Z8" s="728">
        <v>346099.16573121678</v>
      </c>
      <c r="AA8" s="728">
        <v>7391700.9869169369</v>
      </c>
    </row>
    <row r="9" spans="1:29" s="507" customFormat="1" ht="12.95" customHeight="1">
      <c r="A9" s="729" t="s">
        <v>328</v>
      </c>
      <c r="B9" s="728">
        <v>3242037.7879747199</v>
      </c>
      <c r="C9" s="505">
        <v>1597915.272164257</v>
      </c>
      <c r="D9" s="505">
        <v>276847.85693550622</v>
      </c>
      <c r="E9" s="505">
        <v>410426.04109331284</v>
      </c>
      <c r="F9" s="506">
        <v>28205.596870883295</v>
      </c>
      <c r="G9" s="507">
        <v>18578.962630942642</v>
      </c>
      <c r="H9" s="507">
        <v>46051.087324741638</v>
      </c>
      <c r="I9" s="507">
        <v>5079.7306432939258</v>
      </c>
      <c r="J9" s="507">
        <v>18590.052538396329</v>
      </c>
      <c r="K9" s="728">
        <v>116505.43000825674</v>
      </c>
      <c r="L9" s="507">
        <v>89897.626389957426</v>
      </c>
      <c r="M9" s="507">
        <v>28218.183558755205</v>
      </c>
      <c r="N9" s="728">
        <v>118115.80994871231</v>
      </c>
      <c r="O9" s="729" t="s">
        <v>328</v>
      </c>
      <c r="P9" s="506">
        <v>22449.095561124745</v>
      </c>
      <c r="Q9" s="507">
        <v>3702.4655890257677</v>
      </c>
      <c r="R9" s="507">
        <v>82573.223251963136</v>
      </c>
      <c r="S9" s="507">
        <v>2729.1277747706881</v>
      </c>
      <c r="T9" s="507">
        <v>4092.5529265012874</v>
      </c>
      <c r="U9" s="728">
        <v>115546.46510338354</v>
      </c>
      <c r="V9" s="507">
        <v>3492.3081216918254</v>
      </c>
      <c r="W9" s="507">
        <v>6928.5961676470924</v>
      </c>
      <c r="X9" s="507">
        <v>12045.493388246259</v>
      </c>
      <c r="Y9" s="728">
        <v>22466.397677585308</v>
      </c>
      <c r="Z9" s="728">
        <v>315427.49273746443</v>
      </c>
      <c r="AA9" s="728">
        <v>6215288.5536376527</v>
      </c>
    </row>
    <row r="10" spans="1:29" s="507" customFormat="1" ht="12.95" customHeight="1">
      <c r="A10" s="729" t="s">
        <v>329</v>
      </c>
      <c r="B10" s="728">
        <v>3314812.9872096302</v>
      </c>
      <c r="C10" s="505">
        <v>1975635.7794902141</v>
      </c>
      <c r="D10" s="505">
        <v>315186.96590091725</v>
      </c>
      <c r="E10" s="505">
        <v>202515.08665140963</v>
      </c>
      <c r="F10" s="506">
        <v>29774.506499477764</v>
      </c>
      <c r="G10" s="507">
        <v>15913.369112512137</v>
      </c>
      <c r="H10" s="507">
        <v>49035.986123777941</v>
      </c>
      <c r="I10" s="507">
        <v>4912.3317441447243</v>
      </c>
      <c r="J10" s="507">
        <v>15423.074795475093</v>
      </c>
      <c r="K10" s="728">
        <v>115059.26827538606</v>
      </c>
      <c r="L10" s="507">
        <v>116584.24671852718</v>
      </c>
      <c r="M10" s="507">
        <v>29956.308389399623</v>
      </c>
      <c r="N10" s="728">
        <v>146540.55510792663</v>
      </c>
      <c r="O10" s="729" t="s">
        <v>329</v>
      </c>
      <c r="P10" s="506">
        <v>29147.116748788165</v>
      </c>
      <c r="Q10" s="507">
        <v>2971.6700210532099</v>
      </c>
      <c r="R10" s="507">
        <v>84846.142882371947</v>
      </c>
      <c r="S10" s="507">
        <v>3669.2826932912708</v>
      </c>
      <c r="T10" s="507">
        <v>5352.766929244619</v>
      </c>
      <c r="U10" s="728">
        <v>125986.97927475296</v>
      </c>
      <c r="V10" s="507">
        <v>4773.0370275461255</v>
      </c>
      <c r="W10" s="507">
        <v>8578.1974876557415</v>
      </c>
      <c r="X10" s="507">
        <v>12349.40203142119</v>
      </c>
      <c r="Y10" s="728">
        <v>25700.636546622965</v>
      </c>
      <c r="Z10" s="728">
        <v>329379.82276952325</v>
      </c>
      <c r="AA10" s="728">
        <v>6550818.0812279973</v>
      </c>
    </row>
    <row r="11" spans="1:29" s="507" customFormat="1" ht="12.95" customHeight="1">
      <c r="A11" s="729" t="s">
        <v>330</v>
      </c>
      <c r="B11" s="728">
        <v>4192885.0773680159</v>
      </c>
      <c r="C11" s="505">
        <v>2305899.6515321038</v>
      </c>
      <c r="D11" s="505">
        <v>336910.68664962507</v>
      </c>
      <c r="E11" s="505">
        <v>165690.56444722027</v>
      </c>
      <c r="F11" s="506">
        <v>23478.268193155895</v>
      </c>
      <c r="G11" s="507">
        <v>20041.572166668266</v>
      </c>
      <c r="H11" s="507">
        <v>30753.392302854791</v>
      </c>
      <c r="I11" s="507">
        <v>7152.3331598918267</v>
      </c>
      <c r="J11" s="507">
        <v>13789.420636475937</v>
      </c>
      <c r="K11" s="728">
        <v>95214.986459043823</v>
      </c>
      <c r="L11" s="507">
        <v>126852.05036659507</v>
      </c>
      <c r="M11" s="507">
        <v>36730.090761465552</v>
      </c>
      <c r="N11" s="728">
        <v>163582.14112805686</v>
      </c>
      <c r="O11" s="729" t="s">
        <v>330</v>
      </c>
      <c r="P11" s="506">
        <v>28077.536552849415</v>
      </c>
      <c r="Q11" s="507">
        <v>4625.4092006252713</v>
      </c>
      <c r="R11" s="507">
        <v>88702.362294078266</v>
      </c>
      <c r="S11" s="507">
        <v>4086.7634035658689</v>
      </c>
      <c r="T11" s="507">
        <v>15723.646998293038</v>
      </c>
      <c r="U11" s="728">
        <v>141215.71844941072</v>
      </c>
      <c r="V11" s="507">
        <v>3753.199903688705</v>
      </c>
      <c r="W11" s="507">
        <v>5452.2115675109535</v>
      </c>
      <c r="X11" s="507">
        <v>10456.213218712044</v>
      </c>
      <c r="Y11" s="728">
        <v>19661.624689911714</v>
      </c>
      <c r="Z11" s="728">
        <v>398883.2625148216</v>
      </c>
      <c r="AA11" s="728">
        <v>7819943.7132400097</v>
      </c>
    </row>
    <row r="12" spans="1:29" s="507" customFormat="1" ht="12.95" customHeight="1">
      <c r="A12" s="729" t="s">
        <v>331</v>
      </c>
      <c r="B12" s="728">
        <v>4229201.6685661869</v>
      </c>
      <c r="C12" s="505">
        <v>2238661.1836535749</v>
      </c>
      <c r="D12" s="505">
        <v>355628.20762791031</v>
      </c>
      <c r="E12" s="505">
        <v>224460.51042907598</v>
      </c>
      <c r="F12" s="506">
        <v>35345.300345545598</v>
      </c>
      <c r="G12" s="507">
        <v>30357.080132446958</v>
      </c>
      <c r="H12" s="507">
        <v>57103.420599556892</v>
      </c>
      <c r="I12" s="507">
        <v>12390.586780788375</v>
      </c>
      <c r="J12" s="507">
        <v>38152.206880220481</v>
      </c>
      <c r="K12" s="728">
        <v>173348.59473855782</v>
      </c>
      <c r="L12" s="507">
        <v>126382.32263465328</v>
      </c>
      <c r="M12" s="507">
        <v>38469.5095161641</v>
      </c>
      <c r="N12" s="728">
        <v>164851.83215081666</v>
      </c>
      <c r="O12" s="729" t="s">
        <v>331</v>
      </c>
      <c r="P12" s="506">
        <v>53351.314497463813</v>
      </c>
      <c r="Q12" s="507">
        <v>5213.0814953717218</v>
      </c>
      <c r="R12" s="507">
        <v>118895.1313612923</v>
      </c>
      <c r="S12" s="507">
        <v>3628.340355051796</v>
      </c>
      <c r="T12" s="507">
        <v>11556.889198450552</v>
      </c>
      <c r="U12" s="728">
        <v>192644.75690762844</v>
      </c>
      <c r="V12" s="507">
        <v>7094.9635239266836</v>
      </c>
      <c r="W12" s="507">
        <v>8899.8359330832336</v>
      </c>
      <c r="X12" s="507">
        <v>22056.847319919063</v>
      </c>
      <c r="Y12" s="728">
        <v>38051.646776928945</v>
      </c>
      <c r="Z12" s="728">
        <v>443437.65038518119</v>
      </c>
      <c r="AA12" s="728">
        <v>8060286.0512325726</v>
      </c>
    </row>
    <row r="13" spans="1:29" s="507" customFormat="1" ht="12.95" customHeight="1">
      <c r="A13" s="729" t="s">
        <v>332</v>
      </c>
      <c r="B13" s="728">
        <v>3468812.9639912802</v>
      </c>
      <c r="C13" s="505">
        <v>1779311.3671344074</v>
      </c>
      <c r="D13" s="505">
        <v>541179.39613805956</v>
      </c>
      <c r="E13" s="505">
        <v>244078.75890353677</v>
      </c>
      <c r="F13" s="506">
        <v>43609.357721440218</v>
      </c>
      <c r="G13" s="507">
        <v>36414.296347790638</v>
      </c>
      <c r="H13" s="507">
        <v>76963.497838861484</v>
      </c>
      <c r="I13" s="507">
        <v>39479.955235571768</v>
      </c>
      <c r="J13" s="507">
        <v>15112.539779829272</v>
      </c>
      <c r="K13" s="728">
        <v>211579.64692351007</v>
      </c>
      <c r="L13" s="507">
        <v>126703.7191489174</v>
      </c>
      <c r="M13" s="507">
        <v>40306.581204730006</v>
      </c>
      <c r="N13" s="728">
        <v>167010.30035364881</v>
      </c>
      <c r="O13" s="729" t="s">
        <v>332</v>
      </c>
      <c r="P13" s="506">
        <v>46063.468329930838</v>
      </c>
      <c r="Q13" s="507">
        <v>3581.7061355232413</v>
      </c>
      <c r="R13" s="507">
        <v>96133.089410400789</v>
      </c>
      <c r="S13" s="507">
        <v>2577.5528969770539</v>
      </c>
      <c r="T13" s="507">
        <v>9315.6325897832212</v>
      </c>
      <c r="U13" s="728">
        <v>157671.44936261771</v>
      </c>
      <c r="V13" s="507">
        <v>3517.6783520165909</v>
      </c>
      <c r="W13" s="507">
        <v>13355.164296573828</v>
      </c>
      <c r="X13" s="507">
        <v>20022.200116987809</v>
      </c>
      <c r="Y13" s="728">
        <v>36895.042765577891</v>
      </c>
      <c r="Z13" s="728">
        <v>347040.61968295142</v>
      </c>
      <c r="AA13" s="728">
        <v>6953579.5452366155</v>
      </c>
    </row>
    <row r="14" spans="1:29" s="507" customFormat="1" ht="12.95" customHeight="1">
      <c r="A14" s="729" t="s">
        <v>333</v>
      </c>
      <c r="B14" s="728">
        <v>2905737.8312116265</v>
      </c>
      <c r="C14" s="505">
        <v>1493643.9779913407</v>
      </c>
      <c r="D14" s="505">
        <v>411225.1560153868</v>
      </c>
      <c r="E14" s="505">
        <v>188955.03181543178</v>
      </c>
      <c r="F14" s="506">
        <v>33834.382539188766</v>
      </c>
      <c r="G14" s="507">
        <v>19827.009972481388</v>
      </c>
      <c r="H14" s="507">
        <v>56486.820636755387</v>
      </c>
      <c r="I14" s="507">
        <v>8499.3561785578659</v>
      </c>
      <c r="J14" s="507">
        <v>18823.125326119261</v>
      </c>
      <c r="K14" s="728">
        <v>137470.69465310036</v>
      </c>
      <c r="L14" s="507">
        <v>171427.63863258241</v>
      </c>
      <c r="M14" s="507">
        <v>32159.569586958103</v>
      </c>
      <c r="N14" s="728">
        <v>203587.20821953501</v>
      </c>
      <c r="O14" s="729" t="s">
        <v>333</v>
      </c>
      <c r="P14" s="506">
        <v>42777.138303442647</v>
      </c>
      <c r="Q14" s="507">
        <v>2877.4073230867898</v>
      </c>
      <c r="R14" s="507">
        <v>99715.866918487212</v>
      </c>
      <c r="S14" s="507">
        <v>1988.2067512806491</v>
      </c>
      <c r="T14" s="507">
        <v>9263.0512878207828</v>
      </c>
      <c r="U14" s="728">
        <v>156621.67058411503</v>
      </c>
      <c r="V14" s="507">
        <v>4139.6324145045564</v>
      </c>
      <c r="W14" s="507">
        <v>6896.6687991284352</v>
      </c>
      <c r="X14" s="507">
        <v>11292.838572679406</v>
      </c>
      <c r="Y14" s="728">
        <v>22329.139786312469</v>
      </c>
      <c r="Z14" s="728">
        <v>246890.51772717491</v>
      </c>
      <c r="AA14" s="728">
        <v>5766461.2280066824</v>
      </c>
    </row>
    <row r="15" spans="1:29" s="507" customFormat="1" ht="12.95" customHeight="1">
      <c r="A15" s="729" t="s">
        <v>334</v>
      </c>
      <c r="B15" s="728">
        <v>3239083.6273395494</v>
      </c>
      <c r="C15" s="505">
        <v>1576423.474285091</v>
      </c>
      <c r="D15" s="505">
        <v>374385.98515036283</v>
      </c>
      <c r="E15" s="505">
        <v>264847.00394782069</v>
      </c>
      <c r="F15" s="506">
        <v>34778.985885094829</v>
      </c>
      <c r="G15" s="507">
        <v>28439.019669712183</v>
      </c>
      <c r="H15" s="507">
        <v>63780.204384251527</v>
      </c>
      <c r="I15" s="507">
        <v>9793.2771834929372</v>
      </c>
      <c r="J15" s="507">
        <v>22507.075570008114</v>
      </c>
      <c r="K15" s="728">
        <v>159298.56269255723</v>
      </c>
      <c r="L15" s="507">
        <v>140449.55843308632</v>
      </c>
      <c r="M15" s="507">
        <v>28304.056830255406</v>
      </c>
      <c r="N15" s="728">
        <v>168753.61526334469</v>
      </c>
      <c r="O15" s="729" t="s">
        <v>334</v>
      </c>
      <c r="P15" s="506">
        <v>27885.138397273236</v>
      </c>
      <c r="Q15" s="507">
        <v>2534.3363600810849</v>
      </c>
      <c r="R15" s="507">
        <v>91036.418389393992</v>
      </c>
      <c r="S15" s="507">
        <v>2398.4880060920418</v>
      </c>
      <c r="T15" s="507">
        <v>8963.9749490389822</v>
      </c>
      <c r="U15" s="728">
        <v>132818.35610187851</v>
      </c>
      <c r="V15" s="507">
        <v>5045.357171407788</v>
      </c>
      <c r="W15" s="507">
        <v>10425.089532352105</v>
      </c>
      <c r="X15" s="507">
        <v>12008.877190828718</v>
      </c>
      <c r="Y15" s="728">
        <v>27479.323894588411</v>
      </c>
      <c r="Z15" s="728">
        <v>357465.19525937422</v>
      </c>
      <c r="AA15" s="728">
        <v>6300555.1439340822</v>
      </c>
    </row>
    <row r="16" spans="1:29" s="507" customFormat="1" ht="12.95" customHeight="1">
      <c r="A16" s="729" t="s">
        <v>335</v>
      </c>
      <c r="B16" s="728">
        <v>3379833.9579060748</v>
      </c>
      <c r="C16" s="505">
        <v>1502915.9601647726</v>
      </c>
      <c r="D16" s="505">
        <v>324918.34448969801</v>
      </c>
      <c r="E16" s="505">
        <v>543874.64440681261</v>
      </c>
      <c r="F16" s="506">
        <v>22619.092325887064</v>
      </c>
      <c r="G16" s="507">
        <v>13065.666966112951</v>
      </c>
      <c r="H16" s="507">
        <v>37586.812273111427</v>
      </c>
      <c r="I16" s="507">
        <v>5412.8352012646983</v>
      </c>
      <c r="J16" s="507">
        <v>12531.150672883137</v>
      </c>
      <c r="K16" s="728">
        <v>91215.557439263095</v>
      </c>
      <c r="L16" s="507">
        <v>105214.40115711845</v>
      </c>
      <c r="M16" s="507">
        <v>22654.827513443699</v>
      </c>
      <c r="N16" s="728">
        <v>127869.22867056193</v>
      </c>
      <c r="O16" s="729" t="s">
        <v>335</v>
      </c>
      <c r="P16" s="506">
        <v>23212.719339031992</v>
      </c>
      <c r="Q16" s="507">
        <v>2417.2500095728901</v>
      </c>
      <c r="R16" s="507">
        <v>85239.291243767671</v>
      </c>
      <c r="S16" s="507">
        <v>4647.02870415289</v>
      </c>
      <c r="T16" s="507">
        <v>9816.2320492338768</v>
      </c>
      <c r="U16" s="728">
        <v>125332.52134575823</v>
      </c>
      <c r="V16" s="507">
        <v>3949.5361236193398</v>
      </c>
      <c r="W16" s="507">
        <v>6328.4650147456414</v>
      </c>
      <c r="X16" s="507">
        <v>10273.968881556919</v>
      </c>
      <c r="Y16" s="728">
        <v>20551.970019921937</v>
      </c>
      <c r="Z16" s="728">
        <v>323486.57410030672</v>
      </c>
      <c r="AA16" s="728">
        <v>6439998.7585322103</v>
      </c>
    </row>
    <row r="17" spans="1:27" s="507" customFormat="1" ht="12.95" customHeight="1">
      <c r="A17" s="729" t="s">
        <v>336</v>
      </c>
      <c r="B17" s="728">
        <v>4029523.0052808719</v>
      </c>
      <c r="C17" s="505">
        <v>2315223.0494201197</v>
      </c>
      <c r="D17" s="505">
        <v>411650.52719688148</v>
      </c>
      <c r="E17" s="505">
        <v>609031.28033500467</v>
      </c>
      <c r="F17" s="506">
        <v>27753.38657845221</v>
      </c>
      <c r="G17" s="507">
        <v>17143.889516831401</v>
      </c>
      <c r="H17" s="507">
        <v>38307.425817605908</v>
      </c>
      <c r="I17" s="507">
        <v>8409.5736220158233</v>
      </c>
      <c r="J17" s="507">
        <v>14609.023244087597</v>
      </c>
      <c r="K17" s="728">
        <v>106223.2987789918</v>
      </c>
      <c r="L17" s="507">
        <v>134727.84539937845</v>
      </c>
      <c r="M17" s="507">
        <v>34084.730414445039</v>
      </c>
      <c r="N17" s="728">
        <v>168812.57581382553</v>
      </c>
      <c r="O17" s="729" t="s">
        <v>336</v>
      </c>
      <c r="P17" s="506">
        <v>39398.139268944229</v>
      </c>
      <c r="Q17" s="507">
        <v>3868.1577577485368</v>
      </c>
      <c r="R17" s="507">
        <v>104684.38444687914</v>
      </c>
      <c r="S17" s="507">
        <v>7980.0410430287202</v>
      </c>
      <c r="T17" s="507">
        <v>8114.4674505635803</v>
      </c>
      <c r="U17" s="728">
        <v>164045.18996716864</v>
      </c>
      <c r="V17" s="507">
        <v>16348.541701732331</v>
      </c>
      <c r="W17" s="507">
        <v>18075.199249082383</v>
      </c>
      <c r="X17" s="507">
        <v>16116.568415910129</v>
      </c>
      <c r="Y17" s="728">
        <v>50540.309366725269</v>
      </c>
      <c r="Z17" s="728">
        <v>345240.4633283951</v>
      </c>
      <c r="AA17" s="728">
        <v>8200289.6994792745</v>
      </c>
    </row>
    <row r="18" spans="1:27" s="507" customFormat="1" ht="12.95" customHeight="1">
      <c r="A18" s="189" t="s">
        <v>162</v>
      </c>
      <c r="B18" s="508">
        <v>41961635.091976732</v>
      </c>
      <c r="C18" s="509">
        <v>22913434.054597888</v>
      </c>
      <c r="D18" s="509">
        <v>4385692.0889956998</v>
      </c>
      <c r="E18" s="509">
        <v>4886174.0093476027</v>
      </c>
      <c r="F18" s="510">
        <v>349607.6269230328</v>
      </c>
      <c r="G18" s="511">
        <v>239791.25151553738</v>
      </c>
      <c r="H18" s="511">
        <v>569557.47711762902</v>
      </c>
      <c r="I18" s="511">
        <v>117411.16700082616</v>
      </c>
      <c r="J18" s="511">
        <v>210567.23102466366</v>
      </c>
      <c r="K18" s="508">
        <v>1486934.7535816827</v>
      </c>
      <c r="L18" s="510">
        <v>1430390.7320952679</v>
      </c>
      <c r="M18" s="511">
        <v>353820.31220143725</v>
      </c>
      <c r="N18" s="508">
        <v>1784211.0442967373</v>
      </c>
      <c r="O18" s="189" t="s">
        <v>162</v>
      </c>
      <c r="P18" s="510">
        <v>416557.22382285475</v>
      </c>
      <c r="Q18" s="511">
        <v>42856.009174149927</v>
      </c>
      <c r="R18" s="511">
        <v>1254643.9989112127</v>
      </c>
      <c r="S18" s="511">
        <v>40192.633198930969</v>
      </c>
      <c r="T18" s="511">
        <v>107515.37703643665</v>
      </c>
      <c r="U18" s="508">
        <v>1861765.2421435122</v>
      </c>
      <c r="V18" s="511">
        <v>70505.092282599304</v>
      </c>
      <c r="W18" s="511">
        <v>113812.81164918636</v>
      </c>
      <c r="X18" s="511">
        <v>158949.50626192763</v>
      </c>
      <c r="Y18" s="508">
        <v>343267.41019372351</v>
      </c>
      <c r="Z18" s="509">
        <v>4100074.1543198619</v>
      </c>
      <c r="AA18" s="509">
        <v>83723187.849276751</v>
      </c>
    </row>
    <row r="19" spans="1:27" s="260" customFormat="1" ht="12.95" customHeight="1">
      <c r="A19" s="1302" t="s">
        <v>1061</v>
      </c>
      <c r="B19" s="256"/>
      <c r="C19" s="257"/>
      <c r="D19" s="257"/>
      <c r="E19" s="257"/>
      <c r="F19" s="258"/>
      <c r="G19" s="259"/>
      <c r="H19" s="259"/>
      <c r="I19" s="259"/>
      <c r="J19" s="259"/>
      <c r="K19" s="256"/>
      <c r="L19" s="258"/>
      <c r="M19" s="259"/>
      <c r="N19" s="256"/>
      <c r="O19" s="1302" t="s">
        <v>1061</v>
      </c>
      <c r="P19" s="258"/>
      <c r="Q19" s="259"/>
      <c r="R19" s="259"/>
      <c r="S19" s="259"/>
      <c r="T19" s="259"/>
      <c r="U19" s="256"/>
      <c r="V19" s="259"/>
      <c r="W19" s="397"/>
      <c r="X19" s="259"/>
      <c r="Y19" s="256"/>
      <c r="Z19" s="256"/>
      <c r="AA19" s="256"/>
    </row>
    <row r="20" spans="1:27" s="507" customFormat="1" ht="12.95" customHeight="1">
      <c r="A20" s="188" t="s">
        <v>325</v>
      </c>
      <c r="B20" s="728">
        <v>3294197.3093828703</v>
      </c>
      <c r="C20" s="505">
        <v>2200541.958735242</v>
      </c>
      <c r="D20" s="505">
        <v>5013.0043168149286</v>
      </c>
      <c r="E20" s="505">
        <v>100565.77889263202</v>
      </c>
      <c r="F20" s="506">
        <v>18401.665094360978</v>
      </c>
      <c r="G20" s="507">
        <v>7867.7960503962495</v>
      </c>
      <c r="H20" s="507">
        <v>30013.518072929819</v>
      </c>
      <c r="I20" s="507">
        <v>6616.4224634661523</v>
      </c>
      <c r="J20" s="507">
        <v>13299.426201513172</v>
      </c>
      <c r="K20" s="728">
        <v>76198.827882665893</v>
      </c>
      <c r="L20" s="507">
        <v>30454.988757476254</v>
      </c>
      <c r="M20" s="507">
        <v>7927.1945349191965</v>
      </c>
      <c r="N20" s="728">
        <v>38382.183292395021</v>
      </c>
      <c r="O20" s="143" t="s">
        <v>325</v>
      </c>
      <c r="P20" s="506">
        <v>7807.6307514466871</v>
      </c>
      <c r="Q20" s="507">
        <v>4008.870885655982</v>
      </c>
      <c r="R20" s="507">
        <v>6062.3417933095698</v>
      </c>
      <c r="S20" s="507">
        <v>561.87298720096646</v>
      </c>
      <c r="T20" s="507">
        <v>1113.672554899689</v>
      </c>
      <c r="U20" s="728">
        <v>19554.38897251269</v>
      </c>
      <c r="V20" s="507">
        <v>6586.1911947567323</v>
      </c>
      <c r="W20" s="507">
        <v>13910.315269085368</v>
      </c>
      <c r="X20" s="507">
        <v>8642.9234345219193</v>
      </c>
      <c r="Y20" s="728">
        <v>29139.429898363807</v>
      </c>
      <c r="Z20" s="728">
        <v>198924.20133280792</v>
      </c>
      <c r="AA20" s="728">
        <v>5962517.0827096999</v>
      </c>
    </row>
    <row r="21" spans="1:27" s="507" customFormat="1" ht="12.95" customHeight="1">
      <c r="A21" s="188" t="s">
        <v>326</v>
      </c>
      <c r="B21" s="728">
        <v>3097817.4659877177</v>
      </c>
      <c r="C21" s="505">
        <v>1843168.5157643782</v>
      </c>
      <c r="D21" s="505">
        <v>3527.7868653645701</v>
      </c>
      <c r="E21" s="505">
        <v>68881.195820514331</v>
      </c>
      <c r="F21" s="506">
        <v>17115.56149052715</v>
      </c>
      <c r="G21" s="507">
        <v>10701.252987873208</v>
      </c>
      <c r="H21" s="507">
        <v>33754.633957081227</v>
      </c>
      <c r="I21" s="507">
        <v>4409.9952040168628</v>
      </c>
      <c r="J21" s="507">
        <v>10180.328881823831</v>
      </c>
      <c r="K21" s="728">
        <v>76161.772521320323</v>
      </c>
      <c r="L21" s="507">
        <v>7182.4491459256105</v>
      </c>
      <c r="M21" s="507">
        <v>2076.9947240798087</v>
      </c>
      <c r="N21" s="728">
        <v>9259.4438700053888</v>
      </c>
      <c r="O21" s="729" t="s">
        <v>326</v>
      </c>
      <c r="P21" s="506">
        <v>7533.518711917126</v>
      </c>
      <c r="Q21" s="507">
        <v>973.87207663120205</v>
      </c>
      <c r="R21" s="507">
        <v>3871.8610599576405</v>
      </c>
      <c r="S21" s="507">
        <v>313.63280003105257</v>
      </c>
      <c r="T21" s="507">
        <v>1207.2126664086707</v>
      </c>
      <c r="U21" s="728">
        <v>13900.097314945649</v>
      </c>
      <c r="V21" s="507">
        <v>5747.874981580876</v>
      </c>
      <c r="W21" s="507">
        <v>7357.932751147966</v>
      </c>
      <c r="X21" s="507">
        <v>7419.4147620849426</v>
      </c>
      <c r="Y21" s="728">
        <v>20525.222494813748</v>
      </c>
      <c r="Z21" s="728">
        <v>164038.77483893189</v>
      </c>
      <c r="AA21" s="728">
        <v>5297280.2754693832</v>
      </c>
    </row>
    <row r="22" spans="1:27" s="507" customFormat="1" ht="12.95" customHeight="1">
      <c r="A22" s="188" t="s">
        <v>327</v>
      </c>
      <c r="B22" s="728">
        <v>3564128.1995171122</v>
      </c>
      <c r="C22" s="505">
        <v>2080448.0297206643</v>
      </c>
      <c r="D22" s="505">
        <v>4998.0094325383279</v>
      </c>
      <c r="E22" s="505">
        <v>83807.732432059303</v>
      </c>
      <c r="F22" s="506">
        <v>18908.605615866003</v>
      </c>
      <c r="G22" s="507">
        <v>5706.6692950945735</v>
      </c>
      <c r="H22" s="507">
        <v>33231.370093784702</v>
      </c>
      <c r="I22" s="507">
        <v>2766.7695843219121</v>
      </c>
      <c r="J22" s="507">
        <v>11739.806497830483</v>
      </c>
      <c r="K22" s="728">
        <v>72353.221086897684</v>
      </c>
      <c r="L22" s="507">
        <v>11633.039504778635</v>
      </c>
      <c r="M22" s="507">
        <v>2605.9595966701791</v>
      </c>
      <c r="N22" s="728">
        <v>14238.99910144875</v>
      </c>
      <c r="O22" s="729" t="s">
        <v>327</v>
      </c>
      <c r="P22" s="506">
        <v>9010.095957133879</v>
      </c>
      <c r="Q22" s="507">
        <v>2420.4868652286846</v>
      </c>
      <c r="R22" s="507">
        <v>3658.7412945833798</v>
      </c>
      <c r="S22" s="507">
        <v>744.88745015465111</v>
      </c>
      <c r="T22" s="507">
        <v>992.28646472836624</v>
      </c>
      <c r="U22" s="728">
        <v>16826.498031828862</v>
      </c>
      <c r="V22" s="507">
        <v>3646.0217661277466</v>
      </c>
      <c r="W22" s="507">
        <v>4609.635581173131</v>
      </c>
      <c r="X22" s="507">
        <v>13783.425595727424</v>
      </c>
      <c r="Y22" s="728">
        <v>22039.082943028141</v>
      </c>
      <c r="Z22" s="728">
        <v>166176.7889196233</v>
      </c>
      <c r="AA22" s="728">
        <v>6025016.5611983612</v>
      </c>
    </row>
    <row r="23" spans="1:27" s="507" customFormat="1" ht="12.95" customHeight="1">
      <c r="A23" s="188" t="s">
        <v>328</v>
      </c>
      <c r="B23" s="728">
        <v>3240261.5379746417</v>
      </c>
      <c r="C23" s="505">
        <v>1597744.4123511729</v>
      </c>
      <c r="D23" s="505">
        <v>2637.5159838279624</v>
      </c>
      <c r="E23" s="505">
        <v>69609.717557840369</v>
      </c>
      <c r="F23" s="506">
        <v>23361.463537549818</v>
      </c>
      <c r="G23" s="507">
        <v>11566.462630942542</v>
      </c>
      <c r="H23" s="507">
        <v>36474.768175805177</v>
      </c>
      <c r="I23" s="507">
        <v>4233.7306432939313</v>
      </c>
      <c r="J23" s="507">
        <v>15311.302538396325</v>
      </c>
      <c r="K23" s="728">
        <v>90947.727525986847</v>
      </c>
      <c r="L23" s="507">
        <v>14465.983146716626</v>
      </c>
      <c r="M23" s="507">
        <v>5462.0972492312758</v>
      </c>
      <c r="N23" s="728">
        <v>19928.080395948004</v>
      </c>
      <c r="O23" s="729" t="s">
        <v>328</v>
      </c>
      <c r="P23" s="506">
        <v>5571.6410156700167</v>
      </c>
      <c r="Q23" s="507">
        <v>2542.2155890257654</v>
      </c>
      <c r="R23" s="507">
        <v>3482.8104939902573</v>
      </c>
      <c r="S23" s="507">
        <v>853.1277747706896</v>
      </c>
      <c r="T23" s="507">
        <v>704.7165628649218</v>
      </c>
      <c r="U23" s="728">
        <v>13154.511436321762</v>
      </c>
      <c r="V23" s="507">
        <v>3257.9747883584878</v>
      </c>
      <c r="W23" s="507">
        <v>6256.5961676470915</v>
      </c>
      <c r="X23" s="507">
        <v>9705.4933882462356</v>
      </c>
      <c r="Y23" s="728">
        <v>19220.064344251918</v>
      </c>
      <c r="Z23" s="728">
        <v>169596.09488802223</v>
      </c>
      <c r="AA23" s="728">
        <v>5223099.662454973</v>
      </c>
    </row>
    <row r="24" spans="1:27" s="507" customFormat="1" ht="12.95" customHeight="1">
      <c r="A24" s="188" t="s">
        <v>329</v>
      </c>
      <c r="B24" s="728">
        <v>3314480.0538763762</v>
      </c>
      <c r="C24" s="505">
        <v>1975295.7794902439</v>
      </c>
      <c r="D24" s="505">
        <v>4914.141623905748</v>
      </c>
      <c r="E24" s="505">
        <v>66796.904313822932</v>
      </c>
      <c r="F24" s="506">
        <v>23528.392213763535</v>
      </c>
      <c r="G24" s="507">
        <v>7355.3691125122159</v>
      </c>
      <c r="H24" s="507">
        <v>39356.762243181161</v>
      </c>
      <c r="I24" s="507">
        <v>4168.3317441447161</v>
      </c>
      <c r="J24" s="507">
        <v>13265.07479547506</v>
      </c>
      <c r="K24" s="728">
        <v>87673.930109076275</v>
      </c>
      <c r="L24" s="507">
        <v>14400.919182292446</v>
      </c>
      <c r="M24" s="507">
        <v>3847.4526201689309</v>
      </c>
      <c r="N24" s="728">
        <v>18248.371802461355</v>
      </c>
      <c r="O24" s="729" t="s">
        <v>329</v>
      </c>
      <c r="P24" s="506">
        <v>12646.478711978656</v>
      </c>
      <c r="Q24" s="507">
        <v>1606.6700210532088</v>
      </c>
      <c r="R24" s="507">
        <v>4516.8974494878321</v>
      </c>
      <c r="S24" s="507">
        <v>1432.838248846818</v>
      </c>
      <c r="T24" s="507">
        <v>1264.7669292446162</v>
      </c>
      <c r="U24" s="728">
        <v>21467.651360610911</v>
      </c>
      <c r="V24" s="507">
        <v>4500.7036942127861</v>
      </c>
      <c r="W24" s="507">
        <v>7528.1974876557524</v>
      </c>
      <c r="X24" s="507">
        <v>10189.402031421196</v>
      </c>
      <c r="Y24" s="728">
        <v>22218.303213289699</v>
      </c>
      <c r="Z24" s="728">
        <v>178672.06276948925</v>
      </c>
      <c r="AA24" s="728">
        <v>5689767.1985586286</v>
      </c>
    </row>
    <row r="25" spans="1:27" s="507" customFormat="1" ht="12.95" customHeight="1">
      <c r="A25" s="188" t="s">
        <v>330</v>
      </c>
      <c r="B25" s="728">
        <v>4192516.0095714182</v>
      </c>
      <c r="C25" s="505">
        <v>2305519.788518399</v>
      </c>
      <c r="D25" s="505">
        <v>6988.4140448169383</v>
      </c>
      <c r="E25" s="505">
        <v>46284.190639589222</v>
      </c>
      <c r="F25" s="506">
        <v>18958.268193155851</v>
      </c>
      <c r="G25" s="507">
        <v>7427.5721666682248</v>
      </c>
      <c r="H25" s="507">
        <v>24256.263270596701</v>
      </c>
      <c r="I25" s="507">
        <v>6431.3331598918276</v>
      </c>
      <c r="J25" s="507">
        <v>11185.42063647593</v>
      </c>
      <c r="K25" s="728">
        <v>68258.857426787319</v>
      </c>
      <c r="L25" s="507">
        <v>13066.018704323955</v>
      </c>
      <c r="M25" s="507">
        <v>5500.8201732304606</v>
      </c>
      <c r="N25" s="728">
        <v>18566.838877554284</v>
      </c>
      <c r="O25" s="729" t="s">
        <v>330</v>
      </c>
      <c r="P25" s="506">
        <v>10227.536552849881</v>
      </c>
      <c r="Q25" s="507">
        <v>2126.4092006252677</v>
      </c>
      <c r="R25" s="507">
        <v>4765.5804758961731</v>
      </c>
      <c r="S25" s="507">
        <v>1027.7634035658702</v>
      </c>
      <c r="T25" s="507">
        <v>1646.1085367545575</v>
      </c>
      <c r="U25" s="728">
        <v>19793.398169691682</v>
      </c>
      <c r="V25" s="507">
        <v>3474.5332370220453</v>
      </c>
      <c r="W25" s="507">
        <v>4845.9615675109517</v>
      </c>
      <c r="X25" s="507">
        <v>9766.2132187120333</v>
      </c>
      <c r="Y25" s="728">
        <v>18086.708023245028</v>
      </c>
      <c r="Z25" s="728">
        <v>214560.82095640586</v>
      </c>
      <c r="AA25" s="728">
        <v>6890575.0262243915</v>
      </c>
    </row>
    <row r="26" spans="1:27" s="507" customFormat="1" ht="12.95" customHeight="1">
      <c r="A26" s="188" t="s">
        <v>331</v>
      </c>
      <c r="B26" s="728">
        <v>4228607.56687117</v>
      </c>
      <c r="C26" s="505">
        <v>2238641.0927444631</v>
      </c>
      <c r="D26" s="505">
        <v>4966.2067009812472</v>
      </c>
      <c r="E26" s="505">
        <v>91288.602984963509</v>
      </c>
      <c r="F26" s="506">
        <v>30888.157488402674</v>
      </c>
      <c r="G26" s="507">
        <v>19522.080132447023</v>
      </c>
      <c r="H26" s="507">
        <v>48673.193326829576</v>
      </c>
      <c r="I26" s="507">
        <v>10613.986780788378</v>
      </c>
      <c r="J26" s="507">
        <v>29849.383350808814</v>
      </c>
      <c r="K26" s="728">
        <v>139546.80107927648</v>
      </c>
      <c r="L26" s="507">
        <v>21358.13235125527</v>
      </c>
      <c r="M26" s="507">
        <v>6223.3108629654789</v>
      </c>
      <c r="N26" s="728">
        <v>27581.443214220784</v>
      </c>
      <c r="O26" s="729" t="s">
        <v>331</v>
      </c>
      <c r="P26" s="506">
        <v>8109.9837581638703</v>
      </c>
      <c r="Q26" s="507">
        <v>2724.0814953717168</v>
      </c>
      <c r="R26" s="507">
        <v>4400.7885850888397</v>
      </c>
      <c r="S26" s="507">
        <v>881.26343197486756</v>
      </c>
      <c r="T26" s="507">
        <v>1112.8383509929283</v>
      </c>
      <c r="U26" s="728">
        <v>17228.955621592198</v>
      </c>
      <c r="V26" s="507">
        <v>6854.9635239266736</v>
      </c>
      <c r="W26" s="507">
        <v>7429.8359330832473</v>
      </c>
      <c r="X26" s="507">
        <v>19370.665501737287</v>
      </c>
      <c r="Y26" s="728">
        <v>33655.464958747187</v>
      </c>
      <c r="Z26" s="728">
        <v>238565.22320071713</v>
      </c>
      <c r="AA26" s="728">
        <v>7020081.3573749168</v>
      </c>
    </row>
    <row r="27" spans="1:27" s="507" customFormat="1" ht="12.95" customHeight="1">
      <c r="A27" s="188" t="s">
        <v>332</v>
      </c>
      <c r="B27" s="728">
        <v>3468180.7534649293</v>
      </c>
      <c r="C27" s="505">
        <v>1778907.1171344407</v>
      </c>
      <c r="D27" s="505">
        <v>6764.7450380938344</v>
      </c>
      <c r="E27" s="505">
        <v>116829.92206228114</v>
      </c>
      <c r="F27" s="506">
        <v>37514.448630531217</v>
      </c>
      <c r="G27" s="507">
        <v>24907.629681124319</v>
      </c>
      <c r="H27" s="507">
        <v>65033.954981718998</v>
      </c>
      <c r="I27" s="507">
        <v>35408.526664143297</v>
      </c>
      <c r="J27" s="507">
        <v>12686.039779829307</v>
      </c>
      <c r="K27" s="728">
        <v>175550.59973736043</v>
      </c>
      <c r="L27" s="507">
        <v>14033.719148912965</v>
      </c>
      <c r="M27" s="507">
        <v>4630.8282166824401</v>
      </c>
      <c r="N27" s="728">
        <v>18664.547365595285</v>
      </c>
      <c r="O27" s="729" t="s">
        <v>332</v>
      </c>
      <c r="P27" s="506">
        <v>8947.9252264823535</v>
      </c>
      <c r="Q27" s="507">
        <v>1588.8215201386313</v>
      </c>
      <c r="R27" s="507">
        <v>4134.1947140133479</v>
      </c>
      <c r="S27" s="507">
        <v>677.05289697705416</v>
      </c>
      <c r="T27" s="507">
        <v>1031.1325897832212</v>
      </c>
      <c r="U27" s="728">
        <v>16379.12694739457</v>
      </c>
      <c r="V27" s="507">
        <v>3385.6783520165909</v>
      </c>
      <c r="W27" s="507">
        <v>13035.164296573857</v>
      </c>
      <c r="X27" s="507">
        <v>17988.20011698782</v>
      </c>
      <c r="Y27" s="728">
        <v>34409.04276557803</v>
      </c>
      <c r="Z27" s="728">
        <v>222708.73562496805</v>
      </c>
      <c r="AA27" s="728">
        <v>5838394.59013444</v>
      </c>
    </row>
    <row r="28" spans="1:27" s="507" customFormat="1" ht="12.95" customHeight="1">
      <c r="A28" s="188" t="s">
        <v>333</v>
      </c>
      <c r="B28" s="728">
        <v>2905183.603938865</v>
      </c>
      <c r="C28" s="505">
        <v>1492488.9779913521</v>
      </c>
      <c r="D28" s="505">
        <v>4702.6174079416087</v>
      </c>
      <c r="E28" s="505">
        <v>76297.837809038174</v>
      </c>
      <c r="F28" s="506">
        <v>30067.182539188718</v>
      </c>
      <c r="G28" s="507">
        <v>13807.009972481184</v>
      </c>
      <c r="H28" s="507">
        <v>49752.062016065531</v>
      </c>
      <c r="I28" s="507">
        <v>7659.3561785578777</v>
      </c>
      <c r="J28" s="507">
        <v>14343.625326119265</v>
      </c>
      <c r="K28" s="728">
        <v>115629.2360324109</v>
      </c>
      <c r="L28" s="507">
        <v>23118.981253071597</v>
      </c>
      <c r="M28" s="507">
        <v>5311.9880484963569</v>
      </c>
      <c r="N28" s="728">
        <v>28430.969301568097</v>
      </c>
      <c r="O28" s="729" t="s">
        <v>333</v>
      </c>
      <c r="P28" s="506">
        <v>6066.0271923314667</v>
      </c>
      <c r="Q28" s="507">
        <v>1590.4073230867893</v>
      </c>
      <c r="R28" s="507">
        <v>3330.0600569875792</v>
      </c>
      <c r="S28" s="507">
        <v>543.98452905842601</v>
      </c>
      <c r="T28" s="507">
        <v>824.31444571552095</v>
      </c>
      <c r="U28" s="728">
        <v>12354.793547179841</v>
      </c>
      <c r="V28" s="507">
        <v>3824.6324145045537</v>
      </c>
      <c r="W28" s="507">
        <v>6635.6687991284389</v>
      </c>
      <c r="X28" s="507">
        <v>11044.838572679397</v>
      </c>
      <c r="Y28" s="728">
        <v>21505.139786312538</v>
      </c>
      <c r="Z28" s="728">
        <v>179195.41356051527</v>
      </c>
      <c r="AA28" s="728">
        <v>4835788.5893789232</v>
      </c>
    </row>
    <row r="29" spans="1:27" s="507" customFormat="1" ht="12.95" customHeight="1">
      <c r="A29" s="188" t="s">
        <v>334</v>
      </c>
      <c r="B29" s="728">
        <v>3238769.6273395503</v>
      </c>
      <c r="C29" s="505">
        <v>1575266.6742850966</v>
      </c>
      <c r="D29" s="505">
        <v>5218.6012275461271</v>
      </c>
      <c r="E29" s="505">
        <v>112570.65078135014</v>
      </c>
      <c r="F29" s="506">
        <v>31109.819218428289</v>
      </c>
      <c r="G29" s="507">
        <v>21501.908558601142</v>
      </c>
      <c r="H29" s="507">
        <v>57272.132955679772</v>
      </c>
      <c r="I29" s="507">
        <v>8168.277183492939</v>
      </c>
      <c r="J29" s="507">
        <v>19104.408903341435</v>
      </c>
      <c r="K29" s="728">
        <v>137156.5468195405</v>
      </c>
      <c r="L29" s="507">
        <v>23520.580504393478</v>
      </c>
      <c r="M29" s="507">
        <v>7111.8284351936618</v>
      </c>
      <c r="N29" s="728">
        <v>30632.408939587101</v>
      </c>
      <c r="O29" s="729" t="s">
        <v>334</v>
      </c>
      <c r="P29" s="506">
        <v>6892.485456096555</v>
      </c>
      <c r="Q29" s="507">
        <v>1203.3363600810897</v>
      </c>
      <c r="R29" s="507">
        <v>3036.2484547536956</v>
      </c>
      <c r="S29" s="507">
        <v>552.48800609204329</v>
      </c>
      <c r="T29" s="507">
        <v>1341.6113126753391</v>
      </c>
      <c r="U29" s="728">
        <v>13026.169589698677</v>
      </c>
      <c r="V29" s="507">
        <v>4813.3571714077916</v>
      </c>
      <c r="W29" s="507">
        <v>9437.0895323521127</v>
      </c>
      <c r="X29" s="507">
        <v>11403.877190828696</v>
      </c>
      <c r="Y29" s="728">
        <v>25654.323894588557</v>
      </c>
      <c r="Z29" s="728">
        <v>213003.69525931272</v>
      </c>
      <c r="AA29" s="728">
        <v>5351298.6981399283</v>
      </c>
    </row>
    <row r="30" spans="1:27" s="507" customFormat="1" ht="12.95" customHeight="1">
      <c r="A30" s="188" t="s">
        <v>335</v>
      </c>
      <c r="B30" s="728">
        <v>3378800.1668612319</v>
      </c>
      <c r="C30" s="505">
        <v>1501583.6375841529</v>
      </c>
      <c r="D30" s="505">
        <v>3525.6310222804873</v>
      </c>
      <c r="E30" s="505">
        <v>92799.43672819325</v>
      </c>
      <c r="F30" s="506">
        <v>16207.492325887019</v>
      </c>
      <c r="G30" s="507">
        <v>8199.9526803986628</v>
      </c>
      <c r="H30" s="507">
        <v>32879.889196188335</v>
      </c>
      <c r="I30" s="507">
        <v>4250.8352012647001</v>
      </c>
      <c r="J30" s="507">
        <v>11185.864958597429</v>
      </c>
      <c r="K30" s="728">
        <v>72724.034362338818</v>
      </c>
      <c r="L30" s="507">
        <v>12171.056485918138</v>
      </c>
      <c r="M30" s="507">
        <v>3413.2608467768882</v>
      </c>
      <c r="N30" s="728">
        <v>15584.317332695073</v>
      </c>
      <c r="O30" s="729" t="s">
        <v>335</v>
      </c>
      <c r="P30" s="506">
        <v>8405.1709519350097</v>
      </c>
      <c r="Q30" s="507">
        <v>1385.4166762395594</v>
      </c>
      <c r="R30" s="507">
        <v>4047.1595643785299</v>
      </c>
      <c r="S30" s="507">
        <v>808.66028310026252</v>
      </c>
      <c r="T30" s="507">
        <v>1277.982049233882</v>
      </c>
      <c r="U30" s="728">
        <v>15924.389524887238</v>
      </c>
      <c r="V30" s="507">
        <v>3824.5361236193366</v>
      </c>
      <c r="W30" s="507">
        <v>5210.4650147456441</v>
      </c>
      <c r="X30" s="507">
        <v>9708.968881556948</v>
      </c>
      <c r="Y30" s="728">
        <v>18743.970019921944</v>
      </c>
      <c r="Z30" s="728">
        <v>169608.24076696151</v>
      </c>
      <c r="AA30" s="728">
        <v>5269293.8242009375</v>
      </c>
    </row>
    <row r="31" spans="1:27" s="507" customFormat="1" ht="12.95" customHeight="1">
      <c r="A31" s="188" t="s">
        <v>336</v>
      </c>
      <c r="B31" s="728">
        <v>4028213.1420330657</v>
      </c>
      <c r="C31" s="505">
        <v>2313581.5178886591</v>
      </c>
      <c r="D31" s="505">
        <v>5928.5201556622278</v>
      </c>
      <c r="E31" s="505">
        <v>86761.111469018637</v>
      </c>
      <c r="F31" s="506">
        <v>19648.319911785362</v>
      </c>
      <c r="G31" s="507">
        <v>9456.3895168313229</v>
      </c>
      <c r="H31" s="507">
        <v>32968.75915093896</v>
      </c>
      <c r="I31" s="507">
        <v>6924.9069553491681</v>
      </c>
      <c r="J31" s="507">
        <v>13484.023244087582</v>
      </c>
      <c r="K31" s="728">
        <v>82482.398778991832</v>
      </c>
      <c r="L31" s="507">
        <v>14422.939919923831</v>
      </c>
      <c r="M31" s="507">
        <v>4771.0637477784394</v>
      </c>
      <c r="N31" s="728">
        <v>19194.003667702284</v>
      </c>
      <c r="O31" s="729" t="s">
        <v>336</v>
      </c>
      <c r="P31" s="506">
        <v>16944.847233546054</v>
      </c>
      <c r="Q31" s="507">
        <v>2777.7731423639243</v>
      </c>
      <c r="R31" s="507">
        <v>5598.2449119947487</v>
      </c>
      <c r="S31" s="507">
        <v>2046.4299319176048</v>
      </c>
      <c r="T31" s="507">
        <v>1953.6674505635708</v>
      </c>
      <c r="U31" s="728">
        <v>29320.962670385819</v>
      </c>
      <c r="V31" s="507">
        <v>16168.541701732342</v>
      </c>
      <c r="W31" s="507">
        <v>16697.199249082376</v>
      </c>
      <c r="X31" s="507">
        <v>15184.901749243478</v>
      </c>
      <c r="Y31" s="728">
        <v>48050.642700058685</v>
      </c>
      <c r="Z31" s="728">
        <v>239496.36332838188</v>
      </c>
      <c r="AA31" s="728">
        <v>6853028.6626859559</v>
      </c>
    </row>
    <row r="32" spans="1:27" s="507" customFormat="1" ht="12.95" customHeight="1">
      <c r="A32" s="189" t="s">
        <v>162</v>
      </c>
      <c r="B32" s="508">
        <v>41951155.436897911</v>
      </c>
      <c r="C32" s="509">
        <v>22903187.502278861</v>
      </c>
      <c r="D32" s="509">
        <v>59185.193819774569</v>
      </c>
      <c r="E32" s="509">
        <v>1012493.0814912093</v>
      </c>
      <c r="F32" s="510">
        <v>285709.37625945703</v>
      </c>
      <c r="G32" s="511">
        <v>148020.09278536975</v>
      </c>
      <c r="H32" s="511">
        <v>483667.30744082615</v>
      </c>
      <c r="I32" s="511">
        <v>101652.47176273257</v>
      </c>
      <c r="J32" s="511">
        <v>175634.7051142999</v>
      </c>
      <c r="K32" s="508">
        <v>1194683.9533625054</v>
      </c>
      <c r="L32" s="510">
        <v>199828.80810499412</v>
      </c>
      <c r="M32" s="511">
        <v>58882.799056193609</v>
      </c>
      <c r="N32" s="508">
        <v>258711.6071611786</v>
      </c>
      <c r="O32" s="189" t="s">
        <v>162</v>
      </c>
      <c r="P32" s="510">
        <v>108163.34151955233</v>
      </c>
      <c r="Q32" s="511">
        <v>24948.361155501927</v>
      </c>
      <c r="R32" s="511">
        <v>50904.928854441787</v>
      </c>
      <c r="S32" s="511">
        <v>10444.00174369032</v>
      </c>
      <c r="T32" s="511">
        <v>14470.309913865276</v>
      </c>
      <c r="U32" s="508">
        <v>208930.94318706641</v>
      </c>
      <c r="V32" s="511">
        <v>66085.008949266179</v>
      </c>
      <c r="W32" s="511">
        <v>102954.06164918659</v>
      </c>
      <c r="X32" s="511">
        <v>144208.32444374828</v>
      </c>
      <c r="Y32" s="508">
        <v>313247.39504221088</v>
      </c>
      <c r="Z32" s="509">
        <v>2354546.4154455964</v>
      </c>
      <c r="AA32" s="509">
        <v>70256141.529464111</v>
      </c>
    </row>
    <row r="33" spans="1:27" s="260" customFormat="1" ht="12.95" customHeight="1">
      <c r="A33" s="1302" t="s">
        <v>1062</v>
      </c>
      <c r="B33" s="256"/>
      <c r="C33" s="257"/>
      <c r="D33" s="257"/>
      <c r="E33" s="257"/>
      <c r="F33" s="258"/>
      <c r="G33" s="259"/>
      <c r="H33" s="259"/>
      <c r="I33" s="259"/>
      <c r="J33" s="259"/>
      <c r="K33" s="256"/>
      <c r="L33" s="258"/>
      <c r="M33" s="259"/>
      <c r="N33" s="256"/>
      <c r="O33" s="1302" t="s">
        <v>1062</v>
      </c>
      <c r="P33" s="258"/>
      <c r="Q33" s="259"/>
      <c r="R33" s="259"/>
      <c r="S33" s="259"/>
      <c r="T33" s="259"/>
      <c r="U33" s="256"/>
      <c r="V33" s="259"/>
      <c r="W33" s="259"/>
      <c r="X33" s="259"/>
      <c r="Y33" s="256"/>
      <c r="Z33" s="256"/>
      <c r="AA33" s="256"/>
    </row>
    <row r="34" spans="1:27" s="507" customFormat="1" ht="12.95" customHeight="1">
      <c r="A34" s="188" t="s">
        <v>325</v>
      </c>
      <c r="B34" s="730">
        <v>995.64285714285711</v>
      </c>
      <c r="C34" s="512">
        <v>1311.7183098591543</v>
      </c>
      <c r="D34" s="512">
        <v>281263.42446459713</v>
      </c>
      <c r="E34" s="512">
        <v>602045.55775288632</v>
      </c>
      <c r="F34" s="513">
        <v>4950</v>
      </c>
      <c r="G34" s="514">
        <v>9724.6666666666642</v>
      </c>
      <c r="H34" s="514">
        <v>5132.3076923076915</v>
      </c>
      <c r="I34" s="514">
        <v>1080</v>
      </c>
      <c r="J34" s="514">
        <v>1736</v>
      </c>
      <c r="K34" s="730">
        <v>22622.974358974363</v>
      </c>
      <c r="L34" s="514">
        <v>106118.51239669394</v>
      </c>
      <c r="M34" s="514">
        <v>20594.221264367829</v>
      </c>
      <c r="N34" s="730">
        <v>126712.73366106125</v>
      </c>
      <c r="O34" s="143" t="s">
        <v>325</v>
      </c>
      <c r="P34" s="513">
        <v>27534.877192982447</v>
      </c>
      <c r="Q34" s="514">
        <v>1022.25</v>
      </c>
      <c r="R34" s="514">
        <v>174083.91100543499</v>
      </c>
      <c r="S34" s="514">
        <v>2408.3333333333335</v>
      </c>
      <c r="T34" s="514">
        <v>8387.3333333333339</v>
      </c>
      <c r="U34" s="730">
        <v>213436.70486508415</v>
      </c>
      <c r="V34" s="514">
        <v>1500</v>
      </c>
      <c r="W34" s="514">
        <v>1640</v>
      </c>
      <c r="X34" s="514">
        <v>1398</v>
      </c>
      <c r="Y34" s="730">
        <v>4537.9999999999991</v>
      </c>
      <c r="Z34" s="730">
        <v>149364.18749999997</v>
      </c>
      <c r="AA34" s="730">
        <v>1402290.9437696144</v>
      </c>
    </row>
    <row r="35" spans="1:27" s="507" customFormat="1" ht="12.95" customHeight="1">
      <c r="A35" s="188" t="s">
        <v>326</v>
      </c>
      <c r="B35" s="730">
        <v>1029.721153846154</v>
      </c>
      <c r="C35" s="512">
        <v>935.77952755905517</v>
      </c>
      <c r="D35" s="512">
        <v>365539.41640678403</v>
      </c>
      <c r="E35" s="512">
        <v>562286.33843630832</v>
      </c>
      <c r="F35" s="513">
        <v>4967.1052631578941</v>
      </c>
      <c r="G35" s="514">
        <v>2360</v>
      </c>
      <c r="H35" s="514">
        <v>4955.5</v>
      </c>
      <c r="I35" s="514">
        <v>840</v>
      </c>
      <c r="J35" s="514">
        <v>1541</v>
      </c>
      <c r="K35" s="730">
        <v>14663.605263157895</v>
      </c>
      <c r="L35" s="514">
        <v>70083.11072056221</v>
      </c>
      <c r="M35" s="514">
        <v>12424.744939271257</v>
      </c>
      <c r="N35" s="730">
        <v>82507.855659833207</v>
      </c>
      <c r="O35" s="729" t="s">
        <v>326</v>
      </c>
      <c r="P35" s="513">
        <v>38785.434210526364</v>
      </c>
      <c r="Q35" s="514">
        <v>1200.5454545454543</v>
      </c>
      <c r="R35" s="514">
        <v>148758.28776486684</v>
      </c>
      <c r="S35" s="514">
        <v>1183.2</v>
      </c>
      <c r="T35" s="514">
        <v>8957.0422535211292</v>
      </c>
      <c r="U35" s="730">
        <v>198884.50968346003</v>
      </c>
      <c r="V35" s="514">
        <v>624</v>
      </c>
      <c r="W35" s="514">
        <v>777</v>
      </c>
      <c r="X35" s="514">
        <v>533.33333333333326</v>
      </c>
      <c r="Y35" s="730">
        <v>1934.3333333333333</v>
      </c>
      <c r="Z35" s="730">
        <v>134396.22641509428</v>
      </c>
      <c r="AA35" s="730">
        <v>1362177.7858792611</v>
      </c>
    </row>
    <row r="36" spans="1:27" s="507" customFormat="1" ht="12.95" customHeight="1">
      <c r="A36" s="188" t="s">
        <v>327</v>
      </c>
      <c r="B36" s="730">
        <v>1537.8461538461536</v>
      </c>
      <c r="C36" s="512">
        <v>1398.3366336633665</v>
      </c>
      <c r="D36" s="512">
        <v>377417.32140522671</v>
      </c>
      <c r="E36" s="512">
        <v>614708.48398425849</v>
      </c>
      <c r="F36" s="513">
        <v>5865.8125</v>
      </c>
      <c r="G36" s="514">
        <v>3650</v>
      </c>
      <c r="H36" s="514">
        <v>6401.5</v>
      </c>
      <c r="I36" s="514">
        <v>568</v>
      </c>
      <c r="J36" s="514">
        <v>2533</v>
      </c>
      <c r="K36" s="730">
        <v>19018.312500000007</v>
      </c>
      <c r="L36" s="514">
        <v>66679.222689075526</v>
      </c>
      <c r="M36" s="514">
        <v>17307.339366515826</v>
      </c>
      <c r="N36" s="730">
        <v>83986.562055591596</v>
      </c>
      <c r="O36" s="729" t="s">
        <v>327</v>
      </c>
      <c r="P36" s="513">
        <v>13523.999999999996</v>
      </c>
      <c r="Q36" s="514">
        <v>1438.5</v>
      </c>
      <c r="R36" s="514">
        <v>66382.945794392392</v>
      </c>
      <c r="S36" s="514">
        <v>1275.875</v>
      </c>
      <c r="T36" s="514">
        <v>4658.6153846153838</v>
      </c>
      <c r="U36" s="730">
        <v>87279.936179007957</v>
      </c>
      <c r="V36" s="514">
        <v>286.75</v>
      </c>
      <c r="W36" s="514">
        <v>578.5</v>
      </c>
      <c r="X36" s="514">
        <v>550</v>
      </c>
      <c r="Y36" s="730">
        <v>1415.25</v>
      </c>
      <c r="Z36" s="730">
        <v>179922.37681159418</v>
      </c>
      <c r="AA36" s="730">
        <v>1366684.4257232158</v>
      </c>
    </row>
    <row r="37" spans="1:27" s="507" customFormat="1" ht="12.95" customHeight="1">
      <c r="A37" s="188" t="s">
        <v>328</v>
      </c>
      <c r="B37" s="730">
        <v>1776.25</v>
      </c>
      <c r="C37" s="512">
        <v>170.85981308411212</v>
      </c>
      <c r="D37" s="512">
        <v>274210.34095167735</v>
      </c>
      <c r="E37" s="512">
        <v>340816.32353547309</v>
      </c>
      <c r="F37" s="513">
        <v>4844.1333333333323</v>
      </c>
      <c r="G37" s="514">
        <v>7012.5</v>
      </c>
      <c r="H37" s="514">
        <v>9576.3191489361725</v>
      </c>
      <c r="I37" s="514">
        <v>846</v>
      </c>
      <c r="J37" s="514">
        <v>3278.75</v>
      </c>
      <c r="K37" s="730">
        <v>25557.702482269491</v>
      </c>
      <c r="L37" s="514">
        <v>75431.643243243176</v>
      </c>
      <c r="M37" s="514">
        <v>22756.086309523795</v>
      </c>
      <c r="N37" s="730">
        <v>98187.729552767094</v>
      </c>
      <c r="O37" s="729" t="s">
        <v>328</v>
      </c>
      <c r="P37" s="513">
        <v>16877.454545454544</v>
      </c>
      <c r="Q37" s="514">
        <v>1160.25</v>
      </c>
      <c r="R37" s="514">
        <v>79090.412757973449</v>
      </c>
      <c r="S37" s="514">
        <v>1876</v>
      </c>
      <c r="T37" s="514">
        <v>3387.8363636363633</v>
      </c>
      <c r="U37" s="730">
        <v>102391.95366706433</v>
      </c>
      <c r="V37" s="514">
        <v>234.33333333333331</v>
      </c>
      <c r="W37" s="514">
        <v>672</v>
      </c>
      <c r="X37" s="514">
        <v>2340</v>
      </c>
      <c r="Y37" s="730">
        <v>3246.3333333333335</v>
      </c>
      <c r="Z37" s="730">
        <v>145831.39784946232</v>
      </c>
      <c r="AA37" s="730">
        <v>992188.89118516224</v>
      </c>
    </row>
    <row r="38" spans="1:27" s="507" customFormat="1" ht="12.95" customHeight="1">
      <c r="A38" s="188" t="s">
        <v>329</v>
      </c>
      <c r="B38" s="730">
        <v>332.93333333333334</v>
      </c>
      <c r="C38" s="512">
        <v>340</v>
      </c>
      <c r="D38" s="512">
        <v>310272.82427700912</v>
      </c>
      <c r="E38" s="512">
        <v>135718.1823375863</v>
      </c>
      <c r="F38" s="513">
        <v>6246.1142857142841</v>
      </c>
      <c r="G38" s="514">
        <v>8558</v>
      </c>
      <c r="H38" s="514">
        <v>9679.2238805970173</v>
      </c>
      <c r="I38" s="514">
        <v>744</v>
      </c>
      <c r="J38" s="514">
        <v>2158</v>
      </c>
      <c r="K38" s="730">
        <v>27385.338166311303</v>
      </c>
      <c r="L38" s="514">
        <v>102183.32753623195</v>
      </c>
      <c r="M38" s="514">
        <v>26108.85576923078</v>
      </c>
      <c r="N38" s="730">
        <v>128292.18330546262</v>
      </c>
      <c r="O38" s="729" t="s">
        <v>329</v>
      </c>
      <c r="P38" s="513">
        <v>16500.638036809803</v>
      </c>
      <c r="Q38" s="514">
        <v>1365</v>
      </c>
      <c r="R38" s="514">
        <v>80329.245432883006</v>
      </c>
      <c r="S38" s="514">
        <v>2236.4444444444443</v>
      </c>
      <c r="T38" s="514">
        <v>4088.0000000000009</v>
      </c>
      <c r="U38" s="730">
        <v>104519.32791413712</v>
      </c>
      <c r="V38" s="514">
        <v>272.33333333333331</v>
      </c>
      <c r="W38" s="514">
        <v>1050</v>
      </c>
      <c r="X38" s="514">
        <v>2160.0000000000005</v>
      </c>
      <c r="Y38" s="730">
        <v>3482.333333333333</v>
      </c>
      <c r="Z38" s="730">
        <v>150707.76000000015</v>
      </c>
      <c r="AA38" s="730">
        <v>861050.88266719214</v>
      </c>
    </row>
    <row r="39" spans="1:27" s="507" customFormat="1" ht="12.95" customHeight="1">
      <c r="A39" s="188" t="s">
        <v>330</v>
      </c>
      <c r="B39" s="730">
        <v>369.06779661016958</v>
      </c>
      <c r="C39" s="512">
        <v>379.86301369863031</v>
      </c>
      <c r="D39" s="512">
        <v>329922.27260480792</v>
      </c>
      <c r="E39" s="512">
        <v>119406.37380763011</v>
      </c>
      <c r="F39" s="513">
        <v>4520</v>
      </c>
      <c r="G39" s="514">
        <v>12614</v>
      </c>
      <c r="H39" s="514">
        <v>6497.1290322580635</v>
      </c>
      <c r="I39" s="514">
        <v>721</v>
      </c>
      <c r="J39" s="514">
        <v>2604</v>
      </c>
      <c r="K39" s="730">
        <v>26956.129032258064</v>
      </c>
      <c r="L39" s="514">
        <v>113786.03166226918</v>
      </c>
      <c r="M39" s="514">
        <v>31229.270588235344</v>
      </c>
      <c r="N39" s="730">
        <v>145015.30225050382</v>
      </c>
      <c r="O39" s="729" t="s">
        <v>330</v>
      </c>
      <c r="P39" s="513">
        <v>17849.999999999993</v>
      </c>
      <c r="Q39" s="514">
        <v>2499</v>
      </c>
      <c r="R39" s="514">
        <v>83936.781818181684</v>
      </c>
      <c r="S39" s="514">
        <v>3059</v>
      </c>
      <c r="T39" s="514">
        <v>14077.538461538459</v>
      </c>
      <c r="U39" s="730">
        <v>121422.32027972002</v>
      </c>
      <c r="V39" s="514">
        <v>278.66666666666663</v>
      </c>
      <c r="W39" s="514">
        <v>606.25</v>
      </c>
      <c r="X39" s="514">
        <v>690</v>
      </c>
      <c r="Y39" s="730">
        <v>1574.9166666666667</v>
      </c>
      <c r="Z39" s="730">
        <v>184322.44155844155</v>
      </c>
      <c r="AA39" s="730">
        <v>929368.68701035669</v>
      </c>
    </row>
    <row r="40" spans="1:27" s="507" customFormat="1" ht="12.95" customHeight="1">
      <c r="A40" s="188" t="s">
        <v>331</v>
      </c>
      <c r="B40" s="730">
        <v>594.10169491525426</v>
      </c>
      <c r="C40" s="512">
        <v>20.090909090909079</v>
      </c>
      <c r="D40" s="512">
        <v>350662.00092693046</v>
      </c>
      <c r="E40" s="512">
        <v>133171.90744411974</v>
      </c>
      <c r="F40" s="513">
        <v>4457.1428571428569</v>
      </c>
      <c r="G40" s="514">
        <v>10834.999999999998</v>
      </c>
      <c r="H40" s="514">
        <v>8430.2272727272721</v>
      </c>
      <c r="I40" s="514">
        <v>1776.6</v>
      </c>
      <c r="J40" s="514">
        <v>8302.823529411764</v>
      </c>
      <c r="K40" s="730">
        <v>33801.79365928191</v>
      </c>
      <c r="L40" s="514">
        <v>105024.19028340084</v>
      </c>
      <c r="M40" s="514">
        <v>32246.198653198608</v>
      </c>
      <c r="N40" s="730">
        <v>137270.38893659995</v>
      </c>
      <c r="O40" s="729" t="s">
        <v>331</v>
      </c>
      <c r="P40" s="513">
        <v>45241.330739299599</v>
      </c>
      <c r="Q40" s="514">
        <v>2489</v>
      </c>
      <c r="R40" s="514">
        <v>114494.34277620383</v>
      </c>
      <c r="S40" s="514">
        <v>2747.0769230769224</v>
      </c>
      <c r="T40" s="514">
        <v>10444.050847457631</v>
      </c>
      <c r="U40" s="730">
        <v>175415.80128603766</v>
      </c>
      <c r="V40" s="514">
        <v>240</v>
      </c>
      <c r="W40" s="514">
        <v>1470</v>
      </c>
      <c r="X40" s="514">
        <v>2686.1818181818189</v>
      </c>
      <c r="Y40" s="730">
        <v>4396.181818181818</v>
      </c>
      <c r="Z40" s="730">
        <v>204872.42718446601</v>
      </c>
      <c r="AA40" s="730">
        <v>1040204.6938596671</v>
      </c>
    </row>
    <row r="41" spans="1:27" s="507" customFormat="1" ht="12.95" customHeight="1">
      <c r="A41" s="188" t="s">
        <v>332</v>
      </c>
      <c r="B41" s="730">
        <v>632.21052631578959</v>
      </c>
      <c r="C41" s="512">
        <v>404.24999999999994</v>
      </c>
      <c r="D41" s="512">
        <v>534414.6510999637</v>
      </c>
      <c r="E41" s="512">
        <v>127248.83684124847</v>
      </c>
      <c r="F41" s="513">
        <v>6094.909090909091</v>
      </c>
      <c r="G41" s="514">
        <v>11506.666666666666</v>
      </c>
      <c r="H41" s="514">
        <v>11929.542857142862</v>
      </c>
      <c r="I41" s="514">
        <v>4071.4285714285716</v>
      </c>
      <c r="J41" s="514">
        <v>2426.5</v>
      </c>
      <c r="K41" s="730">
        <v>36029.047186147189</v>
      </c>
      <c r="L41" s="514">
        <v>112670.00000000029</v>
      </c>
      <c r="M41" s="514">
        <v>35675.752988047781</v>
      </c>
      <c r="N41" s="730">
        <v>148345.75298804804</v>
      </c>
      <c r="O41" s="729" t="s">
        <v>332</v>
      </c>
      <c r="P41" s="513">
        <v>37115.543103448261</v>
      </c>
      <c r="Q41" s="514">
        <v>1992.8846153846157</v>
      </c>
      <c r="R41" s="514">
        <v>91998.894696386895</v>
      </c>
      <c r="S41" s="514">
        <v>1900.4999999999998</v>
      </c>
      <c r="T41" s="514">
        <v>8284.5</v>
      </c>
      <c r="U41" s="730">
        <v>141292.32241521991</v>
      </c>
      <c r="V41" s="514">
        <v>132</v>
      </c>
      <c r="W41" s="514">
        <v>320</v>
      </c>
      <c r="X41" s="514">
        <v>2034.0000000000002</v>
      </c>
      <c r="Y41" s="730">
        <v>2486</v>
      </c>
      <c r="Z41" s="730">
        <v>124331.88405797111</v>
      </c>
      <c r="AA41" s="730">
        <v>1115184.9551148522</v>
      </c>
    </row>
    <row r="42" spans="1:27" s="507" customFormat="1" ht="12.95" customHeight="1">
      <c r="A42" s="188" t="s">
        <v>333</v>
      </c>
      <c r="B42" s="730">
        <v>554.22727272727286</v>
      </c>
      <c r="C42" s="512">
        <v>1155</v>
      </c>
      <c r="D42" s="512">
        <v>406522.53860744089</v>
      </c>
      <c r="E42" s="512">
        <v>112657.19400638729</v>
      </c>
      <c r="F42" s="513">
        <v>3767.1999999999989</v>
      </c>
      <c r="G42" s="514">
        <v>6020</v>
      </c>
      <c r="H42" s="514">
        <v>6734.7586206896549</v>
      </c>
      <c r="I42" s="514">
        <v>840</v>
      </c>
      <c r="J42" s="514">
        <v>4479.5</v>
      </c>
      <c r="K42" s="730">
        <v>21841.458620689653</v>
      </c>
      <c r="L42" s="514">
        <v>148308.65737951768</v>
      </c>
      <c r="M42" s="514">
        <v>26847.581538461585</v>
      </c>
      <c r="N42" s="730">
        <v>175156.23891797906</v>
      </c>
      <c r="O42" s="729" t="s">
        <v>333</v>
      </c>
      <c r="P42" s="513">
        <v>36711.111111111146</v>
      </c>
      <c r="Q42" s="514">
        <v>1286.9999999999998</v>
      </c>
      <c r="R42" s="514">
        <v>96385.806861499645</v>
      </c>
      <c r="S42" s="514">
        <v>1444.2222222222222</v>
      </c>
      <c r="T42" s="514">
        <v>8438.7368421052633</v>
      </c>
      <c r="U42" s="730">
        <v>144266.87703693818</v>
      </c>
      <c r="V42" s="514">
        <v>315</v>
      </c>
      <c r="W42" s="514">
        <v>261</v>
      </c>
      <c r="X42" s="514">
        <v>248</v>
      </c>
      <c r="Y42" s="730">
        <v>824</v>
      </c>
      <c r="Z42" s="730">
        <v>67695.104166666686</v>
      </c>
      <c r="AA42" s="730">
        <v>930672.63862884289</v>
      </c>
    </row>
    <row r="43" spans="1:27" s="507" customFormat="1" ht="12.95" customHeight="1">
      <c r="A43" s="188" t="s">
        <v>334</v>
      </c>
      <c r="B43" s="730">
        <v>314</v>
      </c>
      <c r="C43" s="512">
        <v>1156.8</v>
      </c>
      <c r="D43" s="512">
        <v>369167.38392281777</v>
      </c>
      <c r="E43" s="512">
        <v>152276.35316645101</v>
      </c>
      <c r="F43" s="513">
        <v>3669.1666666666665</v>
      </c>
      <c r="G43" s="514">
        <v>6937.1111111111113</v>
      </c>
      <c r="H43" s="514">
        <v>6508.0714285714284</v>
      </c>
      <c r="I43" s="514">
        <v>1625</v>
      </c>
      <c r="J43" s="514">
        <v>3402.6666666666665</v>
      </c>
      <c r="K43" s="730">
        <v>22142.015873015873</v>
      </c>
      <c r="L43" s="514">
        <v>116928.97792869342</v>
      </c>
      <c r="M43" s="514">
        <v>21192.228395061731</v>
      </c>
      <c r="N43" s="730">
        <v>138121.2063237548</v>
      </c>
      <c r="O43" s="729" t="s">
        <v>334</v>
      </c>
      <c r="P43" s="513">
        <v>20992.652941176493</v>
      </c>
      <c r="Q43" s="514">
        <v>1331</v>
      </c>
      <c r="R43" s="514">
        <v>88000.169934640653</v>
      </c>
      <c r="S43" s="514">
        <v>1845.9999999999998</v>
      </c>
      <c r="T43" s="514">
        <v>7622.3636363636379</v>
      </c>
      <c r="U43" s="730">
        <v>119792.18651218043</v>
      </c>
      <c r="V43" s="514">
        <v>232</v>
      </c>
      <c r="W43" s="514">
        <v>988</v>
      </c>
      <c r="X43" s="514">
        <v>605</v>
      </c>
      <c r="Y43" s="730">
        <v>1825.0000000000002</v>
      </c>
      <c r="Z43" s="730">
        <v>144461.5</v>
      </c>
      <c r="AA43" s="730">
        <v>949256.44579818007</v>
      </c>
    </row>
    <row r="44" spans="1:27" s="507" customFormat="1" ht="12.95" customHeight="1">
      <c r="A44" s="188" t="s">
        <v>335</v>
      </c>
      <c r="B44" s="730">
        <v>1033.7910447761192</v>
      </c>
      <c r="C44" s="512">
        <v>1332.3225806451608</v>
      </c>
      <c r="D44" s="512">
        <v>321392.71346741781</v>
      </c>
      <c r="E44" s="512">
        <v>451075.20767862769</v>
      </c>
      <c r="F44" s="513">
        <v>6411.5999999999995</v>
      </c>
      <c r="G44" s="514">
        <v>4865.7142857142862</v>
      </c>
      <c r="H44" s="514">
        <v>4706.9230769230771</v>
      </c>
      <c r="I44" s="514">
        <v>1162</v>
      </c>
      <c r="J44" s="514">
        <v>1345.285714285714</v>
      </c>
      <c r="K44" s="730">
        <v>18491.523076923073</v>
      </c>
      <c r="L44" s="514">
        <v>93043.344671202169</v>
      </c>
      <c r="M44" s="514">
        <v>19241.566666666677</v>
      </c>
      <c r="N44" s="730">
        <v>112284.91133786885</v>
      </c>
      <c r="O44" s="729" t="s">
        <v>335</v>
      </c>
      <c r="P44" s="513">
        <v>14807.548387096764</v>
      </c>
      <c r="Q44" s="514">
        <v>1031.8333333333335</v>
      </c>
      <c r="R44" s="514">
        <v>81192.131679389378</v>
      </c>
      <c r="S44" s="514">
        <v>3838.3684210526303</v>
      </c>
      <c r="T44" s="514">
        <v>8538.25</v>
      </c>
      <c r="U44" s="730">
        <v>109408.13182087238</v>
      </c>
      <c r="V44" s="514">
        <v>125</v>
      </c>
      <c r="W44" s="514">
        <v>1118</v>
      </c>
      <c r="X44" s="514">
        <v>565</v>
      </c>
      <c r="Y44" s="730">
        <v>1808.0000000000005</v>
      </c>
      <c r="Z44" s="730">
        <v>153878.33333333334</v>
      </c>
      <c r="AA44" s="730">
        <v>1170704.9343404556</v>
      </c>
    </row>
    <row r="45" spans="1:27" s="507" customFormat="1" ht="12.95" customHeight="1">
      <c r="A45" s="188" t="s">
        <v>336</v>
      </c>
      <c r="B45" s="730">
        <v>1309.8632478632478</v>
      </c>
      <c r="C45" s="512">
        <v>1641.5315315315313</v>
      </c>
      <c r="D45" s="512">
        <v>405722.00704122632</v>
      </c>
      <c r="E45" s="512">
        <v>522270.16886601452</v>
      </c>
      <c r="F45" s="513">
        <v>8105.0666666666675</v>
      </c>
      <c r="G45" s="514">
        <v>7687.5</v>
      </c>
      <c r="H45" s="514">
        <v>5338.666666666667</v>
      </c>
      <c r="I45" s="514">
        <v>1484.6666666666667</v>
      </c>
      <c r="J45" s="514">
        <v>1125</v>
      </c>
      <c r="K45" s="730">
        <v>23740.899999999994</v>
      </c>
      <c r="L45" s="514">
        <v>120304.90547945202</v>
      </c>
      <c r="M45" s="514">
        <v>29313.666666666664</v>
      </c>
      <c r="N45" s="730">
        <v>149618.57214611865</v>
      </c>
      <c r="O45" s="729" t="s">
        <v>336</v>
      </c>
      <c r="P45" s="513">
        <v>22453.292035398234</v>
      </c>
      <c r="Q45" s="514">
        <v>1090.3846153846155</v>
      </c>
      <c r="R45" s="514">
        <v>99086.139534883681</v>
      </c>
      <c r="S45" s="514">
        <v>5933.6111111111113</v>
      </c>
      <c r="T45" s="514">
        <v>6160.7999999999993</v>
      </c>
      <c r="U45" s="730">
        <v>134724.22729677751</v>
      </c>
      <c r="V45" s="514">
        <v>180</v>
      </c>
      <c r="W45" s="514">
        <v>1378</v>
      </c>
      <c r="X45" s="514">
        <v>931.66666666666663</v>
      </c>
      <c r="Y45" s="730">
        <v>2489.666666666667</v>
      </c>
      <c r="Z45" s="730">
        <v>105744.10000000002</v>
      </c>
      <c r="AA45" s="730">
        <v>1347261.0367961379</v>
      </c>
    </row>
    <row r="46" spans="1:27" s="507" customFormat="1" ht="12.95" customHeight="1">
      <c r="A46" s="189" t="s">
        <v>162</v>
      </c>
      <c r="B46" s="515">
        <v>10479.655081376328</v>
      </c>
      <c r="C46" s="516">
        <v>10246.552319131915</v>
      </c>
      <c r="D46" s="516">
        <v>4326506.895175905</v>
      </c>
      <c r="E46" s="516">
        <v>3873680.9278570213</v>
      </c>
      <c r="F46" s="517">
        <v>63898.250663590807</v>
      </c>
      <c r="G46" s="518">
        <v>91771.158730158728</v>
      </c>
      <c r="H46" s="518">
        <v>85890.169676819933</v>
      </c>
      <c r="I46" s="518">
        <v>15758.695238095239</v>
      </c>
      <c r="J46" s="518">
        <v>34932.525910364144</v>
      </c>
      <c r="K46" s="515">
        <v>292250.80021902861</v>
      </c>
      <c r="L46" s="517">
        <v>1230561.9239903213</v>
      </c>
      <c r="M46" s="518">
        <v>294937.51314524835</v>
      </c>
      <c r="N46" s="515">
        <v>1525499.4371355525</v>
      </c>
      <c r="O46" s="189" t="s">
        <v>162</v>
      </c>
      <c r="P46" s="517">
        <v>308393.88230330421</v>
      </c>
      <c r="Q46" s="518">
        <v>17907.648018648018</v>
      </c>
      <c r="R46" s="518">
        <v>1203739.070056791</v>
      </c>
      <c r="S46" s="518">
        <v>29748.631455240673</v>
      </c>
      <c r="T46" s="518">
        <v>93045.067122571127</v>
      </c>
      <c r="U46" s="515">
        <v>1652834.2989565558</v>
      </c>
      <c r="V46" s="518">
        <v>4420.083333333333</v>
      </c>
      <c r="W46" s="518">
        <v>10858.749999999996</v>
      </c>
      <c r="X46" s="518">
        <v>14741.181818181822</v>
      </c>
      <c r="Y46" s="515">
        <v>30020.01515151517</v>
      </c>
      <c r="Z46" s="516">
        <v>1745527.7388770261</v>
      </c>
      <c r="AA46" s="516">
        <v>13467046.320775609</v>
      </c>
    </row>
    <row r="47" spans="1:27" s="507" customFormat="1" ht="13.5" customHeight="1">
      <c r="A47" s="107"/>
      <c r="B47" s="130"/>
      <c r="C47" s="130"/>
      <c r="D47" s="130"/>
      <c r="E47" s="130"/>
      <c r="F47" s="130"/>
      <c r="G47" s="130"/>
      <c r="H47" s="130"/>
      <c r="I47" s="130"/>
      <c r="J47" s="130"/>
      <c r="K47" s="130"/>
      <c r="L47" s="130"/>
      <c r="M47" s="130"/>
      <c r="N47" s="130"/>
      <c r="O47" s="130"/>
      <c r="P47" s="130"/>
      <c r="Q47" s="130"/>
      <c r="R47" s="130"/>
      <c r="S47" s="130"/>
      <c r="T47" s="130"/>
      <c r="U47" s="130"/>
      <c r="V47" s="130"/>
      <c r="W47" s="130"/>
      <c r="X47" s="130"/>
      <c r="Y47" s="130"/>
      <c r="Z47" s="130"/>
      <c r="AA47" s="130"/>
    </row>
    <row r="48" spans="1:27" s="507" customFormat="1" ht="12">
      <c r="A48" s="130"/>
      <c r="B48" s="130"/>
      <c r="C48" s="130"/>
      <c r="D48" s="130"/>
      <c r="E48" s="130"/>
      <c r="F48" s="130"/>
      <c r="G48" s="130"/>
      <c r="H48" s="130"/>
      <c r="I48" s="130"/>
      <c r="J48" s="130"/>
      <c r="K48" s="130"/>
      <c r="L48" s="130"/>
      <c r="M48" s="130"/>
      <c r="N48" s="130"/>
      <c r="O48" s="130"/>
      <c r="P48" s="130"/>
      <c r="Q48" s="130"/>
      <c r="R48" s="130"/>
      <c r="S48" s="130"/>
      <c r="T48" s="130"/>
      <c r="U48" s="130"/>
      <c r="V48" s="130"/>
      <c r="W48" s="130"/>
      <c r="X48" s="130"/>
      <c r="Y48" s="130"/>
      <c r="Z48" s="130"/>
      <c r="AA48" s="130"/>
    </row>
    <row r="49" spans="1:27" s="507" customFormat="1" ht="12">
      <c r="A49" s="130"/>
      <c r="B49" s="130"/>
      <c r="C49" s="130"/>
      <c r="D49" s="130"/>
      <c r="E49" s="130"/>
      <c r="F49" s="130"/>
      <c r="G49" s="130"/>
      <c r="H49" s="130"/>
      <c r="I49" s="130"/>
      <c r="J49" s="130"/>
      <c r="K49" s="130"/>
      <c r="L49" s="130"/>
      <c r="M49" s="130"/>
      <c r="N49" s="130"/>
      <c r="O49" s="130"/>
      <c r="P49" s="130"/>
      <c r="Q49" s="130"/>
      <c r="R49" s="130"/>
      <c r="S49" s="130"/>
      <c r="T49" s="130"/>
      <c r="U49" s="130"/>
      <c r="V49" s="130"/>
      <c r="W49" s="130"/>
      <c r="X49" s="130"/>
      <c r="Y49" s="130"/>
      <c r="Z49" s="130"/>
      <c r="AA49" s="130"/>
    </row>
    <row r="50" spans="1:27" s="21" customFormat="1" ht="10.5" customHeight="1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</row>
    <row r="51" spans="1:27" s="21" customFormat="1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</row>
  </sheetData>
  <sheetProtection formatCells="0" formatColumns="0" formatRows="0" insertColumns="0" insertRows="0" insertHyperlinks="0" deleteColumns="0" deleteRows="0" sort="0" autoFilter="0" pivotTables="0"/>
  <mergeCells count="31">
    <mergeCell ref="A2:N2"/>
    <mergeCell ref="P4:P5"/>
    <mergeCell ref="V4:V5"/>
    <mergeCell ref="L4:L5"/>
    <mergeCell ref="O4:O5"/>
    <mergeCell ref="O2:AA2"/>
    <mergeCell ref="D4:D5"/>
    <mergeCell ref="C4:C5"/>
    <mergeCell ref="T4:T5"/>
    <mergeCell ref="Q4:Q5"/>
    <mergeCell ref="J4:J5"/>
    <mergeCell ref="E4:E5"/>
    <mergeCell ref="Z4:Z5"/>
    <mergeCell ref="U4:U5"/>
    <mergeCell ref="F4:F5"/>
    <mergeCell ref="O1:AA1"/>
    <mergeCell ref="A1:N1"/>
    <mergeCell ref="N4:N5"/>
    <mergeCell ref="I4:I5"/>
    <mergeCell ref="A4:A5"/>
    <mergeCell ref="B4:B5"/>
    <mergeCell ref="G4:G5"/>
    <mergeCell ref="H4:H5"/>
    <mergeCell ref="M4:M5"/>
    <mergeCell ref="R4:R5"/>
    <mergeCell ref="S4:S5"/>
    <mergeCell ref="Y4:Y5"/>
    <mergeCell ref="W4:W5"/>
    <mergeCell ref="K4:K5"/>
    <mergeCell ref="X4:X5"/>
    <mergeCell ref="AA4:AA5"/>
  </mergeCells>
  <phoneticPr fontId="31" type="noConversion"/>
  <printOptions horizontalCentered="1"/>
  <pageMargins left="0.25" right="0.25" top="0.25" bottom="0.5" header="0.3" footer="0.3"/>
  <pageSetup scale="37" fitToHeight="0" orientation="landscape" r:id="rId1"/>
  <headerFooter alignWithMargins="0">
    <oddFooter>&amp;L&amp;"Garamond,Italic"&amp;12Hawai‘i Tourism Authority&amp;R&amp;"Garamond,Italic"&amp;12 2020 Annual Visitor Research Report</oddFooter>
  </headerFooter>
  <colBreaks count="1" manualBreakCount="1">
    <brk id="14" max="1048575" man="1"/>
  </colBreaks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A3FAF8-664B-4513-9412-C8584CC1531A}">
  <sheetPr codeName="Sheet64"/>
  <dimension ref="A1:IV37"/>
  <sheetViews>
    <sheetView showGridLines="0" workbookViewId="0">
      <selection sqref="A1:S1"/>
    </sheetView>
  </sheetViews>
  <sheetFormatPr defaultColWidth="9.140625" defaultRowHeight="12"/>
  <cols>
    <col min="1" max="1" width="22.42578125" style="613" customWidth="1"/>
    <col min="2" max="6" width="9" style="613" customWidth="1"/>
    <col min="7" max="7" width="9" style="614" customWidth="1"/>
    <col min="8" max="19" width="9" style="608" customWidth="1"/>
    <col min="20" max="21" width="9.140625" style="608" customWidth="1"/>
    <col min="22" max="206" width="9.140625" style="608"/>
    <col min="207" max="207" width="22.42578125" style="608" customWidth="1"/>
    <col min="208" max="208" width="10.140625" style="608" bestFit="1" customWidth="1"/>
    <col min="209" max="209" width="10.5703125" style="608" bestFit="1" customWidth="1"/>
    <col min="210" max="210" width="9.42578125" style="608" bestFit="1" customWidth="1"/>
    <col min="211" max="212" width="10.140625" style="608" bestFit="1" customWidth="1"/>
    <col min="213" max="213" width="7.5703125" style="608" bestFit="1" customWidth="1"/>
    <col min="214" max="214" width="9.5703125" style="608" bestFit="1" customWidth="1"/>
    <col min="215" max="215" width="9.42578125" style="608" bestFit="1" customWidth="1"/>
    <col min="216" max="216" width="7.5703125" style="608" bestFit="1" customWidth="1"/>
    <col min="217" max="218" width="8.42578125" style="608" bestFit="1" customWidth="1"/>
    <col min="219" max="219" width="7.5703125" style="608" bestFit="1" customWidth="1"/>
    <col min="220" max="221" width="7.42578125" style="608" bestFit="1" customWidth="1"/>
    <col min="222" max="222" width="7.5703125" style="608" bestFit="1" customWidth="1"/>
    <col min="223" max="224" width="8.42578125" style="608" bestFit="1" customWidth="1"/>
    <col min="225" max="225" width="7.5703125" style="608" bestFit="1" customWidth="1"/>
    <col min="226" max="16384" width="9.140625" style="608"/>
  </cols>
  <sheetData>
    <row r="1" spans="1:256" s="607" customFormat="1" ht="15.75" customHeight="1">
      <c r="A1" s="1607" t="s">
        <v>1257</v>
      </c>
      <c r="B1" s="1607"/>
      <c r="C1" s="1607"/>
      <c r="D1" s="1607"/>
      <c r="E1" s="1607"/>
      <c r="F1" s="1607"/>
      <c r="G1" s="1607"/>
      <c r="H1" s="1607"/>
      <c r="I1" s="1607"/>
      <c r="J1" s="1607"/>
      <c r="K1" s="1607"/>
      <c r="L1" s="1607"/>
      <c r="M1" s="1607"/>
      <c r="N1" s="1607"/>
      <c r="O1" s="1607"/>
      <c r="P1" s="1607"/>
      <c r="Q1" s="1607"/>
      <c r="R1" s="1607"/>
      <c r="S1" s="1607"/>
      <c r="T1" s="1607"/>
      <c r="U1" s="1607"/>
      <c r="V1" s="1607"/>
      <c r="W1" s="1607"/>
      <c r="X1" s="1607"/>
      <c r="Y1" s="1607"/>
      <c r="Z1" s="1607"/>
      <c r="AA1" s="1607"/>
      <c r="AB1" s="1607"/>
      <c r="AC1" s="1607"/>
      <c r="AD1" s="1607"/>
      <c r="AE1" s="1607"/>
      <c r="AF1" s="1607"/>
      <c r="AG1" s="1607"/>
      <c r="AH1" s="1607"/>
      <c r="AI1" s="1607"/>
      <c r="AJ1" s="1607"/>
      <c r="AK1" s="1607"/>
      <c r="AL1" s="1607"/>
      <c r="AM1" s="1607"/>
      <c r="AN1" s="1607"/>
      <c r="AO1" s="1607"/>
      <c r="AP1" s="1607"/>
      <c r="AQ1" s="1607"/>
      <c r="AR1" s="1607"/>
      <c r="AS1" s="1607"/>
      <c r="AT1" s="1607"/>
      <c r="AU1" s="1607"/>
      <c r="AV1" s="1607"/>
      <c r="AW1" s="1607"/>
      <c r="AX1" s="1607"/>
      <c r="AY1" s="1607"/>
      <c r="AZ1" s="1607"/>
      <c r="BA1" s="1607"/>
      <c r="BB1" s="1607"/>
      <c r="BC1" s="1607"/>
      <c r="BD1" s="1607"/>
      <c r="BE1" s="1607"/>
      <c r="BF1" s="1607"/>
      <c r="BG1" s="1607"/>
      <c r="BH1" s="1607"/>
      <c r="BI1" s="1607"/>
      <c r="BJ1" s="1607"/>
      <c r="BK1" s="1607"/>
      <c r="BL1" s="1607"/>
      <c r="BM1" s="1607"/>
      <c r="BN1" s="1607"/>
      <c r="BO1" s="1607"/>
      <c r="BP1" s="1607"/>
      <c r="BQ1" s="1607"/>
      <c r="BR1" s="1607"/>
      <c r="BS1" s="1607"/>
      <c r="BT1" s="1607"/>
      <c r="BU1" s="1607"/>
      <c r="BV1" s="1607"/>
      <c r="BW1" s="1607"/>
      <c r="BX1" s="1607"/>
      <c r="BY1" s="1607"/>
      <c r="BZ1" s="1607"/>
      <c r="CA1" s="1607"/>
      <c r="CB1" s="1607"/>
      <c r="CC1" s="1607"/>
      <c r="CD1" s="1607"/>
      <c r="CE1" s="1607"/>
      <c r="CF1" s="1607"/>
      <c r="CG1" s="1607"/>
      <c r="CH1" s="1607"/>
      <c r="CI1" s="1607"/>
      <c r="CJ1" s="1607"/>
      <c r="CK1" s="1607"/>
      <c r="CL1" s="1607"/>
      <c r="CM1" s="1607"/>
      <c r="CN1" s="1607"/>
      <c r="CO1" s="1607"/>
      <c r="CP1" s="1607"/>
      <c r="CQ1" s="1607"/>
      <c r="CR1" s="1607"/>
      <c r="CS1" s="1607"/>
      <c r="CT1" s="1607"/>
      <c r="CU1" s="1607"/>
      <c r="CV1" s="1607"/>
      <c r="CW1" s="1607"/>
      <c r="CX1" s="1607"/>
      <c r="CY1" s="1607"/>
      <c r="CZ1" s="1607"/>
      <c r="DA1" s="1607"/>
      <c r="DB1" s="1607"/>
      <c r="DC1" s="1607"/>
      <c r="DD1" s="1607"/>
      <c r="DE1" s="1607"/>
      <c r="DF1" s="1607"/>
      <c r="DG1" s="1607"/>
      <c r="DH1" s="1607"/>
      <c r="DI1" s="1607"/>
      <c r="DJ1" s="1607"/>
      <c r="DK1" s="1607"/>
      <c r="DL1" s="1607"/>
      <c r="DM1" s="1607"/>
      <c r="DN1" s="1607"/>
      <c r="DO1" s="1607"/>
      <c r="DP1" s="1607"/>
      <c r="DQ1" s="1607"/>
      <c r="DR1" s="1607"/>
      <c r="DS1" s="1607"/>
      <c r="DT1" s="1607"/>
      <c r="DU1" s="1607"/>
      <c r="DV1" s="1607"/>
      <c r="DW1" s="1607"/>
      <c r="DX1" s="1607"/>
      <c r="DY1" s="1607"/>
      <c r="DZ1" s="1607"/>
      <c r="EA1" s="1607"/>
      <c r="EB1" s="1607"/>
      <c r="EC1" s="1607"/>
      <c r="ED1" s="1607"/>
      <c r="EE1" s="1607"/>
      <c r="EF1" s="1607"/>
      <c r="EG1" s="1607"/>
      <c r="EH1" s="1607"/>
      <c r="EI1" s="1607"/>
      <c r="EJ1" s="1607"/>
      <c r="EK1" s="1607"/>
      <c r="EL1" s="1607"/>
      <c r="EM1" s="1607"/>
      <c r="EN1" s="1607"/>
      <c r="EO1" s="1607"/>
      <c r="EP1" s="1607"/>
      <c r="EQ1" s="1607"/>
      <c r="ER1" s="1607"/>
      <c r="ES1" s="1607"/>
      <c r="ET1" s="1607"/>
      <c r="EU1" s="1607"/>
      <c r="EV1" s="1607"/>
      <c r="EW1" s="1607"/>
      <c r="EX1" s="1607"/>
      <c r="EY1" s="1607"/>
      <c r="EZ1" s="1607"/>
      <c r="FA1" s="1607"/>
      <c r="FB1" s="1607"/>
      <c r="FC1" s="1607"/>
      <c r="FD1" s="1607"/>
      <c r="FE1" s="1607"/>
      <c r="FF1" s="1607"/>
      <c r="FG1" s="1607"/>
      <c r="FH1" s="1607"/>
      <c r="FI1" s="1607"/>
      <c r="FJ1" s="1607"/>
      <c r="FK1" s="1607"/>
      <c r="FL1" s="1607"/>
      <c r="FM1" s="1607"/>
      <c r="FN1" s="1607"/>
      <c r="FO1" s="1607"/>
      <c r="FP1" s="1607"/>
      <c r="FQ1" s="1607"/>
      <c r="FR1" s="1607"/>
      <c r="FS1" s="1607"/>
      <c r="FT1" s="1607"/>
      <c r="FU1" s="1607"/>
      <c r="FV1" s="1607"/>
      <c r="FW1" s="1607"/>
      <c r="FX1" s="1607"/>
      <c r="FY1" s="1607"/>
      <c r="FZ1" s="1607"/>
      <c r="GA1" s="1607"/>
      <c r="GB1" s="1607"/>
      <c r="GC1" s="1607"/>
      <c r="GD1" s="1607"/>
      <c r="GE1" s="1607"/>
      <c r="GF1" s="1607"/>
      <c r="GG1" s="1607"/>
      <c r="GH1" s="1607"/>
      <c r="GI1" s="1607"/>
      <c r="GJ1" s="1607"/>
      <c r="GK1" s="1607"/>
      <c r="GL1" s="1607"/>
      <c r="GM1" s="1607"/>
      <c r="GN1" s="1607"/>
      <c r="GO1" s="1607"/>
      <c r="GP1" s="1607"/>
      <c r="GQ1" s="1607"/>
      <c r="GR1" s="1607"/>
      <c r="GS1" s="1607"/>
      <c r="GT1" s="1607"/>
      <c r="GU1" s="1607"/>
      <c r="GV1" s="1607"/>
      <c r="GW1" s="1607"/>
      <c r="GX1" s="1607"/>
      <c r="GY1" s="1607"/>
      <c r="GZ1" s="1607"/>
      <c r="HA1" s="1607"/>
      <c r="HB1" s="1607"/>
      <c r="HC1" s="1607"/>
      <c r="HD1" s="1607"/>
      <c r="HE1" s="1607"/>
      <c r="HF1" s="1607"/>
      <c r="HG1" s="1607"/>
      <c r="HH1" s="1607"/>
      <c r="HI1" s="1607"/>
      <c r="HJ1" s="1607"/>
      <c r="HK1" s="1607"/>
      <c r="HL1" s="1607"/>
      <c r="HM1" s="1607"/>
      <c r="HN1" s="1607"/>
      <c r="HO1" s="1607"/>
      <c r="HP1" s="1607"/>
      <c r="HQ1" s="1607"/>
      <c r="HR1" s="1607"/>
      <c r="HS1" s="1607"/>
      <c r="HT1" s="1607"/>
      <c r="HU1" s="1607"/>
      <c r="HV1" s="1607"/>
      <c r="HW1" s="1607"/>
      <c r="HX1" s="1607"/>
      <c r="HY1" s="1607"/>
      <c r="HZ1" s="1607"/>
      <c r="IA1" s="1607"/>
      <c r="IB1" s="1607"/>
      <c r="IC1" s="1607"/>
      <c r="ID1" s="1607"/>
      <c r="IE1" s="1607"/>
      <c r="IF1" s="1607"/>
      <c r="IG1" s="1607"/>
      <c r="IH1" s="1607"/>
      <c r="II1" s="1607"/>
      <c r="IJ1" s="1607"/>
      <c r="IK1" s="1607"/>
      <c r="IL1" s="1607"/>
      <c r="IM1" s="1607"/>
      <c r="IN1" s="1607"/>
      <c r="IO1" s="1607"/>
      <c r="IP1" s="1607"/>
      <c r="IQ1" s="1607"/>
      <c r="IR1" s="1607"/>
      <c r="IS1" s="1607"/>
      <c r="IT1" s="1607"/>
      <c r="IU1" s="1607"/>
      <c r="IV1" s="1607"/>
    </row>
    <row r="2" spans="1:256" s="609" customFormat="1" ht="18">
      <c r="A2" s="422"/>
      <c r="B2" s="423"/>
      <c r="C2" s="423"/>
      <c r="D2" s="424"/>
      <c r="E2" s="423"/>
      <c r="F2" s="423"/>
      <c r="G2" s="424"/>
      <c r="H2" s="423"/>
      <c r="I2" s="423"/>
      <c r="J2" s="424"/>
      <c r="K2" s="423"/>
      <c r="L2" s="423"/>
      <c r="M2" s="424"/>
      <c r="N2" s="423"/>
      <c r="O2" s="423"/>
      <c r="P2" s="424"/>
      <c r="Q2" s="423"/>
      <c r="R2" s="423"/>
      <c r="S2" s="424"/>
      <c r="T2" s="608"/>
      <c r="U2" s="1263"/>
      <c r="V2" s="1046"/>
      <c r="W2" s="1046"/>
    </row>
    <row r="3" spans="1:256" s="594" customFormat="1">
      <c r="A3" s="1547" t="s">
        <v>909</v>
      </c>
      <c r="B3" s="1548" t="s">
        <v>905</v>
      </c>
      <c r="C3" s="1541"/>
      <c r="D3" s="1542"/>
      <c r="E3" s="1541" t="s">
        <v>906</v>
      </c>
      <c r="F3" s="1541"/>
      <c r="G3" s="1542"/>
      <c r="H3" s="1548" t="s">
        <v>907</v>
      </c>
      <c r="I3" s="1541"/>
      <c r="J3" s="1542"/>
      <c r="K3" s="1548" t="s">
        <v>702</v>
      </c>
      <c r="L3" s="1541"/>
      <c r="M3" s="1542"/>
      <c r="N3" s="1548" t="s">
        <v>700</v>
      </c>
      <c r="O3" s="1541"/>
      <c r="P3" s="1542"/>
      <c r="Q3" s="1541" t="s">
        <v>908</v>
      </c>
      <c r="R3" s="1541"/>
      <c r="S3" s="1542"/>
      <c r="U3" s="595"/>
    </row>
    <row r="4" spans="1:256" s="594" customFormat="1">
      <c r="A4" s="1544"/>
      <c r="B4" s="591">
        <v>2024</v>
      </c>
      <c r="C4" s="82">
        <v>2023</v>
      </c>
      <c r="D4" s="702" t="s">
        <v>1045</v>
      </c>
      <c r="E4" s="591">
        <v>2024</v>
      </c>
      <c r="F4" s="82">
        <v>2023</v>
      </c>
      <c r="G4" s="702" t="s">
        <v>1045</v>
      </c>
      <c r="H4" s="591">
        <v>2024</v>
      </c>
      <c r="I4" s="82">
        <v>2023</v>
      </c>
      <c r="J4" s="702" t="s">
        <v>1045</v>
      </c>
      <c r="K4" s="591">
        <v>2024</v>
      </c>
      <c r="L4" s="82">
        <v>2023</v>
      </c>
      <c r="M4" s="702" t="s">
        <v>1045</v>
      </c>
      <c r="N4" s="591">
        <v>2024</v>
      </c>
      <c r="O4" s="82">
        <v>2023</v>
      </c>
      <c r="P4" s="702" t="s">
        <v>1045</v>
      </c>
      <c r="Q4" s="591">
        <v>2024</v>
      </c>
      <c r="R4" s="82">
        <v>2023</v>
      </c>
      <c r="S4" s="702" t="s">
        <v>1045</v>
      </c>
      <c r="U4" s="595"/>
    </row>
    <row r="5" spans="1:256" s="610" customFormat="1" ht="12.95" customHeight="1">
      <c r="A5" s="1282" t="s">
        <v>172</v>
      </c>
      <c r="B5" s="342">
        <v>10058</v>
      </c>
      <c r="C5" s="343">
        <v>9386</v>
      </c>
      <c r="D5" s="504">
        <v>7.2</v>
      </c>
      <c r="E5" s="342">
        <v>8916</v>
      </c>
      <c r="F5" s="343">
        <v>7927</v>
      </c>
      <c r="G5" s="504">
        <v>12.5</v>
      </c>
      <c r="H5" s="342">
        <v>779</v>
      </c>
      <c r="I5" s="343">
        <v>1040</v>
      </c>
      <c r="J5" s="504">
        <v>-25.1</v>
      </c>
      <c r="K5" s="342">
        <v>290</v>
      </c>
      <c r="L5" s="343">
        <v>312</v>
      </c>
      <c r="M5" s="504">
        <v>-7.1</v>
      </c>
      <c r="N5" s="1279"/>
      <c r="O5" s="1280"/>
      <c r="P5" s="1281"/>
      <c r="Q5" s="342">
        <v>73</v>
      </c>
      <c r="R5" s="343">
        <v>107</v>
      </c>
      <c r="S5" s="504">
        <v>-31.8</v>
      </c>
      <c r="T5" s="388"/>
      <c r="U5" s="425"/>
      <c r="V5" s="932"/>
    </row>
    <row r="6" spans="1:256" s="610" customFormat="1" ht="12.95" customHeight="1">
      <c r="A6" s="923" t="s">
        <v>910</v>
      </c>
      <c r="B6" s="344">
        <v>10015</v>
      </c>
      <c r="C6" s="345">
        <v>9332</v>
      </c>
      <c r="D6" s="596">
        <v>7.3</v>
      </c>
      <c r="E6" s="344">
        <v>8873</v>
      </c>
      <c r="F6" s="345">
        <v>7879</v>
      </c>
      <c r="G6" s="596">
        <v>12.6</v>
      </c>
      <c r="H6" s="344">
        <v>779</v>
      </c>
      <c r="I6" s="345">
        <v>1040</v>
      </c>
      <c r="J6" s="596">
        <v>-25.1</v>
      </c>
      <c r="K6" s="344">
        <v>290</v>
      </c>
      <c r="L6" s="345">
        <v>306</v>
      </c>
      <c r="M6" s="596">
        <v>-5.2</v>
      </c>
      <c r="N6" s="359"/>
      <c r="O6" s="360"/>
      <c r="P6" s="604"/>
      <c r="Q6" s="344">
        <v>73</v>
      </c>
      <c r="R6" s="345">
        <v>107</v>
      </c>
      <c r="S6" s="596">
        <v>-31.8</v>
      </c>
      <c r="T6" s="611"/>
      <c r="U6" s="611"/>
      <c r="V6" s="932"/>
    </row>
    <row r="7" spans="1:256" s="610" customFormat="1" ht="12.95" customHeight="1">
      <c r="A7" s="923" t="s">
        <v>911</v>
      </c>
      <c r="B7" s="392">
        <v>43</v>
      </c>
      <c r="C7" s="393">
        <v>54</v>
      </c>
      <c r="D7" s="394">
        <v>-20.399999999999999</v>
      </c>
      <c r="E7" s="392">
        <v>43</v>
      </c>
      <c r="F7" s="393">
        <v>48</v>
      </c>
      <c r="G7" s="394">
        <v>-10.4</v>
      </c>
      <c r="H7" s="392"/>
      <c r="I7" s="393"/>
      <c r="J7" s="394"/>
      <c r="K7" s="392">
        <v>0</v>
      </c>
      <c r="L7" s="393">
        <v>6</v>
      </c>
      <c r="M7" s="1158">
        <v>-100</v>
      </c>
      <c r="N7" s="359"/>
      <c r="O7" s="360"/>
      <c r="P7" s="604"/>
      <c r="Q7" s="392"/>
      <c r="R7" s="393"/>
      <c r="S7" s="394"/>
      <c r="T7" s="611"/>
      <c r="U7" s="611"/>
    </row>
    <row r="8" spans="1:256" s="931" customFormat="1" ht="12.95" customHeight="1">
      <c r="A8" s="476" t="s">
        <v>294</v>
      </c>
      <c r="B8" s="347">
        <v>4734</v>
      </c>
      <c r="C8" s="348">
        <v>3823</v>
      </c>
      <c r="D8" s="350">
        <v>23.8</v>
      </c>
      <c r="E8" s="347">
        <v>4694</v>
      </c>
      <c r="F8" s="348">
        <v>3776</v>
      </c>
      <c r="G8" s="350">
        <v>24.3</v>
      </c>
      <c r="H8" s="347"/>
      <c r="I8" s="348"/>
      <c r="J8" s="350"/>
      <c r="K8" s="347">
        <v>40</v>
      </c>
      <c r="L8" s="348">
        <v>47</v>
      </c>
      <c r="M8" s="350">
        <v>-14.9</v>
      </c>
      <c r="N8" s="361"/>
      <c r="O8" s="362"/>
      <c r="P8" s="363"/>
      <c r="Q8" s="347"/>
      <c r="R8" s="348"/>
      <c r="S8" s="350"/>
    </row>
    <row r="9" spans="1:256" s="931" customFormat="1" ht="12.95" customHeight="1">
      <c r="A9" s="145" t="s">
        <v>940</v>
      </c>
      <c r="B9" s="353">
        <v>159</v>
      </c>
      <c r="C9" s="354">
        <v>105</v>
      </c>
      <c r="D9" s="606">
        <v>51.4</v>
      </c>
      <c r="E9" s="353">
        <v>159</v>
      </c>
      <c r="F9" s="354">
        <v>105</v>
      </c>
      <c r="G9" s="606">
        <v>51.4</v>
      </c>
      <c r="H9" s="353"/>
      <c r="I9" s="354"/>
      <c r="J9" s="606"/>
      <c r="K9" s="353"/>
      <c r="L9" s="354"/>
      <c r="M9" s="606"/>
      <c r="N9" s="359"/>
      <c r="O9" s="360"/>
      <c r="P9" s="604"/>
      <c r="Q9" s="353"/>
      <c r="R9" s="354"/>
      <c r="S9" s="606"/>
    </row>
    <row r="10" spans="1:256" ht="12.95" customHeight="1">
      <c r="A10" s="179" t="s">
        <v>941</v>
      </c>
      <c r="B10" s="353">
        <v>209</v>
      </c>
      <c r="C10" s="354">
        <v>116</v>
      </c>
      <c r="D10" s="606">
        <v>80.2</v>
      </c>
      <c r="E10" s="353">
        <v>209</v>
      </c>
      <c r="F10" s="354">
        <v>116</v>
      </c>
      <c r="G10" s="606">
        <v>80.2</v>
      </c>
      <c r="H10" s="353"/>
      <c r="I10" s="354"/>
      <c r="J10" s="606"/>
      <c r="K10" s="353"/>
      <c r="L10" s="354"/>
      <c r="M10" s="606"/>
      <c r="N10" s="364"/>
      <c r="O10" s="365"/>
      <c r="P10" s="605"/>
      <c r="Q10" s="353"/>
      <c r="R10" s="354"/>
      <c r="S10" s="606"/>
    </row>
    <row r="11" spans="1:256" ht="12.95" customHeight="1">
      <c r="A11" s="179" t="s">
        <v>942</v>
      </c>
      <c r="B11" s="353">
        <v>628</v>
      </c>
      <c r="C11" s="354">
        <v>517</v>
      </c>
      <c r="D11" s="606">
        <v>21.5</v>
      </c>
      <c r="E11" s="353">
        <v>628</v>
      </c>
      <c r="F11" s="354">
        <v>517</v>
      </c>
      <c r="G11" s="606">
        <v>21.5</v>
      </c>
      <c r="H11" s="353"/>
      <c r="I11" s="354"/>
      <c r="J11" s="606"/>
      <c r="K11" s="353"/>
      <c r="L11" s="354"/>
      <c r="M11" s="606"/>
      <c r="N11" s="364"/>
      <c r="O11" s="365"/>
      <c r="P11" s="605"/>
      <c r="Q11" s="353"/>
      <c r="R11" s="354"/>
      <c r="S11" s="606"/>
    </row>
    <row r="12" spans="1:256" ht="12.95" customHeight="1">
      <c r="A12" s="179" t="s">
        <v>943</v>
      </c>
      <c r="B12" s="353">
        <v>2141</v>
      </c>
      <c r="C12" s="354">
        <v>1681</v>
      </c>
      <c r="D12" s="606">
        <v>27.4</v>
      </c>
      <c r="E12" s="353">
        <v>2120</v>
      </c>
      <c r="F12" s="354">
        <v>1671</v>
      </c>
      <c r="G12" s="606">
        <v>26.9</v>
      </c>
      <c r="H12" s="353"/>
      <c r="I12" s="354"/>
      <c r="J12" s="606"/>
      <c r="K12" s="353">
        <v>21</v>
      </c>
      <c r="L12" s="354">
        <v>10</v>
      </c>
      <c r="M12" s="606">
        <v>110</v>
      </c>
      <c r="N12" s="364"/>
      <c r="O12" s="365"/>
      <c r="P12" s="605"/>
      <c r="Q12" s="353"/>
      <c r="R12" s="354"/>
      <c r="S12" s="606"/>
      <c r="T12" s="612"/>
    </row>
    <row r="13" spans="1:256" ht="12.95" customHeight="1">
      <c r="A13" s="179" t="s">
        <v>944</v>
      </c>
      <c r="B13" s="353">
        <v>1597</v>
      </c>
      <c r="C13" s="354">
        <v>1404</v>
      </c>
      <c r="D13" s="606">
        <v>13.7</v>
      </c>
      <c r="E13" s="353">
        <v>1578</v>
      </c>
      <c r="F13" s="354">
        <v>1367</v>
      </c>
      <c r="G13" s="606">
        <v>15.4</v>
      </c>
      <c r="H13" s="353"/>
      <c r="I13" s="354"/>
      <c r="J13" s="606"/>
      <c r="K13" s="353">
        <v>19</v>
      </c>
      <c r="L13" s="354">
        <v>37</v>
      </c>
      <c r="M13" s="606">
        <v>-48.6</v>
      </c>
      <c r="N13" s="364"/>
      <c r="O13" s="365"/>
      <c r="P13" s="605"/>
      <c r="Q13" s="353"/>
      <c r="R13" s="354"/>
      <c r="S13" s="606"/>
    </row>
    <row r="14" spans="1:256" ht="12.95" customHeight="1">
      <c r="A14" s="265" t="s">
        <v>295</v>
      </c>
      <c r="B14" s="347">
        <v>2344</v>
      </c>
      <c r="C14" s="348">
        <v>2566</v>
      </c>
      <c r="D14" s="350">
        <v>-8.6999999999999993</v>
      </c>
      <c r="E14" s="347">
        <v>1242</v>
      </c>
      <c r="F14" s="348">
        <v>1160</v>
      </c>
      <c r="G14" s="350">
        <v>7.1</v>
      </c>
      <c r="H14" s="347">
        <v>779</v>
      </c>
      <c r="I14" s="348">
        <v>1040</v>
      </c>
      <c r="J14" s="350">
        <v>-25.1</v>
      </c>
      <c r="K14" s="347">
        <v>250</v>
      </c>
      <c r="L14" s="348">
        <v>259</v>
      </c>
      <c r="M14" s="350">
        <v>-3.5</v>
      </c>
      <c r="N14" s="361"/>
      <c r="O14" s="362"/>
      <c r="P14" s="363"/>
      <c r="Q14" s="347">
        <v>73</v>
      </c>
      <c r="R14" s="348">
        <v>107</v>
      </c>
      <c r="S14" s="350">
        <v>-31.8</v>
      </c>
    </row>
    <row r="15" spans="1:256" ht="12.95" customHeight="1">
      <c r="A15" s="179" t="s">
        <v>945</v>
      </c>
      <c r="B15" s="353">
        <v>304</v>
      </c>
      <c r="C15" s="354">
        <v>276</v>
      </c>
      <c r="D15" s="606">
        <v>10.1</v>
      </c>
      <c r="E15" s="353">
        <v>136</v>
      </c>
      <c r="F15" s="354">
        <v>96</v>
      </c>
      <c r="G15" s="606">
        <v>41.7</v>
      </c>
      <c r="H15" s="353">
        <v>113</v>
      </c>
      <c r="I15" s="354">
        <v>148</v>
      </c>
      <c r="J15" s="606">
        <v>-23.6</v>
      </c>
      <c r="K15" s="353">
        <v>55</v>
      </c>
      <c r="L15" s="354">
        <v>32</v>
      </c>
      <c r="M15" s="606">
        <v>71.900000000000006</v>
      </c>
      <c r="N15" s="364"/>
      <c r="O15" s="365"/>
      <c r="P15" s="605"/>
      <c r="Q15" s="353"/>
      <c r="R15" s="354"/>
      <c r="S15" s="606"/>
    </row>
    <row r="16" spans="1:256" ht="12.95" customHeight="1">
      <c r="A16" s="179" t="s">
        <v>946</v>
      </c>
      <c r="B16" s="353">
        <v>74</v>
      </c>
      <c r="C16" s="354">
        <v>46</v>
      </c>
      <c r="D16" s="606">
        <v>60.9</v>
      </c>
      <c r="E16" s="353">
        <v>35</v>
      </c>
      <c r="F16" s="354">
        <v>23</v>
      </c>
      <c r="G16" s="606">
        <v>52.2</v>
      </c>
      <c r="H16" s="353">
        <v>39</v>
      </c>
      <c r="I16" s="354">
        <v>23</v>
      </c>
      <c r="J16" s="606">
        <v>69.599999999999994</v>
      </c>
      <c r="K16" s="353"/>
      <c r="L16" s="354"/>
      <c r="M16" s="606"/>
      <c r="N16" s="364"/>
      <c r="O16" s="365"/>
      <c r="P16" s="605"/>
      <c r="Q16" s="353"/>
      <c r="R16" s="354"/>
      <c r="S16" s="606"/>
    </row>
    <row r="17" spans="1:19" ht="12.95" customHeight="1">
      <c r="A17" s="179" t="s">
        <v>947</v>
      </c>
      <c r="B17" s="353">
        <v>46</v>
      </c>
      <c r="C17" s="354">
        <v>51</v>
      </c>
      <c r="D17" s="606">
        <v>-9.8000000000000007</v>
      </c>
      <c r="E17" s="353">
        <v>41</v>
      </c>
      <c r="F17" s="354">
        <v>34</v>
      </c>
      <c r="G17" s="606">
        <v>20.6</v>
      </c>
      <c r="H17" s="353">
        <v>5</v>
      </c>
      <c r="I17" s="354">
        <v>17</v>
      </c>
      <c r="J17" s="606">
        <v>-70.599999999999994</v>
      </c>
      <c r="K17" s="353"/>
      <c r="L17" s="354"/>
      <c r="M17" s="606"/>
      <c r="N17" s="364"/>
      <c r="O17" s="365"/>
      <c r="P17" s="605"/>
      <c r="Q17" s="353"/>
      <c r="R17" s="354"/>
      <c r="S17" s="606"/>
    </row>
    <row r="18" spans="1:19" ht="12.95" customHeight="1">
      <c r="A18" s="179" t="s">
        <v>948</v>
      </c>
      <c r="B18" s="353">
        <v>1920</v>
      </c>
      <c r="C18" s="354">
        <v>2193</v>
      </c>
      <c r="D18" s="606">
        <v>-12.4</v>
      </c>
      <c r="E18" s="353">
        <v>1030</v>
      </c>
      <c r="F18" s="354">
        <v>1007</v>
      </c>
      <c r="G18" s="606">
        <v>2.2999999999999998</v>
      </c>
      <c r="H18" s="353">
        <v>622</v>
      </c>
      <c r="I18" s="354">
        <v>852</v>
      </c>
      <c r="J18" s="606">
        <v>-27</v>
      </c>
      <c r="K18" s="353">
        <v>195</v>
      </c>
      <c r="L18" s="354">
        <v>227</v>
      </c>
      <c r="M18" s="606">
        <v>-14.1</v>
      </c>
      <c r="N18" s="364"/>
      <c r="O18" s="365"/>
      <c r="P18" s="605"/>
      <c r="Q18" s="353">
        <v>73</v>
      </c>
      <c r="R18" s="354">
        <v>107</v>
      </c>
      <c r="S18" s="606">
        <v>-31.8</v>
      </c>
    </row>
    <row r="19" spans="1:19" ht="12.95" customHeight="1">
      <c r="A19" s="265" t="s">
        <v>949</v>
      </c>
      <c r="B19" s="347">
        <v>923</v>
      </c>
      <c r="C19" s="348">
        <v>906</v>
      </c>
      <c r="D19" s="350">
        <v>1.9</v>
      </c>
      <c r="E19" s="347">
        <v>923</v>
      </c>
      <c r="F19" s="348">
        <v>906</v>
      </c>
      <c r="G19" s="350">
        <v>1.9</v>
      </c>
      <c r="H19" s="347"/>
      <c r="I19" s="348"/>
      <c r="J19" s="350"/>
      <c r="K19" s="347"/>
      <c r="L19" s="348"/>
      <c r="M19" s="350"/>
      <c r="N19" s="361"/>
      <c r="O19" s="362"/>
      <c r="P19" s="363"/>
      <c r="Q19" s="347"/>
      <c r="R19" s="348"/>
      <c r="S19" s="350"/>
    </row>
    <row r="20" spans="1:19" ht="12.95" customHeight="1">
      <c r="A20" s="179" t="s">
        <v>950</v>
      </c>
      <c r="B20" s="353">
        <v>923</v>
      </c>
      <c r="C20" s="354">
        <v>906</v>
      </c>
      <c r="D20" s="606">
        <v>1.9</v>
      </c>
      <c r="E20" s="353">
        <v>923</v>
      </c>
      <c r="F20" s="354">
        <v>906</v>
      </c>
      <c r="G20" s="606">
        <v>1.9</v>
      </c>
      <c r="H20" s="353"/>
      <c r="I20" s="354"/>
      <c r="J20" s="606"/>
      <c r="K20" s="353"/>
      <c r="L20" s="354"/>
      <c r="M20" s="606"/>
      <c r="N20" s="364"/>
      <c r="O20" s="365"/>
      <c r="P20" s="605"/>
      <c r="Q20" s="353"/>
      <c r="R20" s="354"/>
      <c r="S20" s="606"/>
    </row>
    <row r="21" spans="1:19" ht="12.95" customHeight="1">
      <c r="A21" s="265" t="s">
        <v>951</v>
      </c>
      <c r="B21" s="347">
        <v>1020</v>
      </c>
      <c r="C21" s="348">
        <v>1103</v>
      </c>
      <c r="D21" s="350">
        <v>-7.5</v>
      </c>
      <c r="E21" s="347">
        <v>1020</v>
      </c>
      <c r="F21" s="348">
        <v>1103</v>
      </c>
      <c r="G21" s="350">
        <v>-7.5</v>
      </c>
      <c r="H21" s="347"/>
      <c r="I21" s="348"/>
      <c r="J21" s="350"/>
      <c r="K21" s="347"/>
      <c r="L21" s="348"/>
      <c r="M21" s="350"/>
      <c r="N21" s="361"/>
      <c r="O21" s="362"/>
      <c r="P21" s="363"/>
      <c r="Q21" s="347"/>
      <c r="R21" s="348"/>
      <c r="S21" s="350"/>
    </row>
    <row r="22" spans="1:19" ht="12.95" customHeight="1">
      <c r="A22" s="179" t="s">
        <v>952</v>
      </c>
      <c r="B22" s="353">
        <v>209</v>
      </c>
      <c r="C22" s="354">
        <v>316</v>
      </c>
      <c r="D22" s="606">
        <v>-33.9</v>
      </c>
      <c r="E22" s="353">
        <v>209</v>
      </c>
      <c r="F22" s="354">
        <v>316</v>
      </c>
      <c r="G22" s="606">
        <v>-33.9</v>
      </c>
      <c r="H22" s="353"/>
      <c r="I22" s="354"/>
      <c r="J22" s="606"/>
      <c r="K22" s="353"/>
      <c r="L22" s="354"/>
      <c r="M22" s="606"/>
      <c r="N22" s="364"/>
      <c r="O22" s="365"/>
      <c r="P22" s="605"/>
      <c r="Q22" s="353"/>
      <c r="R22" s="354"/>
      <c r="S22" s="606"/>
    </row>
    <row r="23" spans="1:19" ht="12.95" customHeight="1">
      <c r="A23" s="179" t="s">
        <v>953</v>
      </c>
      <c r="B23" s="353">
        <v>104</v>
      </c>
      <c r="C23" s="354">
        <v>102</v>
      </c>
      <c r="D23" s="606">
        <v>2</v>
      </c>
      <c r="E23" s="353">
        <v>104</v>
      </c>
      <c r="F23" s="354">
        <v>102</v>
      </c>
      <c r="G23" s="606">
        <v>2</v>
      </c>
      <c r="H23" s="353"/>
      <c r="I23" s="354"/>
      <c r="J23" s="606"/>
      <c r="K23" s="353"/>
      <c r="L23" s="354"/>
      <c r="M23" s="606"/>
      <c r="N23" s="364"/>
      <c r="O23" s="365"/>
      <c r="P23" s="605"/>
      <c r="Q23" s="353"/>
      <c r="R23" s="354"/>
      <c r="S23" s="606"/>
    </row>
    <row r="24" spans="1:19" ht="12.95" customHeight="1">
      <c r="A24" s="179" t="s">
        <v>954</v>
      </c>
      <c r="B24" s="353">
        <v>707</v>
      </c>
      <c r="C24" s="354">
        <v>685</v>
      </c>
      <c r="D24" s="606">
        <v>3.2</v>
      </c>
      <c r="E24" s="353">
        <v>707</v>
      </c>
      <c r="F24" s="354">
        <v>685</v>
      </c>
      <c r="G24" s="606">
        <v>3.2</v>
      </c>
      <c r="H24" s="353"/>
      <c r="I24" s="354"/>
      <c r="J24" s="606"/>
      <c r="K24" s="353"/>
      <c r="L24" s="354"/>
      <c r="M24" s="606"/>
      <c r="N24" s="364"/>
      <c r="O24" s="365"/>
      <c r="P24" s="605"/>
      <c r="Q24" s="353"/>
      <c r="R24" s="354"/>
      <c r="S24" s="606"/>
    </row>
    <row r="25" spans="1:19" ht="12.95" customHeight="1">
      <c r="A25" s="265" t="s">
        <v>315</v>
      </c>
      <c r="B25" s="347">
        <v>994</v>
      </c>
      <c r="C25" s="348">
        <v>934</v>
      </c>
      <c r="D25" s="350">
        <v>6.4</v>
      </c>
      <c r="E25" s="347">
        <v>994</v>
      </c>
      <c r="F25" s="348">
        <v>934</v>
      </c>
      <c r="G25" s="350">
        <v>6.4</v>
      </c>
      <c r="H25" s="347"/>
      <c r="I25" s="348"/>
      <c r="J25" s="350"/>
      <c r="K25" s="347"/>
      <c r="L25" s="348"/>
      <c r="M25" s="350"/>
      <c r="N25" s="361"/>
      <c r="O25" s="362"/>
      <c r="P25" s="363"/>
      <c r="Q25" s="347"/>
      <c r="R25" s="348"/>
      <c r="S25" s="350"/>
    </row>
    <row r="26" spans="1:19" ht="12.95" customHeight="1">
      <c r="A26" s="179" t="s">
        <v>955</v>
      </c>
      <c r="B26" s="353">
        <v>49</v>
      </c>
      <c r="C26" s="354">
        <v>44</v>
      </c>
      <c r="D26" s="606">
        <v>11.4</v>
      </c>
      <c r="E26" s="353">
        <v>49</v>
      </c>
      <c r="F26" s="354">
        <v>44</v>
      </c>
      <c r="G26" s="606">
        <v>11.4</v>
      </c>
      <c r="H26" s="353"/>
      <c r="I26" s="354"/>
      <c r="J26" s="606"/>
      <c r="K26" s="353"/>
      <c r="L26" s="354"/>
      <c r="M26" s="606"/>
      <c r="N26" s="364"/>
      <c r="O26" s="365"/>
      <c r="P26" s="605"/>
      <c r="Q26" s="353"/>
      <c r="R26" s="354"/>
      <c r="S26" s="606"/>
    </row>
    <row r="27" spans="1:19" ht="12.95" customHeight="1">
      <c r="A27" s="179" t="s">
        <v>956</v>
      </c>
      <c r="B27" s="353">
        <v>38</v>
      </c>
      <c r="C27" s="354">
        <v>7</v>
      </c>
      <c r="D27" s="606">
        <v>442.9</v>
      </c>
      <c r="E27" s="353">
        <v>38</v>
      </c>
      <c r="F27" s="354">
        <v>7</v>
      </c>
      <c r="G27" s="606">
        <v>442.9</v>
      </c>
      <c r="H27" s="353"/>
      <c r="I27" s="354"/>
      <c r="J27" s="606"/>
      <c r="K27" s="353"/>
      <c r="L27" s="354"/>
      <c r="M27" s="606"/>
      <c r="N27" s="364"/>
      <c r="O27" s="365"/>
      <c r="P27" s="605"/>
      <c r="Q27" s="353"/>
      <c r="R27" s="354"/>
      <c r="S27" s="606"/>
    </row>
    <row r="28" spans="1:19" ht="12.95" customHeight="1">
      <c r="A28" s="145" t="s">
        <v>957</v>
      </c>
      <c r="B28" s="353">
        <v>50</v>
      </c>
      <c r="C28" s="354">
        <v>27</v>
      </c>
      <c r="D28" s="606">
        <v>85.2</v>
      </c>
      <c r="E28" s="353">
        <v>50</v>
      </c>
      <c r="F28" s="354">
        <v>27</v>
      </c>
      <c r="G28" s="606">
        <v>85.2</v>
      </c>
      <c r="H28" s="353"/>
      <c r="I28" s="354"/>
      <c r="J28" s="606"/>
      <c r="K28" s="353"/>
      <c r="L28" s="354"/>
      <c r="M28" s="606"/>
      <c r="N28" s="364"/>
      <c r="O28" s="365"/>
      <c r="P28" s="605"/>
      <c r="Q28" s="353"/>
      <c r="R28" s="354"/>
      <c r="S28" s="606"/>
    </row>
    <row r="29" spans="1:19" ht="12.95" customHeight="1">
      <c r="A29" s="145" t="s">
        <v>958</v>
      </c>
      <c r="B29" s="353">
        <v>363</v>
      </c>
      <c r="C29" s="354">
        <v>352</v>
      </c>
      <c r="D29" s="606">
        <v>3.1</v>
      </c>
      <c r="E29" s="353">
        <v>363</v>
      </c>
      <c r="F29" s="354">
        <v>352</v>
      </c>
      <c r="G29" s="606">
        <v>3.1</v>
      </c>
      <c r="H29" s="353"/>
      <c r="I29" s="354"/>
      <c r="J29" s="606"/>
      <c r="K29" s="353"/>
      <c r="L29" s="354"/>
      <c r="M29" s="606"/>
      <c r="N29" s="364"/>
      <c r="O29" s="365"/>
      <c r="P29" s="605"/>
      <c r="Q29" s="353"/>
      <c r="R29" s="354"/>
      <c r="S29" s="606"/>
    </row>
    <row r="30" spans="1:19" ht="12.95" customHeight="1">
      <c r="A30" s="179" t="s">
        <v>959</v>
      </c>
      <c r="B30" s="353">
        <v>4</v>
      </c>
      <c r="C30" s="354">
        <v>5</v>
      </c>
      <c r="D30" s="606">
        <v>-20</v>
      </c>
      <c r="E30" s="353">
        <v>4</v>
      </c>
      <c r="F30" s="354">
        <v>5</v>
      </c>
      <c r="G30" s="606">
        <v>-20</v>
      </c>
      <c r="H30" s="353"/>
      <c r="I30" s="354"/>
      <c r="J30" s="606"/>
      <c r="K30" s="353"/>
      <c r="L30" s="354"/>
      <c r="M30" s="606"/>
      <c r="N30" s="364"/>
      <c r="O30" s="365"/>
      <c r="P30" s="605"/>
      <c r="Q30" s="353"/>
      <c r="R30" s="354"/>
      <c r="S30" s="606"/>
    </row>
    <row r="31" spans="1:19" ht="12.95" customHeight="1">
      <c r="A31" s="179" t="s">
        <v>960</v>
      </c>
      <c r="B31" s="353">
        <v>257</v>
      </c>
      <c r="C31" s="354">
        <v>253</v>
      </c>
      <c r="D31" s="606">
        <v>1.6</v>
      </c>
      <c r="E31" s="353">
        <v>257</v>
      </c>
      <c r="F31" s="354">
        <v>253</v>
      </c>
      <c r="G31" s="606">
        <v>1.6</v>
      </c>
      <c r="H31" s="353"/>
      <c r="I31" s="354"/>
      <c r="J31" s="606"/>
      <c r="K31" s="353"/>
      <c r="L31" s="354"/>
      <c r="M31" s="606"/>
      <c r="N31" s="364"/>
      <c r="O31" s="365"/>
      <c r="P31" s="605"/>
      <c r="Q31" s="353"/>
      <c r="R31" s="354"/>
      <c r="S31" s="606"/>
    </row>
    <row r="32" spans="1:19" ht="12.95" customHeight="1">
      <c r="A32" s="179" t="s">
        <v>961</v>
      </c>
      <c r="B32" s="353">
        <v>63</v>
      </c>
      <c r="C32" s="354">
        <v>81</v>
      </c>
      <c r="D32" s="606">
        <v>-22.2</v>
      </c>
      <c r="E32" s="353">
        <v>63</v>
      </c>
      <c r="F32" s="354">
        <v>81</v>
      </c>
      <c r="G32" s="606">
        <v>-22.2</v>
      </c>
      <c r="H32" s="353"/>
      <c r="I32" s="354"/>
      <c r="J32" s="606"/>
      <c r="K32" s="353"/>
      <c r="L32" s="354"/>
      <c r="M32" s="606"/>
      <c r="N32" s="364"/>
      <c r="O32" s="365"/>
      <c r="P32" s="605"/>
      <c r="Q32" s="353"/>
      <c r="R32" s="354"/>
      <c r="S32" s="606"/>
    </row>
    <row r="33" spans="1:19" ht="12.95" customHeight="1">
      <c r="A33" s="179" t="s">
        <v>962</v>
      </c>
      <c r="B33" s="353">
        <v>119</v>
      </c>
      <c r="C33" s="354">
        <v>114</v>
      </c>
      <c r="D33" s="606">
        <v>4.4000000000000004</v>
      </c>
      <c r="E33" s="353">
        <v>119</v>
      </c>
      <c r="F33" s="354">
        <v>114</v>
      </c>
      <c r="G33" s="606">
        <v>4.4000000000000004</v>
      </c>
      <c r="H33" s="353"/>
      <c r="I33" s="354"/>
      <c r="J33" s="606"/>
      <c r="K33" s="353"/>
      <c r="L33" s="354"/>
      <c r="M33" s="606"/>
      <c r="N33" s="364"/>
      <c r="O33" s="365"/>
      <c r="P33" s="605"/>
      <c r="Q33" s="353"/>
      <c r="R33" s="354"/>
      <c r="S33" s="606"/>
    </row>
    <row r="34" spans="1:19" ht="12.95" customHeight="1">
      <c r="A34" s="283" t="s">
        <v>963</v>
      </c>
      <c r="B34" s="356">
        <v>51</v>
      </c>
      <c r="C34" s="357">
        <v>51</v>
      </c>
      <c r="D34" s="1159">
        <v>0</v>
      </c>
      <c r="E34" s="356">
        <v>51</v>
      </c>
      <c r="F34" s="357">
        <v>51</v>
      </c>
      <c r="G34" s="1159">
        <v>0</v>
      </c>
      <c r="H34" s="356"/>
      <c r="I34" s="357"/>
      <c r="J34" s="1159"/>
      <c r="K34" s="356"/>
      <c r="L34" s="357"/>
      <c r="M34" s="1159"/>
      <c r="N34" s="367"/>
      <c r="O34" s="368"/>
      <c r="P34" s="369"/>
      <c r="Q34" s="356"/>
      <c r="R34" s="357"/>
      <c r="S34" s="1159"/>
    </row>
    <row r="35" spans="1:19" s="1173" customFormat="1" ht="15" customHeight="1">
      <c r="A35" s="1180" t="s">
        <v>939</v>
      </c>
      <c r="B35" s="1171"/>
      <c r="C35" s="1171"/>
      <c r="D35" s="1171"/>
      <c r="E35" s="1171"/>
      <c r="F35" s="1171"/>
      <c r="G35" s="1172"/>
      <c r="S35" s="1172"/>
    </row>
    <row r="36" spans="1:19">
      <c r="S36" s="614"/>
    </row>
    <row r="37" spans="1:19">
      <c r="S37" s="614"/>
    </row>
  </sheetData>
  <sheetProtection formatCells="0" formatColumns="0" formatRows="0" insertColumns="0" insertRows="0" insertHyperlinks="0" deleteColumns="0" deleteRows="0" sort="0" autoFilter="0" pivotTables="0"/>
  <mergeCells count="21">
    <mergeCell ref="IN1:IV1"/>
    <mergeCell ref="GI1:HA1"/>
    <mergeCell ref="HB1:HT1"/>
    <mergeCell ref="Q3:S3"/>
    <mergeCell ref="DK1:EC1"/>
    <mergeCell ref="ED1:EV1"/>
    <mergeCell ref="EW1:FO1"/>
    <mergeCell ref="FP1:GH1"/>
    <mergeCell ref="A1:S1"/>
    <mergeCell ref="T1:AL1"/>
    <mergeCell ref="AM1:BE1"/>
    <mergeCell ref="B3:D3"/>
    <mergeCell ref="E3:G3"/>
    <mergeCell ref="H3:J3"/>
    <mergeCell ref="K3:M3"/>
    <mergeCell ref="A3:A4"/>
    <mergeCell ref="N3:P3"/>
    <mergeCell ref="BF1:BX1"/>
    <mergeCell ref="BY1:CQ1"/>
    <mergeCell ref="CR1:DJ1"/>
    <mergeCell ref="HU1:IM1"/>
  </mergeCells>
  <printOptions horizontalCentered="1"/>
  <pageMargins left="0.25" right="0.25" top="0.25" bottom="0.5" header="0.3" footer="0.3"/>
  <pageSetup scale="80" orientation="landscape" r:id="rId1"/>
  <headerFooter alignWithMargins="0">
    <oddFooter>&amp;L&amp;"Garamond,Italic"&amp;12Hawai‘i Tourism Authority&amp;R&amp;"Garamond,Italic"&amp;12 2020 Annual Visitor Research Report</oddFooter>
  </headerFooter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DDD248-B465-4AAC-9862-581BDB040CFE}">
  <sheetPr codeName="Sheet66"/>
  <dimension ref="A1:M94"/>
  <sheetViews>
    <sheetView workbookViewId="0">
      <selection sqref="A1:J1"/>
    </sheetView>
  </sheetViews>
  <sheetFormatPr defaultColWidth="9.140625" defaultRowHeight="12"/>
  <cols>
    <col min="1" max="1" width="11.85546875" style="131" customWidth="1"/>
    <col min="2" max="10" width="8.5703125" style="131" customWidth="1"/>
    <col min="11" max="16384" width="9.140625" style="131"/>
  </cols>
  <sheetData>
    <row r="1" spans="1:13" s="100" customFormat="1" ht="15.75" customHeight="1">
      <c r="A1" s="1431" t="s">
        <v>1258</v>
      </c>
      <c r="B1" s="1431"/>
      <c r="C1" s="1431"/>
      <c r="D1" s="1431"/>
      <c r="E1" s="1431"/>
      <c r="F1" s="1431"/>
      <c r="G1" s="1431"/>
      <c r="H1" s="1431"/>
      <c r="I1" s="1431"/>
      <c r="J1" s="1431"/>
    </row>
    <row r="2" spans="1:13">
      <c r="A2" s="664"/>
      <c r="B2" s="664"/>
      <c r="C2" s="664"/>
      <c r="D2" s="664"/>
      <c r="E2" s="664"/>
      <c r="F2" s="664"/>
      <c r="G2" s="664"/>
      <c r="H2" s="664"/>
      <c r="I2" s="664"/>
      <c r="J2" s="664"/>
    </row>
    <row r="3" spans="1:13" s="333" customFormat="1">
      <c r="A3" s="1124"/>
      <c r="B3" s="1534" t="s">
        <v>964</v>
      </c>
      <c r="C3" s="1533"/>
      <c r="D3" s="1535"/>
      <c r="E3" s="1534" t="s">
        <v>965</v>
      </c>
      <c r="F3" s="1533"/>
      <c r="G3" s="1535"/>
      <c r="H3" s="1534" t="s">
        <v>966</v>
      </c>
      <c r="I3" s="1533"/>
      <c r="J3" s="1535"/>
      <c r="K3" s="130"/>
      <c r="M3" s="1273"/>
    </row>
    <row r="4" spans="1:13" s="100" customFormat="1" ht="24">
      <c r="A4" s="665"/>
      <c r="B4" s="1126">
        <v>2024</v>
      </c>
      <c r="C4" s="1128">
        <v>2023</v>
      </c>
      <c r="D4" s="1131" t="s">
        <v>967</v>
      </c>
      <c r="E4" s="1128">
        <v>2024</v>
      </c>
      <c r="F4" s="1126">
        <v>2023</v>
      </c>
      <c r="G4" s="1136" t="s">
        <v>690</v>
      </c>
      <c r="H4" s="1137">
        <v>2024</v>
      </c>
      <c r="I4" s="1137">
        <v>2023</v>
      </c>
      <c r="J4" s="666" t="s">
        <v>690</v>
      </c>
    </row>
    <row r="5" spans="1:13" s="100" customFormat="1" ht="12.95" customHeight="1">
      <c r="A5" s="1125" t="s">
        <v>266</v>
      </c>
      <c r="B5" s="928">
        <v>75.375199503123198</v>
      </c>
      <c r="C5" s="1129">
        <v>72.759320156621996</v>
      </c>
      <c r="D5" s="1132">
        <v>2.6158793465012025</v>
      </c>
      <c r="E5" s="1133">
        <v>378.28892464547999</v>
      </c>
      <c r="F5" s="667">
        <v>391.67513039230403</v>
      </c>
      <c r="G5" s="1272">
        <v>-3.4176808043483211</v>
      </c>
      <c r="H5" s="667">
        <v>285.14</v>
      </c>
      <c r="I5" s="667">
        <v>284.98</v>
      </c>
      <c r="J5" s="928">
        <v>5.6144290827415316E-2</v>
      </c>
      <c r="L5" s="927"/>
    </row>
    <row r="6" spans="1:13" s="100" customFormat="1" ht="12.95" customHeight="1">
      <c r="A6" s="669" t="s">
        <v>267</v>
      </c>
      <c r="B6" s="930">
        <v>79.828386813029397</v>
      </c>
      <c r="C6" s="1130">
        <v>76.041583853719203</v>
      </c>
      <c r="D6" s="1132">
        <v>3.7868029593101937</v>
      </c>
      <c r="E6" s="1134">
        <v>372.02031180807501</v>
      </c>
      <c r="F6" s="668">
        <v>387.63630350634099</v>
      </c>
      <c r="G6" s="1272">
        <v>-4.0285163069125538</v>
      </c>
      <c r="H6" s="668">
        <v>296.98</v>
      </c>
      <c r="I6" s="668">
        <v>294.76</v>
      </c>
      <c r="J6" s="930">
        <v>0.75315510924142604</v>
      </c>
    </row>
    <row r="7" spans="1:13" s="100" customFormat="1" ht="12.95" customHeight="1">
      <c r="A7" s="669" t="s">
        <v>268</v>
      </c>
      <c r="B7" s="930">
        <v>74.594433249529899</v>
      </c>
      <c r="C7" s="1130">
        <v>76.521811139988699</v>
      </c>
      <c r="D7" s="1132">
        <v>-1.9273778904587999</v>
      </c>
      <c r="E7" s="1134">
        <v>384.29861584216502</v>
      </c>
      <c r="F7" s="668">
        <v>387.72096547063398</v>
      </c>
      <c r="G7" s="1272">
        <v>-0.88268366512364249</v>
      </c>
      <c r="H7" s="668">
        <v>286.67</v>
      </c>
      <c r="I7" s="668">
        <v>296.69</v>
      </c>
      <c r="J7" s="930">
        <v>-3.377262462502943</v>
      </c>
    </row>
    <row r="8" spans="1:13" s="100" customFormat="1" ht="12.95" customHeight="1">
      <c r="A8" s="669" t="s">
        <v>269</v>
      </c>
      <c r="B8" s="930">
        <v>72.319169503635493</v>
      </c>
      <c r="C8" s="1130">
        <v>73.721303742977</v>
      </c>
      <c r="D8" s="1132">
        <v>-1.4021342393415068</v>
      </c>
      <c r="E8" s="1134">
        <v>367.95927489221498</v>
      </c>
      <c r="F8" s="668">
        <v>375.87777609950598</v>
      </c>
      <c r="G8" s="1272">
        <v>-2.1066691650305867</v>
      </c>
      <c r="H8" s="668">
        <v>266.11</v>
      </c>
      <c r="I8" s="668">
        <v>277.10000000000002</v>
      </c>
      <c r="J8" s="930">
        <v>-3.9660772284373902</v>
      </c>
    </row>
    <row r="9" spans="1:13" s="100" customFormat="1" ht="12.95" customHeight="1">
      <c r="A9" s="669" t="s">
        <v>154</v>
      </c>
      <c r="B9" s="930">
        <v>71.165957132136299</v>
      </c>
      <c r="C9" s="1130">
        <v>72.067364604912598</v>
      </c>
      <c r="D9" s="1132">
        <v>-0.90140747277629885</v>
      </c>
      <c r="E9" s="1134">
        <v>342.07753207586899</v>
      </c>
      <c r="F9" s="668">
        <v>345.63776195861402</v>
      </c>
      <c r="G9" s="1272">
        <v>-1.0300465616286825</v>
      </c>
      <c r="H9" s="668">
        <v>243.44</v>
      </c>
      <c r="I9" s="668">
        <v>249.09</v>
      </c>
      <c r="J9" s="930">
        <v>-2.2682564534907081</v>
      </c>
    </row>
    <row r="10" spans="1:13" s="100" customFormat="1" ht="12.95" customHeight="1">
      <c r="A10" s="669" t="s">
        <v>270</v>
      </c>
      <c r="B10" s="930">
        <v>75.504788877138196</v>
      </c>
      <c r="C10" s="1130">
        <v>76.687951403835996</v>
      </c>
      <c r="D10" s="1132">
        <v>-1.1831625266977994</v>
      </c>
      <c r="E10" s="1134">
        <v>372.53288337984998</v>
      </c>
      <c r="F10" s="668">
        <v>386.68875981949799</v>
      </c>
      <c r="G10" s="1272">
        <v>-3.6607933590456101</v>
      </c>
      <c r="H10" s="668">
        <v>281.28000000000003</v>
      </c>
      <c r="I10" s="668">
        <v>296.54000000000002</v>
      </c>
      <c r="J10" s="930">
        <v>-5.1460174006879305</v>
      </c>
    </row>
    <row r="11" spans="1:13" s="100" customFormat="1" ht="12.95" customHeight="1">
      <c r="A11" s="669" t="s">
        <v>271</v>
      </c>
      <c r="B11" s="930">
        <v>78.350799238271094</v>
      </c>
      <c r="C11" s="1130">
        <v>77.186616906916896</v>
      </c>
      <c r="D11" s="1132">
        <v>1.1641823313541977</v>
      </c>
      <c r="E11" s="1134">
        <v>384.53844759051901</v>
      </c>
      <c r="F11" s="668">
        <v>407.04105235877302</v>
      </c>
      <c r="G11" s="1272">
        <v>-5.528337900527001</v>
      </c>
      <c r="H11" s="668">
        <v>301.29000000000002</v>
      </c>
      <c r="I11" s="668">
        <v>314.18</v>
      </c>
      <c r="J11" s="930">
        <v>-4.1027436501368602</v>
      </c>
    </row>
    <row r="12" spans="1:13" s="100" customFormat="1" ht="12.95" customHeight="1">
      <c r="A12" s="669" t="s">
        <v>272</v>
      </c>
      <c r="B12" s="930">
        <v>73.624386955841103</v>
      </c>
      <c r="C12" s="1130">
        <v>74.102500647463302</v>
      </c>
      <c r="D12" s="1132">
        <v>-0.47811369162219819</v>
      </c>
      <c r="E12" s="1134">
        <v>361.62649765861499</v>
      </c>
      <c r="F12" s="668">
        <v>372.893203457992</v>
      </c>
      <c r="G12" s="1272">
        <v>-3.0214296465841191</v>
      </c>
      <c r="H12" s="668">
        <v>266.25</v>
      </c>
      <c r="I12" s="668">
        <v>276.32</v>
      </c>
      <c r="J12" s="930">
        <v>-3.6443254198031245</v>
      </c>
    </row>
    <row r="13" spans="1:13" s="100" customFormat="1" ht="12.95" customHeight="1">
      <c r="A13" s="669" t="s">
        <v>273</v>
      </c>
      <c r="B13" s="930">
        <v>68.940265275991806</v>
      </c>
      <c r="C13" s="1130">
        <v>75.218861306478104</v>
      </c>
      <c r="D13" s="1132">
        <v>-6.2785960304862982</v>
      </c>
      <c r="E13" s="1134">
        <v>315.75569569381099</v>
      </c>
      <c r="F13" s="668">
        <v>343.95710670115102</v>
      </c>
      <c r="G13" s="1272">
        <v>-8.1991069403438654</v>
      </c>
      <c r="H13" s="668">
        <v>217.68</v>
      </c>
      <c r="I13" s="668">
        <v>258.72000000000003</v>
      </c>
      <c r="J13" s="930">
        <v>-15.862708719851584</v>
      </c>
    </row>
    <row r="14" spans="1:13" s="100" customFormat="1" ht="12.95" customHeight="1">
      <c r="A14" s="669" t="s">
        <v>274</v>
      </c>
      <c r="B14" s="930">
        <v>70.432385314357603</v>
      </c>
      <c r="C14" s="1130">
        <v>74.430752722674399</v>
      </c>
      <c r="D14" s="1132">
        <v>-3.9983674083167955</v>
      </c>
      <c r="E14" s="1134">
        <v>322.19698603154001</v>
      </c>
      <c r="F14" s="668">
        <v>345.15533714063201</v>
      </c>
      <c r="G14" s="1272">
        <v>-6.6515996244721913</v>
      </c>
      <c r="H14" s="668">
        <v>226.93</v>
      </c>
      <c r="I14" s="668">
        <v>256.89999999999998</v>
      </c>
      <c r="J14" s="930">
        <v>-11.666017905799912</v>
      </c>
    </row>
    <row r="15" spans="1:13" s="100" customFormat="1" ht="12.95" customHeight="1">
      <c r="A15" s="669" t="s">
        <v>275</v>
      </c>
      <c r="B15" s="930">
        <v>69.154160658441995</v>
      </c>
      <c r="C15" s="1130">
        <v>72.653820810998496</v>
      </c>
      <c r="D15" s="1132">
        <v>-3.4996601525565012</v>
      </c>
      <c r="E15" s="1134">
        <v>335.16154235660599</v>
      </c>
      <c r="F15" s="668">
        <v>347.81150547544399</v>
      </c>
      <c r="G15" s="1272">
        <v>-3.6370168668072163</v>
      </c>
      <c r="H15" s="668">
        <v>231.78</v>
      </c>
      <c r="I15" s="668">
        <v>252.70000000000002</v>
      </c>
      <c r="J15" s="930">
        <v>-8.2785912148793095</v>
      </c>
    </row>
    <row r="16" spans="1:13" s="100" customFormat="1" ht="12.95" customHeight="1">
      <c r="A16" s="669" t="s">
        <v>276</v>
      </c>
      <c r="B16" s="930">
        <v>71.308194020982299</v>
      </c>
      <c r="C16" s="1130">
        <v>72.598609700851298</v>
      </c>
      <c r="D16" s="1132">
        <v>-1.2904156798689996</v>
      </c>
      <c r="E16" s="1134">
        <v>435.01917716825398</v>
      </c>
      <c r="F16" s="668">
        <v>424.60338088680402</v>
      </c>
      <c r="G16" s="1272">
        <v>2.4530648483523798</v>
      </c>
      <c r="H16" s="668">
        <v>310.2</v>
      </c>
      <c r="I16" s="668">
        <v>308.26</v>
      </c>
      <c r="J16" s="930">
        <v>0.62933886978524556</v>
      </c>
    </row>
    <row r="17" spans="1:13" ht="13.15" customHeight="1">
      <c r="A17" s="99" t="s">
        <v>277</v>
      </c>
      <c r="B17" s="1127">
        <v>73.338875795559403</v>
      </c>
      <c r="C17" s="1016">
        <v>74.477510089897805</v>
      </c>
      <c r="D17" s="1127">
        <v>-1.1386342943384022</v>
      </c>
      <c r="E17" s="1017">
        <v>364.66862414385099</v>
      </c>
      <c r="F17" s="1135">
        <v>376.047404658684</v>
      </c>
      <c r="G17" s="1016">
        <v>-3.0258899207563625</v>
      </c>
      <c r="H17" s="1135">
        <v>267.44</v>
      </c>
      <c r="I17" s="1135">
        <v>280.07</v>
      </c>
      <c r="J17" s="1127">
        <v>-4.5095868889920361</v>
      </c>
      <c r="K17" s="100"/>
    </row>
    <row r="18" spans="1:13" s="100" customFormat="1" ht="15" customHeight="1">
      <c r="A18" s="670" t="s">
        <v>968</v>
      </c>
      <c r="B18" s="131"/>
      <c r="C18" s="131"/>
      <c r="D18" s="131"/>
      <c r="E18" s="131"/>
      <c r="F18" s="131"/>
      <c r="G18" s="131"/>
      <c r="H18" s="131"/>
      <c r="I18" s="131"/>
      <c r="J18" s="131"/>
    </row>
    <row r="20" spans="1:13" ht="15.75" customHeight="1">
      <c r="A20" s="1431" t="s">
        <v>1259</v>
      </c>
      <c r="B20" s="1431"/>
      <c r="C20" s="1431"/>
      <c r="D20" s="1431"/>
      <c r="E20" s="1431"/>
      <c r="F20" s="1431"/>
      <c r="G20" s="1431"/>
      <c r="H20" s="1431"/>
      <c r="I20" s="1431"/>
      <c r="J20" s="1431"/>
    </row>
    <row r="21" spans="1:13">
      <c r="A21" s="664"/>
      <c r="B21" s="664"/>
      <c r="C21" s="664"/>
      <c r="D21" s="664"/>
      <c r="E21" s="664"/>
      <c r="F21" s="664"/>
      <c r="G21" s="664"/>
      <c r="H21" s="664"/>
      <c r="I21" s="664"/>
      <c r="J21" s="664"/>
    </row>
    <row r="22" spans="1:13" s="333" customFormat="1">
      <c r="A22" s="1124"/>
      <c r="B22" s="1534" t="s">
        <v>964</v>
      </c>
      <c r="C22" s="1533"/>
      <c r="D22" s="1535"/>
      <c r="E22" s="1534" t="s">
        <v>965</v>
      </c>
      <c r="F22" s="1533"/>
      <c r="G22" s="1535"/>
      <c r="H22" s="1534" t="s">
        <v>966</v>
      </c>
      <c r="I22" s="1533"/>
      <c r="J22" s="1535"/>
      <c r="K22" s="130"/>
      <c r="M22" s="1273"/>
    </row>
    <row r="23" spans="1:13" ht="24">
      <c r="A23" s="665"/>
      <c r="B23" s="1126">
        <v>2024</v>
      </c>
      <c r="C23" s="1128">
        <v>2023</v>
      </c>
      <c r="D23" s="1131" t="s">
        <v>967</v>
      </c>
      <c r="E23" s="1128">
        <v>2024</v>
      </c>
      <c r="F23" s="1126">
        <v>2023</v>
      </c>
      <c r="G23" s="1136" t="s">
        <v>690</v>
      </c>
      <c r="H23" s="1137">
        <v>2024</v>
      </c>
      <c r="I23" s="1137">
        <v>2023</v>
      </c>
      <c r="J23" s="666" t="s">
        <v>690</v>
      </c>
      <c r="M23" s="100"/>
    </row>
    <row r="24" spans="1:13" ht="12.95" customHeight="1">
      <c r="A24" s="1125" t="s">
        <v>266</v>
      </c>
      <c r="B24" s="928">
        <v>78.974375224454405</v>
      </c>
      <c r="C24" s="1129">
        <v>74.349401361193699</v>
      </c>
      <c r="D24" s="1132">
        <v>4.6249738632607063</v>
      </c>
      <c r="E24" s="1133">
        <v>284.190768682407</v>
      </c>
      <c r="F24" s="667">
        <v>280.52454466711498</v>
      </c>
      <c r="G24" s="1272">
        <v>1.3069173749635878</v>
      </c>
      <c r="H24" s="667">
        <v>224.44</v>
      </c>
      <c r="I24" s="667">
        <v>208.57</v>
      </c>
      <c r="J24" s="928">
        <v>7.6089562257275754</v>
      </c>
      <c r="K24" s="100"/>
    </row>
    <row r="25" spans="1:13" ht="12.95" customHeight="1">
      <c r="A25" s="669" t="s">
        <v>267</v>
      </c>
      <c r="B25" s="930">
        <v>83.995865245865204</v>
      </c>
      <c r="C25" s="1130">
        <v>78.817628679493495</v>
      </c>
      <c r="D25" s="1132">
        <v>5.1782365663717087</v>
      </c>
      <c r="E25" s="1134">
        <v>283.38706311514898</v>
      </c>
      <c r="F25" s="668">
        <v>266.07271097426798</v>
      </c>
      <c r="G25" s="1272">
        <v>6.5073761519855662</v>
      </c>
      <c r="H25" s="668">
        <v>238.03</v>
      </c>
      <c r="I25" s="668">
        <v>209.71</v>
      </c>
      <c r="J25" s="930">
        <v>13.504363168184632</v>
      </c>
      <c r="K25" s="100"/>
    </row>
    <row r="26" spans="1:13" ht="12.95" customHeight="1">
      <c r="A26" s="669" t="s">
        <v>268</v>
      </c>
      <c r="B26" s="930">
        <v>78.690738813735607</v>
      </c>
      <c r="C26" s="1130">
        <v>79.613815639405601</v>
      </c>
      <c r="D26" s="1132">
        <v>-0.92307682566999461</v>
      </c>
      <c r="E26" s="1134">
        <v>284.056947983253</v>
      </c>
      <c r="F26" s="668">
        <v>271.97201602070299</v>
      </c>
      <c r="G26" s="1272">
        <v>4.4434468440422465</v>
      </c>
      <c r="H26" s="668">
        <v>223.53</v>
      </c>
      <c r="I26" s="668">
        <v>216.53</v>
      </c>
      <c r="J26" s="930">
        <v>3.2328083868286153</v>
      </c>
      <c r="K26" s="100"/>
    </row>
    <row r="27" spans="1:13" ht="12.95" customHeight="1">
      <c r="A27" s="669" t="s">
        <v>269</v>
      </c>
      <c r="B27" s="930">
        <v>76.482077629282699</v>
      </c>
      <c r="C27" s="1130">
        <v>78.445869648632296</v>
      </c>
      <c r="D27" s="1132">
        <v>-1.9637920193495972</v>
      </c>
      <c r="E27" s="1134">
        <v>274.70181547753998</v>
      </c>
      <c r="F27" s="668">
        <v>272.07554030220302</v>
      </c>
      <c r="G27" s="1272">
        <v>0.96527426626438706</v>
      </c>
      <c r="H27" s="668">
        <v>210.1</v>
      </c>
      <c r="I27" s="668">
        <v>213.43</v>
      </c>
      <c r="J27" s="930">
        <v>-1.5602305205453837</v>
      </c>
      <c r="K27" s="100"/>
    </row>
    <row r="28" spans="1:13" ht="12.95" customHeight="1">
      <c r="A28" s="669" t="s">
        <v>154</v>
      </c>
      <c r="B28" s="930">
        <v>78.394125720101897</v>
      </c>
      <c r="C28" s="1130">
        <v>78.158091570253106</v>
      </c>
      <c r="D28" s="930">
        <v>0.23603414984879123</v>
      </c>
      <c r="E28" s="1134">
        <v>271.866296362318</v>
      </c>
      <c r="F28" s="668">
        <v>262.91647606908202</v>
      </c>
      <c r="G28" s="1272">
        <v>3.404054560233944</v>
      </c>
      <c r="H28" s="668">
        <v>213.13</v>
      </c>
      <c r="I28" s="668">
        <v>205.49</v>
      </c>
      <c r="J28" s="930">
        <v>3.7179424789527404</v>
      </c>
      <c r="K28" s="100"/>
    </row>
    <row r="29" spans="1:13" ht="12.95" customHeight="1">
      <c r="A29" s="669" t="s">
        <v>270</v>
      </c>
      <c r="B29" s="930">
        <v>85.160556884549905</v>
      </c>
      <c r="C29" s="1130">
        <v>83.154051120102594</v>
      </c>
      <c r="D29" s="1132">
        <v>2.0065057644473114</v>
      </c>
      <c r="E29" s="1134">
        <v>296.23573720085898</v>
      </c>
      <c r="F29" s="668">
        <v>289.645159334862</v>
      </c>
      <c r="G29" s="1272">
        <v>2.2753972070969559</v>
      </c>
      <c r="H29" s="668">
        <v>252.28</v>
      </c>
      <c r="I29" s="668">
        <v>240.85</v>
      </c>
      <c r="J29" s="930">
        <v>4.7456923396304784</v>
      </c>
      <c r="K29" s="100"/>
    </row>
    <row r="30" spans="1:13" ht="12.95" customHeight="1">
      <c r="A30" s="669" t="s">
        <v>271</v>
      </c>
      <c r="B30" s="930">
        <v>88.299021642331098</v>
      </c>
      <c r="C30" s="1130">
        <v>84.521137685980705</v>
      </c>
      <c r="D30" s="1132">
        <v>3.7778839563503936</v>
      </c>
      <c r="E30" s="1134">
        <v>310.457401537885</v>
      </c>
      <c r="F30" s="668">
        <v>306.26350703891097</v>
      </c>
      <c r="G30" s="1272">
        <v>1.3693745427009674</v>
      </c>
      <c r="H30" s="668">
        <v>274.13</v>
      </c>
      <c r="I30" s="668">
        <v>258.86</v>
      </c>
      <c r="J30" s="930">
        <v>5.8989415127868279</v>
      </c>
      <c r="K30" s="100"/>
    </row>
    <row r="31" spans="1:13" ht="12.95" customHeight="1">
      <c r="A31" s="669" t="s">
        <v>272</v>
      </c>
      <c r="B31" s="930">
        <v>83.087857143602207</v>
      </c>
      <c r="C31" s="1130">
        <v>84.475547641724205</v>
      </c>
      <c r="D31" s="1132">
        <v>-1.387690498121998</v>
      </c>
      <c r="E31" s="1134">
        <v>296.36293626669902</v>
      </c>
      <c r="F31" s="668">
        <v>295.63658004022102</v>
      </c>
      <c r="G31" s="1272">
        <v>0.24569227068557739</v>
      </c>
      <c r="H31" s="668">
        <v>246.24</v>
      </c>
      <c r="I31" s="668">
        <v>249.74</v>
      </c>
      <c r="J31" s="930">
        <v>-1.4014575158164491</v>
      </c>
      <c r="K31" s="100"/>
    </row>
    <row r="32" spans="1:13" ht="12.95" customHeight="1">
      <c r="A32" s="669" t="s">
        <v>273</v>
      </c>
      <c r="B32" s="930">
        <v>76.8809201623815</v>
      </c>
      <c r="C32" s="1130">
        <v>82.236256386641202</v>
      </c>
      <c r="D32" s="1132">
        <v>-5.3553362242597018</v>
      </c>
      <c r="E32" s="1134">
        <v>257.83095071863698</v>
      </c>
      <c r="F32" s="668">
        <v>269.17983420972598</v>
      </c>
      <c r="G32" s="1272">
        <v>-4.2160972141199649</v>
      </c>
      <c r="H32" s="668">
        <v>198.22</v>
      </c>
      <c r="I32" s="668">
        <v>221.36</v>
      </c>
      <c r="J32" s="930">
        <v>-10.453559812070841</v>
      </c>
      <c r="K32" s="100"/>
    </row>
    <row r="33" spans="1:13" ht="12.95" customHeight="1">
      <c r="A33" s="669" t="s">
        <v>274</v>
      </c>
      <c r="B33" s="930">
        <v>77.541275737845098</v>
      </c>
      <c r="C33" s="1130">
        <v>78.956037672702294</v>
      </c>
      <c r="D33" s="1132">
        <v>-1.4147619348571965</v>
      </c>
      <c r="E33" s="1134">
        <v>261.67029235780501</v>
      </c>
      <c r="F33" s="668">
        <v>270.89174948676202</v>
      </c>
      <c r="G33" s="1272">
        <v>-3.404111474944588</v>
      </c>
      <c r="H33" s="668">
        <v>202.9</v>
      </c>
      <c r="I33" s="668">
        <v>213.89000000000001</v>
      </c>
      <c r="J33" s="930">
        <v>-5.138155126466879</v>
      </c>
      <c r="K33" s="100"/>
    </row>
    <row r="34" spans="1:13" ht="12.95" customHeight="1">
      <c r="A34" s="669" t="s">
        <v>275</v>
      </c>
      <c r="B34" s="930">
        <v>73.722037687983004</v>
      </c>
      <c r="C34" s="1130">
        <v>76.513806224997495</v>
      </c>
      <c r="D34" s="1132">
        <v>-2.7917685370144909</v>
      </c>
      <c r="E34" s="1134">
        <v>261.36545821461698</v>
      </c>
      <c r="F34" s="668">
        <v>271.095765198626</v>
      </c>
      <c r="G34" s="1272">
        <v>-3.5892508231841367</v>
      </c>
      <c r="H34" s="668">
        <v>192.68</v>
      </c>
      <c r="I34" s="668">
        <v>207.43</v>
      </c>
      <c r="J34" s="930">
        <v>-7.1108325700236215</v>
      </c>
      <c r="K34" s="100"/>
    </row>
    <row r="35" spans="1:13" ht="12.95" customHeight="1">
      <c r="A35" s="669" t="s">
        <v>276</v>
      </c>
      <c r="B35" s="930">
        <v>77.056712983431396</v>
      </c>
      <c r="C35" s="1130">
        <v>76.296710838920802</v>
      </c>
      <c r="D35" s="1132">
        <v>0.76000214451059378</v>
      </c>
      <c r="E35" s="1134">
        <v>322.53223291887701</v>
      </c>
      <c r="F35" s="668">
        <v>319.48507435978303</v>
      </c>
      <c r="G35" s="1272">
        <v>0.95377180458279498</v>
      </c>
      <c r="H35" s="668">
        <v>248.53</v>
      </c>
      <c r="I35" s="668">
        <v>243.76</v>
      </c>
      <c r="J35" s="930">
        <v>1.9568427961929808</v>
      </c>
      <c r="K35" s="100"/>
    </row>
    <row r="36" spans="1:13" ht="13.15" customHeight="1">
      <c r="A36" s="99" t="s">
        <v>277</v>
      </c>
      <c r="B36" s="1127">
        <v>79.813710822506494</v>
      </c>
      <c r="C36" s="1016">
        <v>79.663397915985996</v>
      </c>
      <c r="D36" s="1127">
        <v>0.15031290652049734</v>
      </c>
      <c r="E36" s="1017">
        <v>284.66468677577097</v>
      </c>
      <c r="F36" s="1135">
        <v>281.48329629113101</v>
      </c>
      <c r="G36" s="1016">
        <v>1.1302235431226195</v>
      </c>
      <c r="H36" s="1135">
        <v>227.20000000000002</v>
      </c>
      <c r="I36" s="1135">
        <v>224.24</v>
      </c>
      <c r="J36" s="1127">
        <v>1.3200142704245486</v>
      </c>
      <c r="K36" s="100"/>
    </row>
    <row r="37" spans="1:13" s="100" customFormat="1" ht="15" customHeight="1">
      <c r="A37" s="670" t="s">
        <v>968</v>
      </c>
      <c r="B37" s="131"/>
      <c r="C37" s="131"/>
      <c r="D37" s="131"/>
      <c r="E37" s="131"/>
      <c r="F37" s="131"/>
      <c r="G37" s="131"/>
      <c r="H37" s="131"/>
      <c r="I37" s="131"/>
      <c r="J37" s="131"/>
    </row>
    <row r="39" spans="1:13" ht="15.75" customHeight="1">
      <c r="A39" s="1431" t="s">
        <v>1260</v>
      </c>
      <c r="B39" s="1431"/>
      <c r="C39" s="1431"/>
      <c r="D39" s="1431"/>
      <c r="E39" s="1431"/>
      <c r="F39" s="1431"/>
      <c r="G39" s="1431"/>
      <c r="H39" s="1431"/>
      <c r="I39" s="1431"/>
      <c r="J39" s="1431"/>
    </row>
    <row r="40" spans="1:13">
      <c r="A40" s="664"/>
      <c r="B40" s="664"/>
      <c r="C40" s="664"/>
      <c r="D40" s="664"/>
      <c r="E40" s="664"/>
      <c r="F40" s="664"/>
      <c r="G40" s="664"/>
      <c r="H40" s="664"/>
      <c r="I40" s="664"/>
      <c r="J40" s="664"/>
    </row>
    <row r="41" spans="1:13" s="333" customFormat="1">
      <c r="A41" s="1124"/>
      <c r="B41" s="1534" t="s">
        <v>964</v>
      </c>
      <c r="C41" s="1533"/>
      <c r="D41" s="1535"/>
      <c r="E41" s="1534" t="s">
        <v>965</v>
      </c>
      <c r="F41" s="1533"/>
      <c r="G41" s="1535"/>
      <c r="H41" s="1534" t="s">
        <v>966</v>
      </c>
      <c r="I41" s="1533"/>
      <c r="J41" s="1535"/>
      <c r="K41" s="130"/>
      <c r="M41" s="1273"/>
    </row>
    <row r="42" spans="1:13" ht="24">
      <c r="A42" s="665"/>
      <c r="B42" s="1126">
        <v>2024</v>
      </c>
      <c r="C42" s="1128">
        <v>2023</v>
      </c>
      <c r="D42" s="1131" t="s">
        <v>967</v>
      </c>
      <c r="E42" s="1128">
        <v>2024</v>
      </c>
      <c r="F42" s="1126">
        <v>2023</v>
      </c>
      <c r="G42" s="1136" t="s">
        <v>690</v>
      </c>
      <c r="H42" s="1137">
        <v>2024</v>
      </c>
      <c r="I42" s="1137">
        <v>2023</v>
      </c>
      <c r="J42" s="666" t="s">
        <v>690</v>
      </c>
      <c r="M42" s="100"/>
    </row>
    <row r="43" spans="1:13" ht="12.95" customHeight="1">
      <c r="A43" s="1125" t="s">
        <v>266</v>
      </c>
      <c r="B43" s="928">
        <v>71.362895997378402</v>
      </c>
      <c r="C43" s="928">
        <v>67.728017147390503</v>
      </c>
      <c r="D43" s="928">
        <v>3.6348788499878992</v>
      </c>
      <c r="E43" s="1161">
        <v>560.31217093890098</v>
      </c>
      <c r="F43" s="1161">
        <v>633.41933550481895</v>
      </c>
      <c r="G43" s="1272">
        <v>-11.541669233644949</v>
      </c>
      <c r="H43" s="1161">
        <v>399.85</v>
      </c>
      <c r="I43" s="1161">
        <v>429</v>
      </c>
      <c r="J43" s="928">
        <v>-6.7948717948717903</v>
      </c>
      <c r="K43" s="100"/>
    </row>
    <row r="44" spans="1:13" ht="12.95" customHeight="1">
      <c r="A44" s="669" t="s">
        <v>267</v>
      </c>
      <c r="B44" s="930">
        <v>74.236256348969206</v>
      </c>
      <c r="C44" s="1130">
        <v>70.939573873559198</v>
      </c>
      <c r="D44" s="930">
        <v>3.2966824754100088</v>
      </c>
      <c r="E44" s="1134">
        <v>542.58483209659096</v>
      </c>
      <c r="F44" s="668">
        <v>653.14590056332702</v>
      </c>
      <c r="G44" s="1272">
        <v>-16.927468789343862</v>
      </c>
      <c r="H44" s="668">
        <v>402.79</v>
      </c>
      <c r="I44" s="668">
        <v>463.34000000000003</v>
      </c>
      <c r="J44" s="930">
        <v>-13.068157292700826</v>
      </c>
      <c r="K44" s="100"/>
    </row>
    <row r="45" spans="1:13" ht="12.95" customHeight="1">
      <c r="A45" s="669" t="s">
        <v>268</v>
      </c>
      <c r="B45" s="930">
        <v>69.072689071580697</v>
      </c>
      <c r="C45" s="1130">
        <v>70.491236617137005</v>
      </c>
      <c r="D45" s="930">
        <v>-1.4185475455563079</v>
      </c>
      <c r="E45" s="1134">
        <v>580.82886235440606</v>
      </c>
      <c r="F45" s="668">
        <v>646.16534282686496</v>
      </c>
      <c r="G45" s="1272">
        <v>-10.111418261249167</v>
      </c>
      <c r="H45" s="668">
        <v>401.19</v>
      </c>
      <c r="I45" s="668">
        <v>455.49</v>
      </c>
      <c r="J45" s="930">
        <v>-11.921227688862546</v>
      </c>
      <c r="K45" s="100"/>
    </row>
    <row r="46" spans="1:13" ht="12.95" customHeight="1">
      <c r="A46" s="669" t="s">
        <v>269</v>
      </c>
      <c r="B46" s="930">
        <v>66.320476261943995</v>
      </c>
      <c r="C46" s="1130">
        <v>65.063272936439404</v>
      </c>
      <c r="D46" s="930">
        <v>1.2572033255045909</v>
      </c>
      <c r="E46" s="1134">
        <v>554.50814118037499</v>
      </c>
      <c r="F46" s="668">
        <v>610.00015799167397</v>
      </c>
      <c r="G46" s="1272">
        <v>-9.0970495801177158</v>
      </c>
      <c r="H46" s="668">
        <v>367.75</v>
      </c>
      <c r="I46" s="668">
        <v>396.89</v>
      </c>
      <c r="J46" s="930">
        <v>-7.342084708609435</v>
      </c>
      <c r="K46" s="100"/>
    </row>
    <row r="47" spans="1:13" ht="12.95" customHeight="1">
      <c r="A47" s="669" t="s">
        <v>154</v>
      </c>
      <c r="B47" s="930">
        <v>58.346986464863399</v>
      </c>
      <c r="C47" s="1130">
        <v>62.777871835131101</v>
      </c>
      <c r="D47" s="930">
        <v>-4.4308853702677027</v>
      </c>
      <c r="E47" s="1134">
        <v>517.15481264372897</v>
      </c>
      <c r="F47" s="668">
        <v>539.64922153056102</v>
      </c>
      <c r="G47" s="1272">
        <v>-4.168338985653139</v>
      </c>
      <c r="H47" s="668">
        <v>301.74</v>
      </c>
      <c r="I47" s="668">
        <v>338.78000000000003</v>
      </c>
      <c r="J47" s="930">
        <v>-10.933349076096587</v>
      </c>
      <c r="K47" s="100"/>
    </row>
    <row r="48" spans="1:13" ht="12.95" customHeight="1">
      <c r="A48" s="669" t="s">
        <v>270</v>
      </c>
      <c r="B48" s="930">
        <v>57.547815732678401</v>
      </c>
      <c r="C48" s="1130">
        <v>66.717656396565403</v>
      </c>
      <c r="D48" s="930">
        <v>-9.1698406638870011</v>
      </c>
      <c r="E48" s="1134">
        <v>562.88667528806195</v>
      </c>
      <c r="F48" s="668">
        <v>623.38769906846596</v>
      </c>
      <c r="G48" s="1272">
        <v>-9.7052001300011632</v>
      </c>
      <c r="H48" s="668">
        <v>323.93</v>
      </c>
      <c r="I48" s="668">
        <v>415.91</v>
      </c>
      <c r="J48" s="930">
        <v>-22.115361496477608</v>
      </c>
      <c r="K48" s="100"/>
    </row>
    <row r="49" spans="1:13" ht="12.95" customHeight="1">
      <c r="A49" s="669" t="s">
        <v>271</v>
      </c>
      <c r="B49" s="930">
        <v>60.459524124415303</v>
      </c>
      <c r="C49" s="1130">
        <v>66.744169808685896</v>
      </c>
      <c r="D49" s="930">
        <v>-6.2846456842705933</v>
      </c>
      <c r="E49" s="1134">
        <v>572.50949902557295</v>
      </c>
      <c r="F49" s="668">
        <v>653.27007375171297</v>
      </c>
      <c r="G49" s="1272">
        <v>-12.362509469067541</v>
      </c>
      <c r="H49" s="668">
        <v>346.14</v>
      </c>
      <c r="I49" s="668">
        <v>436.02</v>
      </c>
      <c r="J49" s="930">
        <v>-20.613733314985552</v>
      </c>
      <c r="K49" s="100"/>
    </row>
    <row r="50" spans="1:13" ht="12.95" customHeight="1">
      <c r="A50" s="669" t="s">
        <v>272</v>
      </c>
      <c r="B50" s="930">
        <v>55.057482088914298</v>
      </c>
      <c r="C50" s="1130">
        <v>51.758251724995901</v>
      </c>
      <c r="D50" s="930">
        <v>3.2992303639183973</v>
      </c>
      <c r="E50" s="1134">
        <v>514.95153743931098</v>
      </c>
      <c r="F50" s="668">
        <v>574.42690192801001</v>
      </c>
      <c r="G50" s="1272">
        <v>-10.353861263996436</v>
      </c>
      <c r="H50" s="668">
        <v>283.52</v>
      </c>
      <c r="I50" s="668">
        <v>297.31</v>
      </c>
      <c r="J50" s="930">
        <v>-4.6382563654098483</v>
      </c>
      <c r="K50" s="100"/>
    </row>
    <row r="51" spans="1:13" ht="12.95" customHeight="1">
      <c r="A51" s="669" t="s">
        <v>273</v>
      </c>
      <c r="B51" s="930">
        <v>52.6207051426004</v>
      </c>
      <c r="C51" s="1130">
        <v>61.8679278866936</v>
      </c>
      <c r="D51" s="930">
        <v>-9.2472227440932002</v>
      </c>
      <c r="E51" s="1134">
        <v>453.42201016653303</v>
      </c>
      <c r="F51" s="668">
        <v>536.98617234123003</v>
      </c>
      <c r="G51" s="1272">
        <v>-15.561697205416273</v>
      </c>
      <c r="H51" s="668">
        <v>238.59</v>
      </c>
      <c r="I51" s="668">
        <v>332.22</v>
      </c>
      <c r="J51" s="930">
        <v>-28.183131659743548</v>
      </c>
      <c r="K51" s="100"/>
    </row>
    <row r="52" spans="1:13" ht="12.95" customHeight="1">
      <c r="A52" s="669" t="s">
        <v>274</v>
      </c>
      <c r="B52" s="930">
        <v>54.875707307636503</v>
      </c>
      <c r="C52" s="1130">
        <v>66.685663780071295</v>
      </c>
      <c r="D52" s="930">
        <v>-11.809956472434791</v>
      </c>
      <c r="E52" s="1134">
        <v>461.94347256679202</v>
      </c>
      <c r="F52" s="668">
        <v>506.03702220580499</v>
      </c>
      <c r="G52" s="1272">
        <v>-8.71350270911209</v>
      </c>
      <c r="H52" s="668">
        <v>253.49</v>
      </c>
      <c r="I52" s="668">
        <v>337.45</v>
      </c>
      <c r="J52" s="930">
        <v>-24.88072307008445</v>
      </c>
      <c r="K52" s="100"/>
    </row>
    <row r="53" spans="1:13" ht="12.95" customHeight="1">
      <c r="A53" s="669" t="s">
        <v>275</v>
      </c>
      <c r="B53" s="930">
        <v>58.900637420322397</v>
      </c>
      <c r="C53" s="1130">
        <v>68.351225088216196</v>
      </c>
      <c r="D53" s="930">
        <v>-9.4505876678937994</v>
      </c>
      <c r="E53" s="1134">
        <v>506.48212093433801</v>
      </c>
      <c r="F53" s="668">
        <v>496.80399721514198</v>
      </c>
      <c r="G53" s="1272">
        <v>1.9480768619912907</v>
      </c>
      <c r="H53" s="668">
        <v>298.32</v>
      </c>
      <c r="I53" s="668">
        <v>339.57</v>
      </c>
      <c r="J53" s="930">
        <v>-12.147716229348884</v>
      </c>
      <c r="K53" s="100"/>
    </row>
    <row r="54" spans="1:13" ht="12.95" customHeight="1">
      <c r="A54" s="669" t="s">
        <v>276</v>
      </c>
      <c r="B54" s="930">
        <v>60.281093895521103</v>
      </c>
      <c r="C54" s="1130">
        <v>68.648752548674196</v>
      </c>
      <c r="D54" s="930">
        <v>-8.367658653153093</v>
      </c>
      <c r="E54" s="1134">
        <v>700.92855393209197</v>
      </c>
      <c r="F54" s="668">
        <v>612.76812135603996</v>
      </c>
      <c r="G54" s="1272">
        <v>14.387242009417081</v>
      </c>
      <c r="H54" s="668">
        <v>422.53000000000003</v>
      </c>
      <c r="I54" s="668">
        <v>420.66</v>
      </c>
      <c r="J54" s="930">
        <v>0.44453953311463046</v>
      </c>
      <c r="K54" s="100"/>
    </row>
    <row r="55" spans="1:13" ht="13.15" customHeight="1">
      <c r="A55" s="99" t="s">
        <v>277</v>
      </c>
      <c r="B55" s="1127">
        <v>61.5836890865112</v>
      </c>
      <c r="C55" s="1127">
        <v>65.600670546916305</v>
      </c>
      <c r="D55" s="1127">
        <v>-4.0169814604051055</v>
      </c>
      <c r="E55" s="1135">
        <v>547.30717737704401</v>
      </c>
      <c r="F55" s="1135">
        <v>592.24771639023697</v>
      </c>
      <c r="G55" s="1016">
        <v>-7.5881320889013377</v>
      </c>
      <c r="H55" s="1135">
        <v>337.05</v>
      </c>
      <c r="I55" s="1135">
        <v>388.52</v>
      </c>
      <c r="J55" s="1127">
        <v>-13.247709255636769</v>
      </c>
      <c r="K55" s="100"/>
    </row>
    <row r="56" spans="1:13" s="100" customFormat="1" ht="15" customHeight="1">
      <c r="A56" s="670" t="s">
        <v>968</v>
      </c>
      <c r="B56" s="131"/>
      <c r="C56" s="131"/>
      <c r="D56" s="131"/>
      <c r="E56" s="131"/>
      <c r="F56" s="131"/>
      <c r="G56" s="131"/>
      <c r="H56" s="131"/>
      <c r="I56" s="131"/>
      <c r="J56" s="131"/>
    </row>
    <row r="58" spans="1:13" ht="15.75" customHeight="1">
      <c r="A58" s="1431" t="s">
        <v>1261</v>
      </c>
      <c r="B58" s="1431"/>
      <c r="C58" s="1431"/>
      <c r="D58" s="1431"/>
      <c r="E58" s="1431"/>
      <c r="F58" s="1431"/>
      <c r="G58" s="1431"/>
      <c r="H58" s="1431"/>
      <c r="I58" s="1431"/>
      <c r="J58" s="1431"/>
    </row>
    <row r="59" spans="1:13">
      <c r="A59" s="664"/>
      <c r="B59" s="664"/>
      <c r="C59" s="664"/>
      <c r="D59" s="664"/>
      <c r="E59" s="664"/>
      <c r="F59" s="664"/>
      <c r="G59" s="664"/>
      <c r="H59" s="664"/>
      <c r="I59" s="664"/>
      <c r="J59" s="664"/>
    </row>
    <row r="60" spans="1:13" s="333" customFormat="1">
      <c r="A60" s="1124"/>
      <c r="B60" s="1534" t="s">
        <v>964</v>
      </c>
      <c r="C60" s="1533"/>
      <c r="D60" s="1535"/>
      <c r="E60" s="1534" t="s">
        <v>965</v>
      </c>
      <c r="F60" s="1533"/>
      <c r="G60" s="1535"/>
      <c r="H60" s="1534" t="s">
        <v>966</v>
      </c>
      <c r="I60" s="1533"/>
      <c r="J60" s="1535"/>
      <c r="K60" s="130"/>
      <c r="M60" s="1273"/>
    </row>
    <row r="61" spans="1:13" ht="24">
      <c r="A61" s="665"/>
      <c r="B61" s="1126">
        <v>2024</v>
      </c>
      <c r="C61" s="1128">
        <v>2023</v>
      </c>
      <c r="D61" s="1131" t="s">
        <v>967</v>
      </c>
      <c r="E61" s="1128">
        <v>2024</v>
      </c>
      <c r="F61" s="1126">
        <v>2023</v>
      </c>
      <c r="G61" s="1136" t="s">
        <v>690</v>
      </c>
      <c r="H61" s="1137">
        <v>2024</v>
      </c>
      <c r="I61" s="1137">
        <v>2023</v>
      </c>
      <c r="J61" s="666" t="s">
        <v>690</v>
      </c>
      <c r="M61" s="100"/>
    </row>
    <row r="62" spans="1:13" ht="12.95" customHeight="1">
      <c r="A62" s="1125" t="s">
        <v>266</v>
      </c>
      <c r="B62" s="928">
        <v>71.421360451734003</v>
      </c>
      <c r="C62" s="928">
        <v>74.661424202708602</v>
      </c>
      <c r="D62" s="928">
        <v>-3.2400637509745991</v>
      </c>
      <c r="E62" s="1161">
        <v>426.49399528835198</v>
      </c>
      <c r="F62" s="1161">
        <v>418.90104730176103</v>
      </c>
      <c r="G62" s="1272">
        <v>1.8125874918429781</v>
      </c>
      <c r="H62" s="1161">
        <v>304.61</v>
      </c>
      <c r="I62" s="1161">
        <v>312.76</v>
      </c>
      <c r="J62" s="928">
        <v>-2.6058319478194072</v>
      </c>
      <c r="K62" s="100"/>
    </row>
    <row r="63" spans="1:13" ht="12.95" customHeight="1">
      <c r="A63" s="669" t="s">
        <v>267</v>
      </c>
      <c r="B63" s="930">
        <v>77.995439778247999</v>
      </c>
      <c r="C63" s="1162">
        <v>73.655723158828707</v>
      </c>
      <c r="D63" s="930">
        <v>4.339716619419292</v>
      </c>
      <c r="E63" s="1163">
        <v>429.31114996226302</v>
      </c>
      <c r="F63" s="1164">
        <v>417.39934285025902</v>
      </c>
      <c r="G63" s="1272">
        <v>2.8538154925359644</v>
      </c>
      <c r="H63" s="1164">
        <v>334.84000000000003</v>
      </c>
      <c r="I63" s="1164">
        <v>307.44</v>
      </c>
      <c r="J63" s="930">
        <v>8.912308092635973</v>
      </c>
      <c r="K63" s="100"/>
    </row>
    <row r="64" spans="1:13" ht="12.95" customHeight="1">
      <c r="A64" s="669" t="s">
        <v>268</v>
      </c>
      <c r="B64" s="930">
        <v>73.337461216962893</v>
      </c>
      <c r="C64" s="1162">
        <v>75.7035998129967</v>
      </c>
      <c r="D64" s="930">
        <v>-2.3661385960338066</v>
      </c>
      <c r="E64" s="1163">
        <v>444.29886534455301</v>
      </c>
      <c r="F64" s="1164">
        <v>403.97542271351801</v>
      </c>
      <c r="G64" s="1272">
        <v>9.9816573890017661</v>
      </c>
      <c r="H64" s="1164">
        <v>325.84000000000003</v>
      </c>
      <c r="I64" s="1164">
        <v>305.82</v>
      </c>
      <c r="J64" s="930">
        <v>6.5463344450984371</v>
      </c>
      <c r="K64" s="100"/>
    </row>
    <row r="65" spans="1:13" ht="12.95" customHeight="1">
      <c r="A65" s="669" t="s">
        <v>269</v>
      </c>
      <c r="B65" s="930">
        <v>71.966061617636797</v>
      </c>
      <c r="C65" s="1162">
        <v>75.334023464458198</v>
      </c>
      <c r="D65" s="930">
        <v>-3.3679618468214017</v>
      </c>
      <c r="E65" s="1163">
        <v>432.15553855817501</v>
      </c>
      <c r="F65" s="1164">
        <v>408.354536959847</v>
      </c>
      <c r="G65" s="1272">
        <v>5.8285140592593283</v>
      </c>
      <c r="H65" s="1164">
        <v>311.01</v>
      </c>
      <c r="I65" s="1164">
        <v>307.63</v>
      </c>
      <c r="J65" s="930">
        <v>1.0987224913044875</v>
      </c>
      <c r="K65" s="100"/>
    </row>
    <row r="66" spans="1:13" ht="12.95" customHeight="1">
      <c r="A66" s="669" t="s">
        <v>154</v>
      </c>
      <c r="B66" s="930">
        <v>70.926687440689705</v>
      </c>
      <c r="C66" s="1162">
        <v>73.868964135443704</v>
      </c>
      <c r="D66" s="930">
        <v>-2.9422766947539998</v>
      </c>
      <c r="E66" s="1163">
        <v>412.428032072875</v>
      </c>
      <c r="F66" s="1164">
        <v>389.04686919098702</v>
      </c>
      <c r="G66" s="1272">
        <v>6.0098576118883829</v>
      </c>
      <c r="H66" s="1164">
        <v>292.52</v>
      </c>
      <c r="I66" s="1164">
        <v>287.38</v>
      </c>
      <c r="J66" s="930">
        <v>1.7885726216159741</v>
      </c>
      <c r="K66" s="100"/>
    </row>
    <row r="67" spans="1:13" ht="12.95" customHeight="1">
      <c r="A67" s="669" t="s">
        <v>270</v>
      </c>
      <c r="B67" s="930">
        <v>75.2590583489811</v>
      </c>
      <c r="C67" s="1162">
        <v>74.637681159420197</v>
      </c>
      <c r="D67" s="930">
        <v>0.62137718956090282</v>
      </c>
      <c r="E67" s="1163">
        <v>458.61122709420999</v>
      </c>
      <c r="F67" s="1164">
        <v>434.66033804900599</v>
      </c>
      <c r="G67" s="1272">
        <v>5.51025408775706</v>
      </c>
      <c r="H67" s="1164">
        <v>345.15000000000003</v>
      </c>
      <c r="I67" s="1164">
        <v>324.42</v>
      </c>
      <c r="J67" s="930">
        <v>6.3898649898280064</v>
      </c>
      <c r="K67" s="100"/>
    </row>
    <row r="68" spans="1:13" ht="12.95" customHeight="1">
      <c r="A68" s="669" t="s">
        <v>271</v>
      </c>
      <c r="B68" s="930">
        <v>79.0096702174325</v>
      </c>
      <c r="C68" s="1162">
        <v>73.489121676067597</v>
      </c>
      <c r="D68" s="930">
        <v>5.5205485413649029</v>
      </c>
      <c r="E68" s="1163">
        <v>453.25186307249902</v>
      </c>
      <c r="F68" s="1164">
        <v>453.66907523344599</v>
      </c>
      <c r="G68" s="1272">
        <v>-9.1963985143198895E-2</v>
      </c>
      <c r="H68" s="1164">
        <v>358.11</v>
      </c>
      <c r="I68" s="1164">
        <v>333.40000000000003</v>
      </c>
      <c r="J68" s="930">
        <v>7.4115176964607006</v>
      </c>
      <c r="K68" s="100"/>
    </row>
    <row r="69" spans="1:13" ht="12.95" customHeight="1">
      <c r="A69" s="669" t="s">
        <v>272</v>
      </c>
      <c r="B69" s="930">
        <v>73.711019595775696</v>
      </c>
      <c r="C69" s="1162">
        <v>80.108176198639001</v>
      </c>
      <c r="D69" s="930">
        <v>-6.3971566028633049</v>
      </c>
      <c r="E69" s="1163">
        <v>428.02848610814999</v>
      </c>
      <c r="F69" s="1164">
        <v>439.73634539161702</v>
      </c>
      <c r="G69" s="1272">
        <v>-2.6624725033907155</v>
      </c>
      <c r="H69" s="1164">
        <v>315.5</v>
      </c>
      <c r="I69" s="1164">
        <v>352.26</v>
      </c>
      <c r="J69" s="930">
        <v>-10.435473797763013</v>
      </c>
      <c r="K69" s="100"/>
    </row>
    <row r="70" spans="1:13" ht="12.95" customHeight="1">
      <c r="A70" s="669" t="s">
        <v>273</v>
      </c>
      <c r="B70" s="930">
        <v>72.568838373587695</v>
      </c>
      <c r="C70" s="1162">
        <v>79.893317230273695</v>
      </c>
      <c r="D70" s="930">
        <v>-7.3244788566859995</v>
      </c>
      <c r="E70" s="1163">
        <v>394.19632793854402</v>
      </c>
      <c r="F70" s="1164">
        <v>394.65464311808699</v>
      </c>
      <c r="G70" s="1272">
        <v>-0.1161306949088252</v>
      </c>
      <c r="H70" s="1164">
        <v>286.06</v>
      </c>
      <c r="I70" s="1164">
        <v>315.3</v>
      </c>
      <c r="J70" s="930">
        <v>-9.2737075800824638</v>
      </c>
      <c r="K70" s="100"/>
    </row>
    <row r="71" spans="1:13" ht="12.95" customHeight="1">
      <c r="A71" s="669" t="s">
        <v>274</v>
      </c>
      <c r="B71" s="930">
        <v>74.043161139935293</v>
      </c>
      <c r="C71" s="1162">
        <v>75.767826661184401</v>
      </c>
      <c r="D71" s="930">
        <v>-1.7246655212491078</v>
      </c>
      <c r="E71" s="1163">
        <v>375.620019210588</v>
      </c>
      <c r="F71" s="1164">
        <v>389.06764687019501</v>
      </c>
      <c r="G71" s="1272">
        <v>-3.4563726302571625</v>
      </c>
      <c r="H71" s="1164">
        <v>278.12</v>
      </c>
      <c r="I71" s="1164">
        <v>294.79000000000002</v>
      </c>
      <c r="J71" s="930">
        <v>-5.6548729604125016</v>
      </c>
      <c r="K71" s="100"/>
    </row>
    <row r="72" spans="1:13" ht="12.95" customHeight="1">
      <c r="A72" s="669" t="s">
        <v>275</v>
      </c>
      <c r="B72" s="930">
        <v>69.659546925566303</v>
      </c>
      <c r="C72" s="1162">
        <v>68.263164671044095</v>
      </c>
      <c r="D72" s="930">
        <v>1.3963822545222087</v>
      </c>
      <c r="E72" s="1163">
        <v>363.76972413216299</v>
      </c>
      <c r="F72" s="1164">
        <v>382.95950641267399</v>
      </c>
      <c r="G72" s="1272">
        <v>-5.0109168095261349</v>
      </c>
      <c r="H72" s="1164">
        <v>253.4</v>
      </c>
      <c r="I72" s="1164">
        <v>261.42</v>
      </c>
      <c r="J72" s="930">
        <v>-3.0678601484201709</v>
      </c>
      <c r="K72" s="100"/>
    </row>
    <row r="73" spans="1:13" ht="12.95" customHeight="1">
      <c r="A73" s="669" t="s">
        <v>276</v>
      </c>
      <c r="B73" s="930">
        <v>68.636392107735603</v>
      </c>
      <c r="C73" s="930">
        <v>67.870266615751504</v>
      </c>
      <c r="D73" s="930">
        <v>0.76612549198409852</v>
      </c>
      <c r="E73" s="1164">
        <v>455.13694044424898</v>
      </c>
      <c r="F73" s="1164">
        <v>476.54384696268102</v>
      </c>
      <c r="G73" s="1272">
        <v>-4.492116864979363</v>
      </c>
      <c r="H73" s="1164">
        <v>312.39</v>
      </c>
      <c r="I73" s="1164">
        <v>323.43</v>
      </c>
      <c r="J73" s="930">
        <v>-3.4134124849271932</v>
      </c>
      <c r="K73" s="100"/>
    </row>
    <row r="74" spans="1:13" ht="13.15" customHeight="1">
      <c r="A74" s="99" t="s">
        <v>277</v>
      </c>
      <c r="B74" s="1127">
        <v>73.203482562990203</v>
      </c>
      <c r="C74" s="1127">
        <v>74.043226627577098</v>
      </c>
      <c r="D74" s="1127">
        <v>-0.83974406458689543</v>
      </c>
      <c r="E74" s="1135">
        <v>414.79792086105101</v>
      </c>
      <c r="F74" s="1135">
        <v>412.82767155354099</v>
      </c>
      <c r="G74" s="1016">
        <v>0.47725708407472595</v>
      </c>
      <c r="H74" s="1135">
        <v>303.65000000000003</v>
      </c>
      <c r="I74" s="1135">
        <v>305.67</v>
      </c>
      <c r="J74" s="1127">
        <v>-0.66084339320181296</v>
      </c>
      <c r="K74" s="100"/>
    </row>
    <row r="75" spans="1:13" s="100" customFormat="1" ht="15" customHeight="1">
      <c r="A75" s="670" t="s">
        <v>968</v>
      </c>
      <c r="B75" s="131"/>
      <c r="C75" s="131"/>
      <c r="D75" s="131"/>
      <c r="E75" s="131"/>
      <c r="F75" s="131"/>
      <c r="G75" s="131"/>
      <c r="H75" s="131"/>
      <c r="I75" s="131"/>
      <c r="J75" s="131"/>
    </row>
    <row r="77" spans="1:13" ht="15.75" customHeight="1">
      <c r="A77" s="1431" t="s">
        <v>1281</v>
      </c>
      <c r="B77" s="1431"/>
      <c r="C77" s="1431"/>
      <c r="D77" s="1431"/>
      <c r="E77" s="1431"/>
      <c r="F77" s="1431"/>
      <c r="G77" s="1431"/>
      <c r="H77" s="1431"/>
      <c r="I77" s="1431"/>
      <c r="J77" s="1431"/>
    </row>
    <row r="78" spans="1:13">
      <c r="A78" s="664"/>
      <c r="B78" s="664"/>
      <c r="C78" s="664"/>
      <c r="D78" s="664"/>
      <c r="E78" s="664"/>
      <c r="F78" s="664"/>
      <c r="G78" s="664"/>
      <c r="H78" s="664"/>
      <c r="I78" s="664"/>
      <c r="J78" s="664"/>
    </row>
    <row r="79" spans="1:13" s="333" customFormat="1">
      <c r="A79" s="1124"/>
      <c r="B79" s="1534" t="s">
        <v>964</v>
      </c>
      <c r="C79" s="1533"/>
      <c r="D79" s="1535"/>
      <c r="E79" s="1534" t="s">
        <v>965</v>
      </c>
      <c r="F79" s="1533"/>
      <c r="G79" s="1535"/>
      <c r="H79" s="1534" t="s">
        <v>966</v>
      </c>
      <c r="I79" s="1533"/>
      <c r="J79" s="1535"/>
      <c r="K79" s="130"/>
      <c r="M79" s="1273"/>
    </row>
    <row r="80" spans="1:13" ht="24">
      <c r="A80" s="665"/>
      <c r="B80" s="1126">
        <v>2024</v>
      </c>
      <c r="C80" s="1128">
        <v>2023</v>
      </c>
      <c r="D80" s="1131" t="s">
        <v>967</v>
      </c>
      <c r="E80" s="1128">
        <v>2024</v>
      </c>
      <c r="F80" s="1126">
        <v>2023</v>
      </c>
      <c r="G80" s="1136" t="s">
        <v>690</v>
      </c>
      <c r="H80" s="1137">
        <v>2024</v>
      </c>
      <c r="I80" s="1137">
        <v>2023</v>
      </c>
      <c r="J80" s="666" t="s">
        <v>690</v>
      </c>
      <c r="M80" s="100"/>
    </row>
    <row r="81" spans="1:11" ht="12.95" customHeight="1">
      <c r="A81" s="1125" t="s">
        <v>266</v>
      </c>
      <c r="B81" s="928">
        <v>69.897058823529406</v>
      </c>
      <c r="C81" s="928">
        <v>74.726268404395398</v>
      </c>
      <c r="D81" s="928">
        <v>-4.8292095808659923</v>
      </c>
      <c r="E81" s="1161">
        <v>455.17794113055902</v>
      </c>
      <c r="F81" s="1161">
        <v>420.78716657020999</v>
      </c>
      <c r="G81" s="1272">
        <v>8.1729618421266164</v>
      </c>
      <c r="H81" s="1161">
        <v>318.16000000000003</v>
      </c>
      <c r="I81" s="1161">
        <v>314.44</v>
      </c>
      <c r="J81" s="928">
        <v>1.1830555908917528</v>
      </c>
      <c r="K81" s="100"/>
    </row>
    <row r="82" spans="1:11" ht="12.95" customHeight="1">
      <c r="A82" s="669" t="s">
        <v>267</v>
      </c>
      <c r="B82" s="930">
        <v>73.200105042016801</v>
      </c>
      <c r="C82" s="1162">
        <v>75.747040132323406</v>
      </c>
      <c r="D82" s="930">
        <v>-2.5469350903066044</v>
      </c>
      <c r="E82" s="1163">
        <v>450.409039053475</v>
      </c>
      <c r="F82" s="1164">
        <v>425.47036999791601</v>
      </c>
      <c r="G82" s="1272">
        <v>5.8614349703555479</v>
      </c>
      <c r="H82" s="1164">
        <v>329.7</v>
      </c>
      <c r="I82" s="1164">
        <v>322.28000000000003</v>
      </c>
      <c r="J82" s="930">
        <v>2.3023457862727934</v>
      </c>
      <c r="K82" s="100"/>
    </row>
    <row r="83" spans="1:11" ht="12.95" customHeight="1">
      <c r="A83" s="669" t="s">
        <v>268</v>
      </c>
      <c r="B83" s="930">
        <v>67.677419354838705</v>
      </c>
      <c r="C83" s="1162">
        <v>75.576458099899696</v>
      </c>
      <c r="D83" s="930">
        <v>-7.8990387450609916</v>
      </c>
      <c r="E83" s="1163">
        <v>474.91001114506798</v>
      </c>
      <c r="F83" s="1164">
        <v>429.89737264770503</v>
      </c>
      <c r="G83" s="1272">
        <v>10.470554453527726</v>
      </c>
      <c r="H83" s="1164">
        <v>321.41000000000003</v>
      </c>
      <c r="I83" s="1164">
        <v>324.90000000000003</v>
      </c>
      <c r="J83" s="930">
        <v>-1.0741766697445394</v>
      </c>
      <c r="K83" s="100"/>
    </row>
    <row r="84" spans="1:11" ht="12.95" customHeight="1">
      <c r="A84" s="669" t="s">
        <v>269</v>
      </c>
      <c r="B84" s="930">
        <v>65.337848006019499</v>
      </c>
      <c r="C84" s="1162">
        <v>69.0811646225944</v>
      </c>
      <c r="D84" s="930">
        <v>-3.7433166165749014</v>
      </c>
      <c r="E84" s="1163">
        <v>442.43168513101602</v>
      </c>
      <c r="F84" s="1164">
        <v>427.64291730115502</v>
      </c>
      <c r="G84" s="1272">
        <v>3.4582047852429283</v>
      </c>
      <c r="H84" s="1164">
        <v>289.08</v>
      </c>
      <c r="I84" s="1164">
        <v>295.42</v>
      </c>
      <c r="J84" s="930">
        <v>-2.1460970821203817</v>
      </c>
      <c r="K84" s="100"/>
    </row>
    <row r="85" spans="1:11" ht="12.95" customHeight="1">
      <c r="A85" s="669" t="s">
        <v>154</v>
      </c>
      <c r="B85" s="930">
        <v>63.687401095556901</v>
      </c>
      <c r="C85" s="1162">
        <v>62.361073461642697</v>
      </c>
      <c r="D85" s="930">
        <v>1.3263276339142038</v>
      </c>
      <c r="E85" s="1163">
        <v>362.37886886649602</v>
      </c>
      <c r="F85" s="1164">
        <v>373.75394960722798</v>
      </c>
      <c r="G85" s="1272">
        <v>-3.0434677018626424</v>
      </c>
      <c r="H85" s="1164">
        <v>230.79</v>
      </c>
      <c r="I85" s="1164">
        <v>233.08</v>
      </c>
      <c r="J85" s="930">
        <v>-0.98249528059036406</v>
      </c>
      <c r="K85" s="100"/>
    </row>
    <row r="86" spans="1:11" ht="12.95" customHeight="1">
      <c r="A86" s="669" t="s">
        <v>270</v>
      </c>
      <c r="B86" s="930">
        <v>67.0178616352201</v>
      </c>
      <c r="C86" s="1162">
        <v>69.4127651060424</v>
      </c>
      <c r="D86" s="930">
        <v>-2.3949034708222996</v>
      </c>
      <c r="E86" s="1163">
        <v>423.77042252886599</v>
      </c>
      <c r="F86" s="1164">
        <v>406.47348021906703</v>
      </c>
      <c r="G86" s="1272">
        <v>4.2553679763995564</v>
      </c>
      <c r="H86" s="1164">
        <v>284</v>
      </c>
      <c r="I86" s="1164">
        <v>282.14</v>
      </c>
      <c r="J86" s="930">
        <v>0.65924718224995171</v>
      </c>
      <c r="K86" s="100"/>
    </row>
    <row r="87" spans="1:11" ht="12.95" customHeight="1">
      <c r="A87" s="669" t="s">
        <v>271</v>
      </c>
      <c r="B87" s="930">
        <v>67.636259155368506</v>
      </c>
      <c r="C87" s="1162">
        <v>68.399500080479399</v>
      </c>
      <c r="D87" s="930">
        <v>-0.76324092511089248</v>
      </c>
      <c r="E87" s="1163">
        <v>436.193485135397</v>
      </c>
      <c r="F87" s="1164">
        <v>437.38725656305502</v>
      </c>
      <c r="G87" s="1272">
        <v>-0.27293237508530915</v>
      </c>
      <c r="H87" s="1164">
        <v>295.02</v>
      </c>
      <c r="I87" s="1164">
        <v>299.17</v>
      </c>
      <c r="J87" s="930">
        <v>-1.3871711735802501</v>
      </c>
      <c r="K87" s="100"/>
    </row>
    <row r="88" spans="1:11" ht="12.95" customHeight="1">
      <c r="A88" s="669" t="s">
        <v>272</v>
      </c>
      <c r="B88" s="930">
        <v>66.842693354061396</v>
      </c>
      <c r="C88" s="1162">
        <v>68.971803712275005</v>
      </c>
      <c r="D88" s="930">
        <v>-2.1291103582136088</v>
      </c>
      <c r="E88" s="1163">
        <v>431.01103285873103</v>
      </c>
      <c r="F88" s="1164">
        <v>430.175679978635</v>
      </c>
      <c r="G88" s="1272">
        <v>0.19418877425555839</v>
      </c>
      <c r="H88" s="1164">
        <v>288.10000000000002</v>
      </c>
      <c r="I88" s="1164">
        <v>296.7</v>
      </c>
      <c r="J88" s="930">
        <v>-2.8985507246376696</v>
      </c>
      <c r="K88" s="100"/>
    </row>
    <row r="89" spans="1:11" ht="12.95" customHeight="1">
      <c r="A89" s="669" t="s">
        <v>273</v>
      </c>
      <c r="B89" s="930">
        <v>61.992601479704</v>
      </c>
      <c r="C89" s="1162">
        <v>66.207418252806207</v>
      </c>
      <c r="D89" s="930">
        <v>-4.214816773102207</v>
      </c>
      <c r="E89" s="1163">
        <v>348.17646463994799</v>
      </c>
      <c r="F89" s="1164">
        <v>366.69073227725301</v>
      </c>
      <c r="G89" s="1272">
        <v>-5.0490143348663823</v>
      </c>
      <c r="H89" s="1164">
        <v>215.84</v>
      </c>
      <c r="I89" s="1164">
        <v>242.78</v>
      </c>
      <c r="J89" s="930">
        <v>-11.096465936238568</v>
      </c>
      <c r="K89" s="100"/>
    </row>
    <row r="90" spans="1:11" ht="12.95" customHeight="1">
      <c r="A90" s="669" t="s">
        <v>274</v>
      </c>
      <c r="B90" s="930">
        <v>65.715845041511898</v>
      </c>
      <c r="C90" s="1162">
        <v>68.178418247062396</v>
      </c>
      <c r="D90" s="930">
        <v>-2.4625732055504983</v>
      </c>
      <c r="E90" s="1163">
        <v>374.305570393344</v>
      </c>
      <c r="F90" s="1164">
        <v>387.662755874347</v>
      </c>
      <c r="G90" s="1272">
        <v>-3.4455684170321641</v>
      </c>
      <c r="H90" s="1164">
        <v>245.98000000000002</v>
      </c>
      <c r="I90" s="1164">
        <v>264.3</v>
      </c>
      <c r="J90" s="930">
        <v>-6.9315172152856572</v>
      </c>
      <c r="K90" s="100"/>
    </row>
    <row r="91" spans="1:11" ht="12.95" customHeight="1">
      <c r="A91" s="669" t="s">
        <v>275</v>
      </c>
      <c r="B91" s="930">
        <v>68.028647003044298</v>
      </c>
      <c r="C91" s="1162">
        <v>67.042852949809202</v>
      </c>
      <c r="D91" s="930">
        <v>0.98579405323509661</v>
      </c>
      <c r="E91" s="1163">
        <v>387.71016440587101</v>
      </c>
      <c r="F91" s="1164">
        <v>416.65494779239498</v>
      </c>
      <c r="G91" s="1272">
        <v>-6.9469433976207497</v>
      </c>
      <c r="H91" s="1164">
        <v>263.75</v>
      </c>
      <c r="I91" s="1164">
        <v>279.34000000000003</v>
      </c>
      <c r="J91" s="930">
        <v>-5.5810123863392391</v>
      </c>
      <c r="K91" s="100"/>
    </row>
    <row r="92" spans="1:11" ht="12.95" customHeight="1">
      <c r="A92" s="669" t="s">
        <v>276</v>
      </c>
      <c r="B92" s="930">
        <v>68.723058542413298</v>
      </c>
      <c r="C92" s="930">
        <v>67.263809623291806</v>
      </c>
      <c r="D92" s="930">
        <v>1.4592489191214923</v>
      </c>
      <c r="E92" s="1164">
        <v>538.32185253436899</v>
      </c>
      <c r="F92" s="1164">
        <v>546.25558189274795</v>
      </c>
      <c r="G92" s="1272">
        <v>-1.4523841259230701</v>
      </c>
      <c r="H92" s="1164">
        <v>369.95</v>
      </c>
      <c r="I92" s="1164">
        <v>367.43</v>
      </c>
      <c r="J92" s="930">
        <v>0.68584492284244125</v>
      </c>
      <c r="K92" s="100"/>
    </row>
    <row r="93" spans="1:11" ht="13.15" customHeight="1">
      <c r="A93" s="99" t="s">
        <v>277</v>
      </c>
      <c r="B93" s="1127">
        <v>66.976413793328504</v>
      </c>
      <c r="C93" s="1127">
        <v>69.337896415746002</v>
      </c>
      <c r="D93" s="1127">
        <v>-2.3614826224174976</v>
      </c>
      <c r="E93" s="1135">
        <v>428.08248151584303</v>
      </c>
      <c r="F93" s="1135">
        <v>422.757443048916</v>
      </c>
      <c r="G93" s="1016">
        <v>1.2595966208242209</v>
      </c>
      <c r="H93" s="1135">
        <v>286.70999999999998</v>
      </c>
      <c r="I93" s="1135">
        <v>293.13</v>
      </c>
      <c r="J93" s="1127">
        <v>-2.1901545389417718</v>
      </c>
      <c r="K93" s="100"/>
    </row>
    <row r="94" spans="1:11" s="100" customFormat="1" ht="15" customHeight="1">
      <c r="A94" s="670" t="s">
        <v>968</v>
      </c>
      <c r="B94" s="131"/>
      <c r="C94" s="131"/>
      <c r="D94" s="131"/>
      <c r="E94" s="131"/>
      <c r="F94" s="131"/>
      <c r="G94" s="131"/>
      <c r="H94" s="131"/>
      <c r="I94" s="131"/>
      <c r="J94" s="131"/>
    </row>
  </sheetData>
  <mergeCells count="20">
    <mergeCell ref="B22:D22"/>
    <mergeCell ref="E22:G22"/>
    <mergeCell ref="H22:J22"/>
    <mergeCell ref="A1:J1"/>
    <mergeCell ref="B3:D3"/>
    <mergeCell ref="E3:G3"/>
    <mergeCell ref="H3:J3"/>
    <mergeCell ref="A20:J20"/>
    <mergeCell ref="A77:J77"/>
    <mergeCell ref="B79:D79"/>
    <mergeCell ref="E79:G79"/>
    <mergeCell ref="H79:J79"/>
    <mergeCell ref="A39:J39"/>
    <mergeCell ref="B41:D41"/>
    <mergeCell ref="E41:G41"/>
    <mergeCell ref="H41:J41"/>
    <mergeCell ref="A58:J58"/>
    <mergeCell ref="B60:D60"/>
    <mergeCell ref="E60:G60"/>
    <mergeCell ref="H60:J60"/>
  </mergeCells>
  <printOptions horizontalCentered="1"/>
  <pageMargins left="0.25" right="0.25" top="0.25" bottom="0.5" header="0.3" footer="0.3"/>
  <pageSetup scale="80" fitToHeight="2" orientation="landscape" r:id="rId1"/>
  <headerFooter alignWithMargins="0">
    <oddFooter>&amp;L&amp;"Garamond,Italic"&amp;12Hawai‘i Tourism Authority&amp;R&amp;"Garamond,Italic"&amp;12 2019 Annual Visitor Research Report</oddFooter>
  </headerFooter>
  <rowBreaks count="1" manualBreakCount="1">
    <brk id="57" max="9" man="1"/>
  </rowBreaks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100-000000000000}">
  <sheetPr codeName="Sheet67"/>
  <dimension ref="A1:T68"/>
  <sheetViews>
    <sheetView showGridLines="0" topLeftCell="B1" workbookViewId="0">
      <selection sqref="A1:F1"/>
    </sheetView>
  </sheetViews>
  <sheetFormatPr defaultColWidth="9.140625" defaultRowHeight="12.75"/>
  <cols>
    <col min="1" max="1" width="0.85546875" style="130" hidden="1" customWidth="1"/>
    <col min="2" max="2" width="10.5703125" style="130" customWidth="1"/>
    <col min="3" max="3" width="27.5703125" style="130" customWidth="1"/>
    <col min="4" max="6" width="12.5703125" style="130" customWidth="1"/>
    <col min="7" max="16384" width="9.140625" style="162"/>
  </cols>
  <sheetData>
    <row r="1" spans="1:20" s="790" customFormat="1" ht="30" customHeight="1">
      <c r="A1" s="1431" t="s">
        <v>1282</v>
      </c>
      <c r="B1" s="1431"/>
      <c r="C1" s="1431"/>
      <c r="D1" s="1431"/>
      <c r="E1" s="1431"/>
      <c r="F1" s="1431"/>
      <c r="H1" s="333"/>
      <c r="I1" s="1331"/>
      <c r="J1" s="1331"/>
      <c r="K1" s="1175"/>
    </row>
    <row r="2" spans="1:20" s="790" customFormat="1">
      <c r="A2" s="130"/>
      <c r="B2" s="130"/>
      <c r="C2" s="130"/>
      <c r="D2" s="130"/>
      <c r="E2" s="130"/>
      <c r="F2" s="130"/>
    </row>
    <row r="3" spans="1:20" ht="33" customHeight="1">
      <c r="A3" s="101"/>
      <c r="B3" s="471" t="s">
        <v>425</v>
      </c>
      <c r="C3" s="224" t="s">
        <v>969</v>
      </c>
      <c r="D3" s="102" t="s">
        <v>1016</v>
      </c>
      <c r="E3" s="227" t="s">
        <v>970</v>
      </c>
      <c r="F3" s="477" t="s">
        <v>1017</v>
      </c>
      <c r="I3" s="1273"/>
      <c r="J3" s="333"/>
    </row>
    <row r="4" spans="1:20" ht="12.95" customHeight="1">
      <c r="A4" s="624"/>
      <c r="B4" s="624" t="s">
        <v>971</v>
      </c>
      <c r="C4" s="301" t="s">
        <v>972</v>
      </c>
      <c r="D4" s="326">
        <v>1</v>
      </c>
      <c r="E4" s="326">
        <v>1</v>
      </c>
      <c r="F4" s="760">
        <v>0</v>
      </c>
      <c r="I4" s="333"/>
    </row>
    <row r="5" spans="1:20" ht="12.95" customHeight="1">
      <c r="A5" s="179"/>
      <c r="B5" s="179" t="s">
        <v>425</v>
      </c>
      <c r="C5" s="145" t="s">
        <v>222</v>
      </c>
      <c r="D5" s="281">
        <v>49</v>
      </c>
      <c r="E5" s="281">
        <v>44</v>
      </c>
      <c r="F5" s="760">
        <v>5</v>
      </c>
    </row>
    <row r="6" spans="1:20" ht="12.95" customHeight="1">
      <c r="A6" s="179"/>
      <c r="B6" s="179"/>
      <c r="C6" s="145" t="s">
        <v>973</v>
      </c>
      <c r="D6" s="281">
        <v>7</v>
      </c>
      <c r="E6" s="281">
        <v>9</v>
      </c>
      <c r="F6" s="760">
        <v>-2</v>
      </c>
    </row>
    <row r="7" spans="1:20" ht="12.95" customHeight="1">
      <c r="A7" s="179"/>
      <c r="B7" s="179"/>
      <c r="C7" s="145" t="s">
        <v>224</v>
      </c>
      <c r="D7" s="281">
        <v>5</v>
      </c>
      <c r="E7" s="281">
        <v>2</v>
      </c>
      <c r="F7" s="760">
        <v>3</v>
      </c>
    </row>
    <row r="8" spans="1:20" ht="12.95" customHeight="1">
      <c r="A8" s="179"/>
      <c r="B8" s="179"/>
      <c r="C8" s="145" t="s">
        <v>601</v>
      </c>
      <c r="D8" s="281">
        <v>29</v>
      </c>
      <c r="E8" s="281">
        <v>28</v>
      </c>
      <c r="F8" s="760">
        <v>1</v>
      </c>
    </row>
    <row r="9" spans="1:20" ht="12.95" customHeight="1">
      <c r="A9" s="179"/>
      <c r="B9" s="179"/>
      <c r="C9" s="145" t="s">
        <v>974</v>
      </c>
      <c r="D9" s="281">
        <v>358</v>
      </c>
      <c r="E9" s="281">
        <v>312</v>
      </c>
      <c r="F9" s="760">
        <v>46</v>
      </c>
    </row>
    <row r="10" spans="1:20" ht="12.95" customHeight="1">
      <c r="A10" s="179"/>
      <c r="B10" s="179"/>
      <c r="C10" s="145" t="s">
        <v>605</v>
      </c>
      <c r="D10" s="281">
        <v>18</v>
      </c>
      <c r="E10" s="281">
        <v>20</v>
      </c>
      <c r="F10" s="760">
        <v>-2</v>
      </c>
    </row>
    <row r="11" spans="1:20" ht="12.95" customHeight="1">
      <c r="A11" s="179"/>
      <c r="B11" s="179"/>
      <c r="C11" s="145" t="s">
        <v>134</v>
      </c>
      <c r="D11" s="281">
        <v>5</v>
      </c>
      <c r="E11" s="281">
        <v>4</v>
      </c>
      <c r="F11" s="760">
        <v>1</v>
      </c>
    </row>
    <row r="12" spans="1:20" s="436" customFormat="1" ht="12.95" customHeight="1">
      <c r="A12" s="34"/>
      <c r="B12" s="34"/>
      <c r="C12" s="225" t="s">
        <v>646</v>
      </c>
      <c r="D12" s="703">
        <v>472</v>
      </c>
      <c r="E12" s="703">
        <v>420</v>
      </c>
      <c r="F12" s="103">
        <v>52</v>
      </c>
    </row>
    <row r="13" spans="1:20" s="716" customFormat="1" ht="12.95" customHeight="1">
      <c r="A13" s="624"/>
      <c r="B13" s="624" t="s">
        <v>692</v>
      </c>
      <c r="C13" s="301" t="s">
        <v>972</v>
      </c>
      <c r="D13" s="281">
        <v>0</v>
      </c>
      <c r="E13" s="281">
        <v>0</v>
      </c>
      <c r="F13" s="760">
        <v>0</v>
      </c>
      <c r="G13" s="162"/>
      <c r="H13" s="1273"/>
      <c r="I13" s="333"/>
      <c r="J13" s="162"/>
      <c r="K13" s="162"/>
      <c r="L13" s="162"/>
      <c r="M13" s="162"/>
      <c r="N13" s="162"/>
      <c r="O13" s="162"/>
      <c r="P13" s="162"/>
      <c r="Q13" s="162"/>
      <c r="R13" s="162"/>
      <c r="S13" s="162"/>
      <c r="T13" s="162"/>
    </row>
    <row r="14" spans="1:20" ht="12.95" customHeight="1">
      <c r="A14" s="179"/>
      <c r="B14" s="179"/>
      <c r="C14" s="145" t="s">
        <v>222</v>
      </c>
      <c r="D14" s="281">
        <v>9</v>
      </c>
      <c r="E14" s="281">
        <v>6</v>
      </c>
      <c r="F14" s="760">
        <v>3</v>
      </c>
    </row>
    <row r="15" spans="1:20" ht="12.95" customHeight="1">
      <c r="A15" s="179"/>
      <c r="B15" s="179"/>
      <c r="C15" s="145" t="s">
        <v>973</v>
      </c>
      <c r="D15" s="281">
        <v>13</v>
      </c>
      <c r="E15" s="281">
        <v>13</v>
      </c>
      <c r="F15" s="760">
        <v>0</v>
      </c>
    </row>
    <row r="16" spans="1:20" ht="12.95" customHeight="1">
      <c r="A16" s="179"/>
      <c r="B16" s="179"/>
      <c r="C16" s="145" t="s">
        <v>224</v>
      </c>
      <c r="D16" s="281">
        <v>1</v>
      </c>
      <c r="E16" s="281">
        <v>0</v>
      </c>
      <c r="F16" s="760">
        <v>1</v>
      </c>
    </row>
    <row r="17" spans="1:20" ht="12.95" customHeight="1">
      <c r="A17" s="179"/>
      <c r="B17" s="179"/>
      <c r="C17" s="145" t="s">
        <v>601</v>
      </c>
      <c r="D17" s="281">
        <v>17</v>
      </c>
      <c r="E17" s="281">
        <v>15</v>
      </c>
      <c r="F17" s="760">
        <v>2</v>
      </c>
    </row>
    <row r="18" spans="1:20" ht="12.95" customHeight="1">
      <c r="A18" s="179"/>
      <c r="B18" s="179"/>
      <c r="C18" s="145" t="s">
        <v>974</v>
      </c>
      <c r="D18" s="281">
        <v>405</v>
      </c>
      <c r="E18" s="281">
        <v>363</v>
      </c>
      <c r="F18" s="760">
        <v>42</v>
      </c>
    </row>
    <row r="19" spans="1:20" ht="12.95" customHeight="1">
      <c r="A19" s="179"/>
      <c r="B19" s="179"/>
      <c r="C19" s="145" t="s">
        <v>605</v>
      </c>
      <c r="D19" s="281">
        <v>23</v>
      </c>
      <c r="E19" s="281">
        <v>22</v>
      </c>
      <c r="F19" s="760">
        <v>1</v>
      </c>
    </row>
    <row r="20" spans="1:20" ht="12.95" customHeight="1">
      <c r="A20" s="179"/>
      <c r="B20" s="179"/>
      <c r="C20" s="145" t="s">
        <v>134</v>
      </c>
      <c r="D20" s="281">
        <v>4</v>
      </c>
      <c r="E20" s="281">
        <v>5</v>
      </c>
      <c r="F20" s="760">
        <v>-1</v>
      </c>
    </row>
    <row r="21" spans="1:20" ht="12.95" customHeight="1">
      <c r="A21" s="34"/>
      <c r="B21" s="34"/>
      <c r="C21" s="225" t="s">
        <v>646</v>
      </c>
      <c r="D21" s="703">
        <v>472</v>
      </c>
      <c r="E21" s="703">
        <v>424</v>
      </c>
      <c r="F21" s="103">
        <v>48</v>
      </c>
    </row>
    <row r="22" spans="1:20" ht="12.95" customHeight="1">
      <c r="A22" s="624"/>
      <c r="B22" s="624" t="s">
        <v>695</v>
      </c>
      <c r="C22" s="301" t="s">
        <v>972</v>
      </c>
      <c r="D22" s="326">
        <v>0</v>
      </c>
      <c r="E22" s="326">
        <v>0</v>
      </c>
      <c r="F22" s="760">
        <v>0</v>
      </c>
      <c r="H22" s="1273"/>
      <c r="I22" s="333"/>
    </row>
    <row r="23" spans="1:20" s="716" customFormat="1" ht="12.95" customHeight="1">
      <c r="A23" s="179"/>
      <c r="B23" s="179"/>
      <c r="C23" s="145" t="s">
        <v>222</v>
      </c>
      <c r="D23" s="281">
        <v>75</v>
      </c>
      <c r="E23" s="281">
        <v>74</v>
      </c>
      <c r="F23" s="760">
        <v>1</v>
      </c>
      <c r="G23" s="162"/>
      <c r="H23" s="162"/>
      <c r="I23" s="162"/>
      <c r="J23" s="162"/>
      <c r="K23" s="162"/>
      <c r="L23" s="162"/>
      <c r="M23" s="162"/>
      <c r="N23" s="162"/>
      <c r="O23" s="162"/>
      <c r="P23" s="162"/>
      <c r="Q23" s="162"/>
      <c r="R23" s="162"/>
      <c r="S23" s="162"/>
      <c r="T23" s="162"/>
    </row>
    <row r="24" spans="1:20" ht="12.95" customHeight="1">
      <c r="A24" s="179"/>
      <c r="B24" s="179"/>
      <c r="C24" s="145" t="s">
        <v>973</v>
      </c>
      <c r="D24" s="281">
        <v>37</v>
      </c>
      <c r="E24" s="281">
        <v>38</v>
      </c>
      <c r="F24" s="760">
        <v>-1</v>
      </c>
    </row>
    <row r="25" spans="1:20" ht="12.95" customHeight="1">
      <c r="A25" s="179"/>
      <c r="B25" s="179"/>
      <c r="C25" s="145" t="s">
        <v>224</v>
      </c>
      <c r="D25" s="281">
        <v>3</v>
      </c>
      <c r="E25" s="281">
        <v>2</v>
      </c>
      <c r="F25" s="760">
        <v>1</v>
      </c>
    </row>
    <row r="26" spans="1:20" ht="12.95" customHeight="1">
      <c r="A26" s="179"/>
      <c r="B26" s="179"/>
      <c r="C26" s="145" t="s">
        <v>601</v>
      </c>
      <c r="D26" s="281">
        <v>27</v>
      </c>
      <c r="E26" s="281">
        <v>27</v>
      </c>
      <c r="F26" s="760">
        <v>0</v>
      </c>
    </row>
    <row r="27" spans="1:20" ht="12.95" customHeight="1">
      <c r="A27" s="179"/>
      <c r="B27" s="179"/>
      <c r="C27" s="145" t="s">
        <v>974</v>
      </c>
      <c r="D27" s="281">
        <v>349</v>
      </c>
      <c r="E27" s="281">
        <v>208</v>
      </c>
      <c r="F27" s="760">
        <v>141</v>
      </c>
    </row>
    <row r="28" spans="1:20" ht="12.95" customHeight="1">
      <c r="A28" s="179"/>
      <c r="B28" s="179"/>
      <c r="C28" s="145" t="s">
        <v>605</v>
      </c>
      <c r="D28" s="281">
        <v>30</v>
      </c>
      <c r="E28" s="281">
        <v>32</v>
      </c>
      <c r="F28" s="760">
        <v>-2</v>
      </c>
    </row>
    <row r="29" spans="1:20" ht="12.95" customHeight="1">
      <c r="A29" s="179"/>
      <c r="B29" s="179"/>
      <c r="C29" s="145" t="s">
        <v>134</v>
      </c>
      <c r="D29" s="281">
        <v>2</v>
      </c>
      <c r="E29" s="281">
        <v>2</v>
      </c>
      <c r="F29" s="760">
        <v>0</v>
      </c>
    </row>
    <row r="30" spans="1:20" ht="12.95" customHeight="1">
      <c r="A30" s="34"/>
      <c r="B30" s="34"/>
      <c r="C30" s="225" t="s">
        <v>646</v>
      </c>
      <c r="D30" s="703">
        <v>523</v>
      </c>
      <c r="E30" s="703">
        <v>383</v>
      </c>
      <c r="F30" s="103">
        <v>140</v>
      </c>
    </row>
    <row r="31" spans="1:20" ht="12.95" customHeight="1">
      <c r="A31" s="624"/>
      <c r="B31" s="624" t="s">
        <v>744</v>
      </c>
      <c r="C31" s="301" t="s">
        <v>972</v>
      </c>
      <c r="D31" s="326">
        <v>0</v>
      </c>
      <c r="E31" s="326">
        <v>0</v>
      </c>
      <c r="F31" s="760">
        <v>0</v>
      </c>
      <c r="H31" s="1273"/>
      <c r="I31" s="333"/>
    </row>
    <row r="32" spans="1:20" ht="12.95" customHeight="1">
      <c r="A32" s="179"/>
      <c r="B32" s="179"/>
      <c r="C32" s="145" t="s">
        <v>222</v>
      </c>
      <c r="D32" s="281">
        <v>1</v>
      </c>
      <c r="E32" s="281">
        <v>1</v>
      </c>
      <c r="F32" s="760">
        <v>0</v>
      </c>
    </row>
    <row r="33" spans="1:20" s="716" customFormat="1" ht="12.95" customHeight="1">
      <c r="A33" s="179"/>
      <c r="B33" s="179"/>
      <c r="C33" s="145" t="s">
        <v>973</v>
      </c>
      <c r="D33" s="281">
        <v>1</v>
      </c>
      <c r="E33" s="281">
        <v>2</v>
      </c>
      <c r="F33" s="760">
        <v>-1</v>
      </c>
      <c r="G33" s="162"/>
      <c r="H33" s="162"/>
      <c r="I33" s="162"/>
      <c r="J33" s="162"/>
      <c r="K33" s="162"/>
      <c r="L33" s="162"/>
      <c r="M33" s="162"/>
      <c r="N33" s="162"/>
      <c r="O33" s="162"/>
      <c r="P33" s="162"/>
      <c r="Q33" s="162"/>
      <c r="R33" s="162"/>
      <c r="S33" s="162"/>
      <c r="T33" s="162"/>
    </row>
    <row r="34" spans="1:20" ht="12.95" customHeight="1">
      <c r="A34" s="179"/>
      <c r="B34" s="179"/>
      <c r="C34" s="145" t="s">
        <v>224</v>
      </c>
      <c r="D34" s="281">
        <v>0</v>
      </c>
      <c r="E34" s="281">
        <v>0</v>
      </c>
      <c r="F34" s="760">
        <v>0</v>
      </c>
    </row>
    <row r="35" spans="1:20" ht="12.95" customHeight="1">
      <c r="A35" s="179"/>
      <c r="B35" s="179"/>
      <c r="C35" s="145" t="s">
        <v>601</v>
      </c>
      <c r="D35" s="281">
        <v>0</v>
      </c>
      <c r="E35" s="281">
        <v>0</v>
      </c>
      <c r="F35" s="760">
        <v>0</v>
      </c>
    </row>
    <row r="36" spans="1:20" ht="12.95" customHeight="1">
      <c r="A36" s="179"/>
      <c r="B36" s="179"/>
      <c r="C36" s="145" t="s">
        <v>974</v>
      </c>
      <c r="D36" s="281">
        <v>20</v>
      </c>
      <c r="E36" s="281">
        <v>12</v>
      </c>
      <c r="F36" s="760">
        <v>8</v>
      </c>
    </row>
    <row r="37" spans="1:20" ht="12.95" customHeight="1">
      <c r="A37" s="179"/>
      <c r="B37" s="179"/>
      <c r="C37" s="145" t="s">
        <v>605</v>
      </c>
      <c r="D37" s="281">
        <v>1</v>
      </c>
      <c r="E37" s="281">
        <v>1</v>
      </c>
      <c r="F37" s="760">
        <v>0</v>
      </c>
    </row>
    <row r="38" spans="1:20" ht="12.95" customHeight="1">
      <c r="A38" s="179"/>
      <c r="B38" s="179"/>
      <c r="C38" s="145" t="s">
        <v>134</v>
      </c>
      <c r="D38" s="281">
        <v>0</v>
      </c>
      <c r="E38" s="281">
        <v>0</v>
      </c>
      <c r="F38" s="760">
        <v>0</v>
      </c>
    </row>
    <row r="39" spans="1:20" ht="12.95" customHeight="1">
      <c r="A39" s="34"/>
      <c r="B39" s="34"/>
      <c r="C39" s="225" t="s">
        <v>646</v>
      </c>
      <c r="D39" s="703">
        <v>23</v>
      </c>
      <c r="E39" s="703">
        <v>16</v>
      </c>
      <c r="F39" s="103">
        <v>7</v>
      </c>
    </row>
    <row r="40" spans="1:20" ht="12.95" customHeight="1">
      <c r="A40" s="624"/>
      <c r="B40" s="624" t="s">
        <v>698</v>
      </c>
      <c r="C40" s="301" t="s">
        <v>972</v>
      </c>
      <c r="D40" s="326">
        <v>0</v>
      </c>
      <c r="E40" s="326">
        <v>0</v>
      </c>
      <c r="F40" s="760">
        <v>0</v>
      </c>
      <c r="H40" s="1273"/>
      <c r="I40" s="333"/>
    </row>
    <row r="41" spans="1:20" ht="12.95" customHeight="1">
      <c r="A41" s="179"/>
      <c r="B41" s="179"/>
      <c r="C41" s="145" t="s">
        <v>222</v>
      </c>
      <c r="D41" s="281">
        <v>0</v>
      </c>
      <c r="E41" s="281">
        <v>0</v>
      </c>
      <c r="F41" s="760">
        <v>0</v>
      </c>
    </row>
    <row r="42" spans="1:20" ht="12.95" customHeight="1">
      <c r="A42" s="179"/>
      <c r="B42" s="179"/>
      <c r="C42" s="145" t="s">
        <v>973</v>
      </c>
      <c r="D42" s="281">
        <v>0</v>
      </c>
      <c r="E42" s="281">
        <v>0</v>
      </c>
      <c r="F42" s="760">
        <v>0</v>
      </c>
    </row>
    <row r="43" spans="1:20" s="716" customFormat="1" ht="12.95" customHeight="1">
      <c r="A43" s="179"/>
      <c r="B43" s="179"/>
      <c r="C43" s="145" t="s">
        <v>224</v>
      </c>
      <c r="D43" s="281">
        <v>0</v>
      </c>
      <c r="E43" s="281">
        <v>0</v>
      </c>
      <c r="F43" s="760">
        <v>0</v>
      </c>
    </row>
    <row r="44" spans="1:20" ht="12.95" customHeight="1">
      <c r="A44" s="179"/>
      <c r="B44" s="179"/>
      <c r="C44" s="145" t="s">
        <v>601</v>
      </c>
      <c r="D44" s="281">
        <v>3</v>
      </c>
      <c r="E44" s="281">
        <v>3</v>
      </c>
      <c r="F44" s="760">
        <v>0</v>
      </c>
    </row>
    <row r="45" spans="1:20" ht="12.95" customHeight="1">
      <c r="A45" s="179"/>
      <c r="B45" s="179"/>
      <c r="C45" s="145" t="s">
        <v>974</v>
      </c>
      <c r="D45" s="281">
        <v>7</v>
      </c>
      <c r="E45" s="281">
        <v>2</v>
      </c>
      <c r="F45" s="760">
        <v>5</v>
      </c>
    </row>
    <row r="46" spans="1:20" ht="12.95" customHeight="1">
      <c r="A46" s="179"/>
      <c r="B46" s="179"/>
      <c r="C46" s="145" t="s">
        <v>605</v>
      </c>
      <c r="D46" s="281">
        <v>0</v>
      </c>
      <c r="E46" s="281">
        <v>0</v>
      </c>
      <c r="F46" s="760">
        <v>0</v>
      </c>
    </row>
    <row r="47" spans="1:20" ht="12.95" customHeight="1">
      <c r="A47" s="179"/>
      <c r="B47" s="179"/>
      <c r="C47" s="145" t="s">
        <v>134</v>
      </c>
      <c r="D47" s="281">
        <v>0</v>
      </c>
      <c r="E47" s="281">
        <v>0</v>
      </c>
      <c r="F47" s="760">
        <v>0</v>
      </c>
    </row>
    <row r="48" spans="1:20" ht="12.95" customHeight="1">
      <c r="A48" s="34"/>
      <c r="B48" s="34"/>
      <c r="C48" s="225" t="s">
        <v>646</v>
      </c>
      <c r="D48" s="703">
        <v>10</v>
      </c>
      <c r="E48" s="703">
        <v>5</v>
      </c>
      <c r="F48" s="103">
        <v>5</v>
      </c>
    </row>
    <row r="49" spans="1:9" ht="12.95" customHeight="1">
      <c r="A49" s="624"/>
      <c r="B49" s="624" t="s">
        <v>691</v>
      </c>
      <c r="C49" s="301" t="s">
        <v>972</v>
      </c>
      <c r="D49" s="326">
        <v>0</v>
      </c>
      <c r="E49" s="326">
        <v>1</v>
      </c>
      <c r="F49" s="760">
        <v>-1</v>
      </c>
      <c r="H49" s="1273"/>
      <c r="I49" s="333"/>
    </row>
    <row r="50" spans="1:9" ht="12.95" customHeight="1">
      <c r="A50" s="179"/>
      <c r="B50" s="179"/>
      <c r="C50" s="145" t="s">
        <v>222</v>
      </c>
      <c r="D50" s="281">
        <v>16</v>
      </c>
      <c r="E50" s="281">
        <v>15</v>
      </c>
      <c r="F50" s="760">
        <v>1</v>
      </c>
    </row>
    <row r="51" spans="1:9" s="716" customFormat="1" ht="12.95" customHeight="1">
      <c r="A51" s="179"/>
      <c r="B51" s="179"/>
      <c r="C51" s="145" t="s">
        <v>973</v>
      </c>
      <c r="D51" s="281">
        <v>23</v>
      </c>
      <c r="E51" s="281">
        <v>22</v>
      </c>
      <c r="F51" s="760">
        <v>1</v>
      </c>
    </row>
    <row r="52" spans="1:9" ht="12.95" customHeight="1">
      <c r="A52" s="179"/>
      <c r="B52" s="179"/>
      <c r="C52" s="145" t="s">
        <v>224</v>
      </c>
      <c r="D52" s="281">
        <v>7</v>
      </c>
      <c r="E52" s="281">
        <v>8</v>
      </c>
      <c r="F52" s="760">
        <v>-1</v>
      </c>
    </row>
    <row r="53" spans="1:9" ht="12.95" customHeight="1">
      <c r="A53" s="179"/>
      <c r="B53" s="179"/>
      <c r="C53" s="145" t="s">
        <v>601</v>
      </c>
      <c r="D53" s="281">
        <v>76</v>
      </c>
      <c r="E53" s="281">
        <v>74</v>
      </c>
      <c r="F53" s="760">
        <v>2</v>
      </c>
    </row>
    <row r="54" spans="1:9" ht="12.95" customHeight="1">
      <c r="A54" s="179"/>
      <c r="B54" s="179"/>
      <c r="C54" s="145" t="s">
        <v>974</v>
      </c>
      <c r="D54" s="281">
        <v>189</v>
      </c>
      <c r="E54" s="281">
        <v>149</v>
      </c>
      <c r="F54" s="760">
        <v>40</v>
      </c>
    </row>
    <row r="55" spans="1:9" ht="12.95" customHeight="1">
      <c r="A55" s="179"/>
      <c r="B55" s="179"/>
      <c r="C55" s="145" t="s">
        <v>605</v>
      </c>
      <c r="D55" s="281">
        <v>22</v>
      </c>
      <c r="E55" s="281">
        <v>21</v>
      </c>
      <c r="F55" s="760">
        <v>1</v>
      </c>
    </row>
    <row r="56" spans="1:9" ht="12.95" customHeight="1">
      <c r="A56" s="179"/>
      <c r="B56" s="179"/>
      <c r="C56" s="145" t="s">
        <v>134</v>
      </c>
      <c r="D56" s="281">
        <v>5</v>
      </c>
      <c r="E56" s="281">
        <v>5</v>
      </c>
      <c r="F56" s="760">
        <v>0</v>
      </c>
    </row>
    <row r="57" spans="1:9" ht="12.95" customHeight="1">
      <c r="A57" s="34"/>
      <c r="B57" s="34"/>
      <c r="C57" s="225" t="s">
        <v>646</v>
      </c>
      <c r="D57" s="703">
        <v>338</v>
      </c>
      <c r="E57" s="703">
        <v>295</v>
      </c>
      <c r="F57" s="103">
        <v>43</v>
      </c>
    </row>
    <row r="58" spans="1:9" ht="12.95" customHeight="1">
      <c r="A58" s="624"/>
      <c r="B58" s="624" t="s">
        <v>905</v>
      </c>
      <c r="C58" s="301" t="s">
        <v>972</v>
      </c>
      <c r="D58" s="326">
        <v>1</v>
      </c>
      <c r="E58" s="326">
        <v>2</v>
      </c>
      <c r="F58" s="760">
        <v>-1</v>
      </c>
      <c r="H58" s="1273"/>
      <c r="I58" s="333"/>
    </row>
    <row r="59" spans="1:9" ht="12.95" customHeight="1">
      <c r="A59" s="179"/>
      <c r="B59" s="179"/>
      <c r="C59" s="145" t="s">
        <v>222</v>
      </c>
      <c r="D59" s="281">
        <v>150</v>
      </c>
      <c r="E59" s="281">
        <v>140</v>
      </c>
      <c r="F59" s="760">
        <v>10</v>
      </c>
    </row>
    <row r="60" spans="1:9" ht="12.95" customHeight="1">
      <c r="A60" s="179"/>
      <c r="B60" s="179"/>
      <c r="C60" s="145" t="s">
        <v>973</v>
      </c>
      <c r="D60" s="281">
        <v>81</v>
      </c>
      <c r="E60" s="281">
        <v>84</v>
      </c>
      <c r="F60" s="760">
        <v>-3</v>
      </c>
    </row>
    <row r="61" spans="1:9" ht="12.95" customHeight="1">
      <c r="A61" s="179"/>
      <c r="B61" s="179"/>
      <c r="C61" s="145" t="s">
        <v>224</v>
      </c>
      <c r="D61" s="281">
        <v>16</v>
      </c>
      <c r="E61" s="281">
        <v>12</v>
      </c>
      <c r="F61" s="760">
        <v>4</v>
      </c>
    </row>
    <row r="62" spans="1:9" ht="12.95" customHeight="1">
      <c r="A62" s="179"/>
      <c r="B62" s="179"/>
      <c r="C62" s="145" t="s">
        <v>601</v>
      </c>
      <c r="D62" s="281">
        <v>152</v>
      </c>
      <c r="E62" s="281">
        <v>147</v>
      </c>
      <c r="F62" s="760">
        <v>5</v>
      </c>
    </row>
    <row r="63" spans="1:9" ht="12.95" customHeight="1">
      <c r="A63" s="179"/>
      <c r="B63" s="179"/>
      <c r="C63" s="145" t="s">
        <v>974</v>
      </c>
      <c r="D63" s="281">
        <v>1328</v>
      </c>
      <c r="E63" s="281">
        <v>1046</v>
      </c>
      <c r="F63" s="760">
        <v>282</v>
      </c>
    </row>
    <row r="64" spans="1:9" ht="12.95" customHeight="1">
      <c r="A64" s="179"/>
      <c r="B64" s="179"/>
      <c r="C64" s="145" t="s">
        <v>605</v>
      </c>
      <c r="D64" s="281">
        <v>94</v>
      </c>
      <c r="E64" s="281">
        <v>96</v>
      </c>
      <c r="F64" s="760">
        <v>-2</v>
      </c>
    </row>
    <row r="65" spans="1:6" ht="12.95" customHeight="1">
      <c r="A65" s="179"/>
      <c r="B65" s="179"/>
      <c r="C65" s="145" t="s">
        <v>134</v>
      </c>
      <c r="D65" s="281">
        <v>16</v>
      </c>
      <c r="E65" s="281">
        <v>16</v>
      </c>
      <c r="F65" s="760">
        <v>0</v>
      </c>
    </row>
    <row r="66" spans="1:6" ht="12.95" customHeight="1">
      <c r="A66" s="99"/>
      <c r="B66" s="99"/>
      <c r="C66" s="226" t="s">
        <v>975</v>
      </c>
      <c r="D66" s="48">
        <v>1838</v>
      </c>
      <c r="E66" s="704">
        <v>1543</v>
      </c>
      <c r="F66" s="1138">
        <v>295</v>
      </c>
    </row>
    <row r="67" spans="1:6" s="1" customFormat="1" ht="21.75" customHeight="1">
      <c r="B67" s="1184" t="s">
        <v>1071</v>
      </c>
    </row>
    <row r="68" spans="1:6" s="1" customFormat="1" ht="11.25">
      <c r="B68" s="1185" t="s">
        <v>976</v>
      </c>
    </row>
  </sheetData>
  <mergeCells count="1">
    <mergeCell ref="A1:F1"/>
  </mergeCells>
  <hyperlinks>
    <hyperlink ref="B68" r:id="rId1" display="https://dbedt.hawaii.gov/visitor/visitor-plant/" xr:uid="{5A083547-12E6-48AB-B657-73777A290E8D}"/>
  </hyperlinks>
  <printOptions horizontalCentered="1"/>
  <pageMargins left="0.25" right="0.25" top="0.25" bottom="0.5" header="0.3" footer="0.3"/>
  <pageSetup scale="80" orientation="landscape" r:id="rId2"/>
  <headerFooter alignWithMargins="0">
    <oddFooter>&amp;L&amp;"Garamond,Italic"&amp;12Hawai‘i Tourism Authority&amp;R&amp;"Garamond,Italic"&amp;12 2019 Annual Visitor Research Report</oddFooter>
  </headerFooter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200-000000000000}">
  <sheetPr codeName="Sheet68"/>
  <dimension ref="A1:AG68"/>
  <sheetViews>
    <sheetView showGridLines="0" topLeftCell="B1" workbookViewId="0">
      <selection sqref="A1:F1"/>
    </sheetView>
  </sheetViews>
  <sheetFormatPr defaultColWidth="9.140625" defaultRowHeight="12.75"/>
  <cols>
    <col min="1" max="1" width="0.85546875" style="130" hidden="1" customWidth="1"/>
    <col min="2" max="2" width="10.5703125" style="130" customWidth="1"/>
    <col min="3" max="3" width="27.5703125" style="130" customWidth="1"/>
    <col min="4" max="6" width="12.5703125" style="130" customWidth="1"/>
    <col min="7" max="16384" width="9.140625" style="162"/>
  </cols>
  <sheetData>
    <row r="1" spans="1:33" s="790" customFormat="1" ht="30" customHeight="1">
      <c r="A1" s="1431" t="s">
        <v>1283</v>
      </c>
      <c r="B1" s="1431"/>
      <c r="C1" s="1431"/>
      <c r="D1" s="1431"/>
      <c r="E1" s="1431"/>
      <c r="F1" s="1431"/>
      <c r="H1" s="333"/>
      <c r="I1" s="1331"/>
      <c r="J1" s="1331"/>
      <c r="K1" s="1175"/>
    </row>
    <row r="2" spans="1:33" s="790" customFormat="1">
      <c r="A2" s="130"/>
      <c r="B2" s="130"/>
      <c r="C2" s="130"/>
      <c r="D2" s="130"/>
      <c r="E2" s="130"/>
      <c r="F2" s="130"/>
    </row>
    <row r="3" spans="1:33" ht="24">
      <c r="A3" s="101"/>
      <c r="B3" s="471" t="s">
        <v>425</v>
      </c>
      <c r="C3" s="224" t="s">
        <v>969</v>
      </c>
      <c r="D3" s="472" t="s">
        <v>1018</v>
      </c>
      <c r="E3" s="224" t="s">
        <v>977</v>
      </c>
      <c r="F3" s="477" t="s">
        <v>1017</v>
      </c>
      <c r="I3" s="1273"/>
      <c r="J3" s="333"/>
    </row>
    <row r="4" spans="1:33" ht="12.95" customHeight="1">
      <c r="A4" s="624"/>
      <c r="B4" s="624" t="s">
        <v>971</v>
      </c>
      <c r="C4" s="301" t="s">
        <v>972</v>
      </c>
      <c r="D4" s="326">
        <v>16</v>
      </c>
      <c r="E4" s="326">
        <v>16</v>
      </c>
      <c r="F4" s="760">
        <v>0</v>
      </c>
      <c r="I4" s="333"/>
    </row>
    <row r="5" spans="1:33" ht="12.95" customHeight="1">
      <c r="A5" s="179"/>
      <c r="B5" s="179" t="s">
        <v>425</v>
      </c>
      <c r="C5" s="145" t="s">
        <v>222</v>
      </c>
      <c r="D5" s="281">
        <v>231</v>
      </c>
      <c r="E5" s="281">
        <v>219</v>
      </c>
      <c r="F5" s="760">
        <v>12</v>
      </c>
    </row>
    <row r="6" spans="1:33" ht="12.95" customHeight="1">
      <c r="A6" s="179"/>
      <c r="B6" s="179"/>
      <c r="C6" s="145" t="s">
        <v>973</v>
      </c>
      <c r="D6" s="281">
        <v>245</v>
      </c>
      <c r="E6" s="281">
        <v>291</v>
      </c>
      <c r="F6" s="760">
        <v>-46</v>
      </c>
      <c r="I6" s="1273"/>
      <c r="J6" s="1273"/>
    </row>
    <row r="7" spans="1:33" ht="12.95" customHeight="1">
      <c r="A7" s="179"/>
      <c r="B7" s="179"/>
      <c r="C7" s="145" t="s">
        <v>224</v>
      </c>
      <c r="D7" s="281">
        <v>90</v>
      </c>
      <c r="E7" s="281">
        <v>51</v>
      </c>
      <c r="F7" s="760">
        <v>39</v>
      </c>
    </row>
    <row r="8" spans="1:33" ht="12.95" customHeight="1">
      <c r="A8" s="179"/>
      <c r="B8" s="179"/>
      <c r="C8" s="145" t="s">
        <v>601</v>
      </c>
      <c r="D8" s="281">
        <v>5830</v>
      </c>
      <c r="E8" s="281">
        <v>5735</v>
      </c>
      <c r="F8" s="760">
        <v>95</v>
      </c>
    </row>
    <row r="9" spans="1:33" ht="12.95" customHeight="1">
      <c r="A9" s="179"/>
      <c r="B9" s="179"/>
      <c r="C9" s="145" t="s">
        <v>974</v>
      </c>
      <c r="D9" s="281">
        <v>3118</v>
      </c>
      <c r="E9" s="281">
        <v>2788</v>
      </c>
      <c r="F9" s="760">
        <v>330</v>
      </c>
    </row>
    <row r="10" spans="1:33" ht="12.95" customHeight="1">
      <c r="A10" s="179"/>
      <c r="B10" s="179"/>
      <c r="C10" s="145" t="s">
        <v>605</v>
      </c>
      <c r="D10" s="281">
        <v>1973</v>
      </c>
      <c r="E10" s="281">
        <v>1971</v>
      </c>
      <c r="F10" s="760">
        <v>2</v>
      </c>
    </row>
    <row r="11" spans="1:33" ht="12.95" customHeight="1">
      <c r="A11" s="179"/>
      <c r="B11" s="179"/>
      <c r="C11" s="145" t="s">
        <v>134</v>
      </c>
      <c r="D11" s="281">
        <v>48</v>
      </c>
      <c r="E11" s="281">
        <v>48</v>
      </c>
      <c r="F11" s="760">
        <v>0</v>
      </c>
    </row>
    <row r="12" spans="1:33" ht="12.95" customHeight="1">
      <c r="A12" s="34"/>
      <c r="B12" s="34"/>
      <c r="C12" s="225" t="s">
        <v>646</v>
      </c>
      <c r="D12" s="703">
        <v>11551</v>
      </c>
      <c r="E12" s="703">
        <v>11119</v>
      </c>
      <c r="F12" s="103">
        <v>432</v>
      </c>
    </row>
    <row r="13" spans="1:33" s="716" customFormat="1" ht="12.95" customHeight="1">
      <c r="A13" s="624"/>
      <c r="B13" s="624" t="s">
        <v>692</v>
      </c>
      <c r="C13" s="301" t="s">
        <v>972</v>
      </c>
      <c r="D13" s="326">
        <v>0</v>
      </c>
      <c r="E13" s="326">
        <v>0</v>
      </c>
      <c r="F13" s="760">
        <v>0</v>
      </c>
      <c r="G13" s="162"/>
      <c r="H13" s="162"/>
      <c r="I13" s="1273"/>
      <c r="J13" s="333"/>
      <c r="K13" s="162"/>
      <c r="L13" s="162"/>
      <c r="M13" s="162"/>
      <c r="N13" s="162"/>
      <c r="O13" s="162"/>
      <c r="P13" s="162"/>
      <c r="Q13" s="162"/>
      <c r="R13" s="162"/>
      <c r="S13" s="162"/>
      <c r="T13" s="162"/>
      <c r="U13" s="162"/>
      <c r="V13" s="162"/>
      <c r="W13" s="162"/>
      <c r="X13" s="162"/>
      <c r="Y13" s="162"/>
      <c r="Z13" s="162"/>
      <c r="AA13" s="162"/>
      <c r="AB13" s="162"/>
      <c r="AC13" s="162"/>
      <c r="AD13" s="162"/>
      <c r="AE13" s="162"/>
      <c r="AF13" s="162"/>
      <c r="AG13" s="162"/>
    </row>
    <row r="14" spans="1:33" ht="12.95" customHeight="1">
      <c r="A14" s="179"/>
      <c r="B14" s="179"/>
      <c r="C14" s="145" t="s">
        <v>222</v>
      </c>
      <c r="D14" s="281">
        <v>38</v>
      </c>
      <c r="E14" s="281">
        <v>20</v>
      </c>
      <c r="F14" s="760">
        <v>18</v>
      </c>
    </row>
    <row r="15" spans="1:33" ht="12.95" customHeight="1">
      <c r="A15" s="179"/>
      <c r="B15" s="179"/>
      <c r="C15" s="145" t="s">
        <v>973</v>
      </c>
      <c r="D15" s="281">
        <v>928</v>
      </c>
      <c r="E15" s="281">
        <v>1221</v>
      </c>
      <c r="F15" s="760">
        <v>-293</v>
      </c>
    </row>
    <row r="16" spans="1:33" ht="12.95" customHeight="1">
      <c r="A16" s="179"/>
      <c r="B16" s="179"/>
      <c r="C16" s="145" t="s">
        <v>224</v>
      </c>
      <c r="D16" s="281">
        <v>32</v>
      </c>
      <c r="E16" s="281">
        <v>0</v>
      </c>
      <c r="F16" s="760">
        <v>32</v>
      </c>
    </row>
    <row r="17" spans="1:33" ht="12.95" customHeight="1">
      <c r="A17" s="179"/>
      <c r="B17" s="179"/>
      <c r="C17" s="145" t="s">
        <v>601</v>
      </c>
      <c r="D17" s="281">
        <v>2897</v>
      </c>
      <c r="E17" s="281">
        <v>2841</v>
      </c>
      <c r="F17" s="760">
        <v>56</v>
      </c>
    </row>
    <row r="18" spans="1:33" ht="12.95" customHeight="1">
      <c r="A18" s="179"/>
      <c r="B18" s="179"/>
      <c r="C18" s="145" t="s">
        <v>974</v>
      </c>
      <c r="D18" s="281">
        <v>2328</v>
      </c>
      <c r="E18" s="281">
        <v>2314</v>
      </c>
      <c r="F18" s="760">
        <v>14</v>
      </c>
    </row>
    <row r="19" spans="1:33" ht="12.95" customHeight="1">
      <c r="A19" s="179"/>
      <c r="B19" s="179"/>
      <c r="C19" s="145" t="s">
        <v>605</v>
      </c>
      <c r="D19" s="281">
        <v>2845</v>
      </c>
      <c r="E19" s="281">
        <v>2848</v>
      </c>
      <c r="F19" s="760">
        <v>-3</v>
      </c>
    </row>
    <row r="20" spans="1:33" ht="12.95" customHeight="1">
      <c r="A20" s="179"/>
      <c r="B20" s="179"/>
      <c r="C20" s="145" t="s">
        <v>134</v>
      </c>
      <c r="D20" s="281">
        <v>74</v>
      </c>
      <c r="E20" s="281">
        <v>86</v>
      </c>
      <c r="F20" s="760">
        <v>-12</v>
      </c>
    </row>
    <row r="21" spans="1:33" ht="12.95" customHeight="1">
      <c r="A21" s="34"/>
      <c r="B21" s="34"/>
      <c r="C21" s="225" t="s">
        <v>646</v>
      </c>
      <c r="D21" s="703">
        <v>9142</v>
      </c>
      <c r="E21" s="703">
        <v>9330</v>
      </c>
      <c r="F21" s="103">
        <v>-188</v>
      </c>
    </row>
    <row r="22" spans="1:33" ht="12.95" customHeight="1">
      <c r="A22" s="624"/>
      <c r="B22" s="624" t="s">
        <v>695</v>
      </c>
      <c r="C22" s="301" t="s">
        <v>972</v>
      </c>
      <c r="D22" s="326">
        <v>0</v>
      </c>
      <c r="E22" s="326">
        <v>0</v>
      </c>
      <c r="F22" s="760">
        <v>0</v>
      </c>
      <c r="I22" s="1273"/>
      <c r="J22" s="333"/>
    </row>
    <row r="23" spans="1:33" s="716" customFormat="1" ht="12.95" customHeight="1">
      <c r="A23" s="179"/>
      <c r="B23" s="179"/>
      <c r="C23" s="145" t="s">
        <v>222</v>
      </c>
      <c r="D23" s="281">
        <v>191</v>
      </c>
      <c r="E23" s="281">
        <v>195</v>
      </c>
      <c r="F23" s="760">
        <v>-4</v>
      </c>
      <c r="G23" s="162"/>
      <c r="I23" s="162"/>
      <c r="J23" s="162"/>
      <c r="K23" s="162"/>
      <c r="L23" s="162"/>
      <c r="M23" s="162"/>
      <c r="N23" s="162"/>
      <c r="O23" s="162"/>
      <c r="P23" s="162"/>
      <c r="Q23" s="162"/>
      <c r="R23" s="162"/>
      <c r="S23" s="162"/>
      <c r="T23" s="162"/>
      <c r="U23" s="162"/>
      <c r="V23" s="162"/>
      <c r="W23" s="162"/>
      <c r="X23" s="162"/>
      <c r="Y23" s="162"/>
      <c r="Z23" s="162"/>
      <c r="AA23" s="162"/>
      <c r="AB23" s="162"/>
      <c r="AC23" s="162"/>
      <c r="AD23" s="162"/>
      <c r="AE23" s="162"/>
      <c r="AF23" s="162"/>
      <c r="AG23" s="162"/>
    </row>
    <row r="24" spans="1:33" ht="12.95" customHeight="1">
      <c r="A24" s="179"/>
      <c r="B24" s="179"/>
      <c r="C24" s="145" t="s">
        <v>973</v>
      </c>
      <c r="D24" s="281">
        <v>2882</v>
      </c>
      <c r="E24" s="281">
        <v>3069</v>
      </c>
      <c r="F24" s="760">
        <v>-187</v>
      </c>
    </row>
    <row r="25" spans="1:33" ht="12.95" customHeight="1">
      <c r="A25" s="179"/>
      <c r="B25" s="179"/>
      <c r="C25" s="145" t="s">
        <v>224</v>
      </c>
      <c r="D25" s="281">
        <v>64</v>
      </c>
      <c r="E25" s="281">
        <v>44</v>
      </c>
      <c r="F25" s="760">
        <v>20</v>
      </c>
    </row>
    <row r="26" spans="1:33" ht="12.95" customHeight="1">
      <c r="A26" s="179"/>
      <c r="B26" s="179"/>
      <c r="C26" s="145" t="s">
        <v>601</v>
      </c>
      <c r="D26" s="281">
        <v>7371</v>
      </c>
      <c r="E26" s="281">
        <v>7343</v>
      </c>
      <c r="F26" s="760">
        <v>28</v>
      </c>
    </row>
    <row r="27" spans="1:33" ht="12.95" customHeight="1">
      <c r="A27" s="179"/>
      <c r="B27" s="179"/>
      <c r="C27" s="145" t="s">
        <v>974</v>
      </c>
      <c r="D27" s="281">
        <v>7290</v>
      </c>
      <c r="E27" s="281">
        <v>6924</v>
      </c>
      <c r="F27" s="760">
        <v>366</v>
      </c>
    </row>
    <row r="28" spans="1:33" ht="12.95" customHeight="1">
      <c r="A28" s="179"/>
      <c r="B28" s="179"/>
      <c r="C28" s="145" t="s">
        <v>605</v>
      </c>
      <c r="D28" s="281">
        <v>3602</v>
      </c>
      <c r="E28" s="281">
        <v>3652</v>
      </c>
      <c r="F28" s="760">
        <v>-50</v>
      </c>
    </row>
    <row r="29" spans="1:33" ht="12.95" customHeight="1">
      <c r="A29" s="179"/>
      <c r="B29" s="179"/>
      <c r="C29" s="145" t="s">
        <v>134</v>
      </c>
      <c r="D29" s="281">
        <v>37</v>
      </c>
      <c r="E29" s="281">
        <v>40</v>
      </c>
      <c r="F29" s="760">
        <v>-3</v>
      </c>
    </row>
    <row r="30" spans="1:33" ht="12.95" customHeight="1">
      <c r="A30" s="34"/>
      <c r="B30" s="34"/>
      <c r="C30" s="225" t="s">
        <v>646</v>
      </c>
      <c r="D30" s="703">
        <v>21437</v>
      </c>
      <c r="E30" s="703">
        <v>21267</v>
      </c>
      <c r="F30" s="103">
        <v>170</v>
      </c>
    </row>
    <row r="31" spans="1:33" ht="12.95" customHeight="1">
      <c r="A31" s="624"/>
      <c r="B31" s="624" t="s">
        <v>744</v>
      </c>
      <c r="C31" s="301" t="s">
        <v>972</v>
      </c>
      <c r="D31" s="326">
        <v>0</v>
      </c>
      <c r="E31" s="326">
        <v>0</v>
      </c>
      <c r="F31" s="760">
        <v>0</v>
      </c>
      <c r="I31" s="1273"/>
      <c r="J31" s="333"/>
    </row>
    <row r="32" spans="1:33" ht="12.95" customHeight="1">
      <c r="A32" s="179"/>
      <c r="B32" s="179"/>
      <c r="C32" s="145" t="s">
        <v>222</v>
      </c>
      <c r="D32" s="281">
        <v>1</v>
      </c>
      <c r="E32" s="281">
        <v>1</v>
      </c>
      <c r="F32" s="760">
        <v>0</v>
      </c>
    </row>
    <row r="33" spans="1:33" s="716" customFormat="1" ht="12.95" customHeight="1">
      <c r="A33" s="179"/>
      <c r="B33" s="179"/>
      <c r="C33" s="145" t="s">
        <v>973</v>
      </c>
      <c r="D33" s="281">
        <v>80</v>
      </c>
      <c r="E33" s="281">
        <v>80</v>
      </c>
      <c r="F33" s="760">
        <v>0</v>
      </c>
      <c r="G33" s="162"/>
      <c r="I33" s="162"/>
      <c r="J33" s="162"/>
      <c r="K33" s="162"/>
      <c r="L33" s="162"/>
      <c r="M33" s="162"/>
      <c r="N33" s="162"/>
      <c r="O33" s="162"/>
      <c r="P33" s="162"/>
      <c r="Q33" s="162"/>
      <c r="R33" s="162"/>
      <c r="S33" s="162"/>
      <c r="T33" s="162"/>
      <c r="U33" s="162"/>
      <c r="V33" s="162"/>
      <c r="W33" s="162"/>
      <c r="X33" s="162"/>
      <c r="Y33" s="162"/>
      <c r="Z33" s="162"/>
      <c r="AA33" s="162"/>
      <c r="AB33" s="162"/>
      <c r="AC33" s="162"/>
      <c r="AD33" s="162"/>
      <c r="AE33" s="162"/>
      <c r="AF33" s="162"/>
      <c r="AG33" s="162"/>
    </row>
    <row r="34" spans="1:33" ht="12.95" customHeight="1">
      <c r="A34" s="179"/>
      <c r="B34" s="179"/>
      <c r="C34" s="145" t="s">
        <v>224</v>
      </c>
      <c r="D34" s="281">
        <v>0</v>
      </c>
      <c r="E34" s="281">
        <v>0</v>
      </c>
      <c r="F34" s="760">
        <v>0</v>
      </c>
    </row>
    <row r="35" spans="1:33" ht="12.95" customHeight="1">
      <c r="A35" s="179"/>
      <c r="B35" s="179"/>
      <c r="C35" s="145" t="s">
        <v>601</v>
      </c>
      <c r="D35" s="281">
        <v>0</v>
      </c>
      <c r="E35" s="281">
        <v>0</v>
      </c>
      <c r="F35" s="760">
        <v>0</v>
      </c>
    </row>
    <row r="36" spans="1:33" ht="12.95" customHeight="1">
      <c r="A36" s="179"/>
      <c r="B36" s="179"/>
      <c r="C36" s="145" t="s">
        <v>974</v>
      </c>
      <c r="D36" s="281">
        <v>243</v>
      </c>
      <c r="E36" s="281">
        <v>236</v>
      </c>
      <c r="F36" s="760">
        <v>7</v>
      </c>
    </row>
    <row r="37" spans="1:33" ht="12.95" customHeight="1">
      <c r="A37" s="179"/>
      <c r="B37" s="179"/>
      <c r="C37" s="145" t="s">
        <v>605</v>
      </c>
      <c r="D37" s="281">
        <v>7</v>
      </c>
      <c r="E37" s="281">
        <v>7</v>
      </c>
      <c r="F37" s="760">
        <v>0</v>
      </c>
    </row>
    <row r="38" spans="1:33" ht="12.95" customHeight="1">
      <c r="A38" s="179"/>
      <c r="B38" s="179"/>
      <c r="C38" s="145" t="s">
        <v>134</v>
      </c>
      <c r="D38" s="281">
        <v>0</v>
      </c>
      <c r="E38" s="281">
        <v>0</v>
      </c>
      <c r="F38" s="760">
        <v>0</v>
      </c>
    </row>
    <row r="39" spans="1:33" ht="12.95" customHeight="1">
      <c r="A39" s="34"/>
      <c r="B39" s="34"/>
      <c r="C39" s="225" t="s">
        <v>646</v>
      </c>
      <c r="D39" s="703">
        <v>331</v>
      </c>
      <c r="E39" s="703">
        <v>324</v>
      </c>
      <c r="F39" s="103">
        <v>7</v>
      </c>
    </row>
    <row r="40" spans="1:33" ht="12.95" customHeight="1">
      <c r="A40" s="624"/>
      <c r="B40" s="624" t="s">
        <v>698</v>
      </c>
      <c r="C40" s="301" t="s">
        <v>972</v>
      </c>
      <c r="D40" s="326">
        <v>0</v>
      </c>
      <c r="E40" s="326">
        <v>0</v>
      </c>
      <c r="F40" s="760">
        <v>0</v>
      </c>
      <c r="I40" s="1273"/>
      <c r="J40" s="333"/>
    </row>
    <row r="41" spans="1:33" ht="12.95" customHeight="1">
      <c r="A41" s="179"/>
      <c r="B41" s="179"/>
      <c r="C41" s="145" t="s">
        <v>222</v>
      </c>
      <c r="D41" s="281">
        <v>0</v>
      </c>
      <c r="E41" s="281">
        <v>0</v>
      </c>
      <c r="F41" s="760">
        <v>0</v>
      </c>
    </row>
    <row r="42" spans="1:33" ht="12.95" customHeight="1">
      <c r="A42" s="179"/>
      <c r="B42" s="179"/>
      <c r="C42" s="145" t="s">
        <v>973</v>
      </c>
      <c r="D42" s="281">
        <v>0</v>
      </c>
      <c r="E42" s="281">
        <v>0</v>
      </c>
      <c r="F42" s="760">
        <v>0</v>
      </c>
    </row>
    <row r="43" spans="1:33" s="716" customFormat="1" ht="12.95" customHeight="1">
      <c r="A43" s="179"/>
      <c r="B43" s="179"/>
      <c r="C43" s="145" t="s">
        <v>224</v>
      </c>
      <c r="D43" s="281">
        <v>0</v>
      </c>
      <c r="E43" s="281">
        <v>0</v>
      </c>
      <c r="F43" s="760">
        <v>0</v>
      </c>
      <c r="G43" s="162"/>
      <c r="I43" s="162"/>
      <c r="J43" s="162"/>
      <c r="K43" s="162"/>
      <c r="L43" s="162"/>
      <c r="M43" s="162"/>
      <c r="N43" s="162"/>
      <c r="O43" s="162"/>
      <c r="P43" s="162"/>
      <c r="Q43" s="162"/>
      <c r="R43" s="162"/>
      <c r="S43" s="162"/>
      <c r="T43" s="162"/>
      <c r="U43" s="162"/>
      <c r="V43" s="162"/>
      <c r="W43" s="162"/>
      <c r="X43" s="162"/>
      <c r="Y43" s="162"/>
      <c r="Z43" s="162"/>
      <c r="AA43" s="162"/>
      <c r="AB43" s="162"/>
      <c r="AC43" s="162"/>
      <c r="AD43" s="162"/>
      <c r="AE43" s="162"/>
      <c r="AF43" s="162"/>
      <c r="AG43" s="162"/>
    </row>
    <row r="44" spans="1:33" ht="12.95" customHeight="1">
      <c r="A44" s="179"/>
      <c r="B44" s="179"/>
      <c r="C44" s="145" t="s">
        <v>601</v>
      </c>
      <c r="D44" s="281">
        <v>320</v>
      </c>
      <c r="E44" s="281">
        <v>320</v>
      </c>
      <c r="F44" s="760">
        <v>0</v>
      </c>
    </row>
    <row r="45" spans="1:33" ht="12.95" customHeight="1">
      <c r="A45" s="179"/>
      <c r="B45" s="179"/>
      <c r="C45" s="145" t="s">
        <v>974</v>
      </c>
      <c r="D45" s="281">
        <v>8</v>
      </c>
      <c r="E45" s="281">
        <v>6</v>
      </c>
      <c r="F45" s="760">
        <v>2</v>
      </c>
    </row>
    <row r="46" spans="1:33" ht="12.95" customHeight="1">
      <c r="A46" s="179"/>
      <c r="B46" s="179"/>
      <c r="C46" s="145" t="s">
        <v>605</v>
      </c>
      <c r="D46" s="281">
        <v>0</v>
      </c>
      <c r="E46" s="281">
        <v>0</v>
      </c>
      <c r="F46" s="760">
        <v>0</v>
      </c>
    </row>
    <row r="47" spans="1:33" ht="12.95" customHeight="1">
      <c r="A47" s="179"/>
      <c r="B47" s="179"/>
      <c r="C47" s="145" t="s">
        <v>134</v>
      </c>
      <c r="D47" s="281">
        <v>0</v>
      </c>
      <c r="E47" s="281">
        <v>0</v>
      </c>
      <c r="F47" s="760">
        <v>0</v>
      </c>
    </row>
    <row r="48" spans="1:33" ht="12.95" customHeight="1">
      <c r="A48" s="34"/>
      <c r="B48" s="34"/>
      <c r="C48" s="225" t="s">
        <v>646</v>
      </c>
      <c r="D48" s="703">
        <v>328</v>
      </c>
      <c r="E48" s="703">
        <v>326</v>
      </c>
      <c r="F48" s="103">
        <v>2</v>
      </c>
    </row>
    <row r="49" spans="1:33" ht="12.95" customHeight="1">
      <c r="A49" s="624"/>
      <c r="B49" s="624" t="s">
        <v>691</v>
      </c>
      <c r="C49" s="301" t="s">
        <v>972</v>
      </c>
      <c r="D49" s="326">
        <v>2</v>
      </c>
      <c r="E49" s="326">
        <v>32</v>
      </c>
      <c r="F49" s="760">
        <v>-30</v>
      </c>
      <c r="I49" s="1273"/>
      <c r="J49" s="333"/>
    </row>
    <row r="50" spans="1:33" ht="12.95" customHeight="1">
      <c r="A50" s="179"/>
      <c r="B50" s="179"/>
      <c r="C50" s="145" t="s">
        <v>222</v>
      </c>
      <c r="D50" s="281">
        <v>56</v>
      </c>
      <c r="E50" s="281">
        <v>55</v>
      </c>
      <c r="F50" s="760">
        <v>1</v>
      </c>
    </row>
    <row r="51" spans="1:33" s="716" customFormat="1" ht="12.95" customHeight="1">
      <c r="A51" s="179"/>
      <c r="B51" s="179"/>
      <c r="C51" s="145" t="s">
        <v>973</v>
      </c>
      <c r="D51" s="281">
        <v>3835</v>
      </c>
      <c r="E51" s="281">
        <v>3789</v>
      </c>
      <c r="F51" s="760">
        <v>46</v>
      </c>
      <c r="G51" s="162"/>
      <c r="I51" s="162"/>
      <c r="J51" s="162"/>
      <c r="K51" s="162"/>
      <c r="L51" s="162"/>
      <c r="M51" s="162"/>
      <c r="N51" s="162"/>
      <c r="O51" s="162"/>
      <c r="P51" s="162"/>
      <c r="Q51" s="162"/>
      <c r="R51" s="162"/>
      <c r="S51" s="162"/>
      <c r="T51" s="162"/>
      <c r="U51" s="162"/>
      <c r="V51" s="162"/>
      <c r="W51" s="162"/>
      <c r="X51" s="162"/>
      <c r="Y51" s="162"/>
      <c r="Z51" s="162"/>
      <c r="AA51" s="162"/>
      <c r="AB51" s="162"/>
      <c r="AC51" s="162"/>
      <c r="AD51" s="162"/>
      <c r="AE51" s="162"/>
      <c r="AF51" s="162"/>
      <c r="AG51" s="162"/>
    </row>
    <row r="52" spans="1:33" ht="12.95" customHeight="1">
      <c r="A52" s="179"/>
      <c r="B52" s="179"/>
      <c r="C52" s="145" t="s">
        <v>224</v>
      </c>
      <c r="D52" s="281">
        <v>171</v>
      </c>
      <c r="E52" s="281">
        <v>197</v>
      </c>
      <c r="F52" s="760">
        <v>-26</v>
      </c>
    </row>
    <row r="53" spans="1:33" ht="12.95" customHeight="1">
      <c r="A53" s="179"/>
      <c r="B53" s="179"/>
      <c r="C53" s="145" t="s">
        <v>601</v>
      </c>
      <c r="D53" s="281">
        <v>27683</v>
      </c>
      <c r="E53" s="281">
        <v>27022</v>
      </c>
      <c r="F53" s="760">
        <v>661</v>
      </c>
    </row>
    <row r="54" spans="1:33" ht="12.95" customHeight="1">
      <c r="A54" s="179"/>
      <c r="B54" s="179"/>
      <c r="C54" s="145" t="s">
        <v>974</v>
      </c>
      <c r="D54" s="281">
        <v>4544</v>
      </c>
      <c r="E54" s="281">
        <v>4442</v>
      </c>
      <c r="F54" s="760">
        <v>102</v>
      </c>
    </row>
    <row r="55" spans="1:33" ht="12.95" customHeight="1">
      <c r="A55" s="179"/>
      <c r="B55" s="179"/>
      <c r="C55" s="145" t="s">
        <v>605</v>
      </c>
      <c r="D55" s="281">
        <v>3753</v>
      </c>
      <c r="E55" s="281">
        <v>3753</v>
      </c>
      <c r="F55" s="760">
        <v>0</v>
      </c>
    </row>
    <row r="56" spans="1:33" ht="12.95" customHeight="1">
      <c r="A56" s="179"/>
      <c r="B56" s="179"/>
      <c r="C56" s="145" t="s">
        <v>134</v>
      </c>
      <c r="D56" s="281">
        <v>225</v>
      </c>
      <c r="E56" s="281">
        <v>225</v>
      </c>
      <c r="F56" s="760">
        <v>0</v>
      </c>
    </row>
    <row r="57" spans="1:33" ht="12.95" customHeight="1">
      <c r="A57" s="34"/>
      <c r="B57" s="34"/>
      <c r="C57" s="225" t="s">
        <v>646</v>
      </c>
      <c r="D57" s="703">
        <v>40269</v>
      </c>
      <c r="E57" s="703">
        <v>39515</v>
      </c>
      <c r="F57" s="103">
        <v>754</v>
      </c>
    </row>
    <row r="58" spans="1:33" ht="12.95" customHeight="1">
      <c r="A58" s="624"/>
      <c r="B58" s="624" t="s">
        <v>905</v>
      </c>
      <c r="C58" s="301" t="s">
        <v>972</v>
      </c>
      <c r="D58" s="326">
        <v>18</v>
      </c>
      <c r="E58" s="326">
        <v>48</v>
      </c>
      <c r="F58" s="760">
        <v>-30</v>
      </c>
      <c r="I58" s="1273"/>
      <c r="J58" s="333"/>
    </row>
    <row r="59" spans="1:33" ht="12.95" customHeight="1">
      <c r="A59" s="179"/>
      <c r="B59" s="179"/>
      <c r="C59" s="145" t="s">
        <v>222</v>
      </c>
      <c r="D59" s="281">
        <v>517</v>
      </c>
      <c r="E59" s="281">
        <v>490</v>
      </c>
      <c r="F59" s="760">
        <v>27</v>
      </c>
    </row>
    <row r="60" spans="1:33" ht="12.95" customHeight="1">
      <c r="A60" s="179"/>
      <c r="B60" s="179"/>
      <c r="C60" s="145" t="s">
        <v>973</v>
      </c>
      <c r="D60" s="281">
        <v>7970</v>
      </c>
      <c r="E60" s="281">
        <v>8450</v>
      </c>
      <c r="F60" s="760">
        <v>-480</v>
      </c>
    </row>
    <row r="61" spans="1:33" ht="12.95" customHeight="1">
      <c r="A61" s="179"/>
      <c r="B61" s="179"/>
      <c r="C61" s="145" t="s">
        <v>224</v>
      </c>
      <c r="D61" s="281">
        <v>357</v>
      </c>
      <c r="E61" s="281">
        <v>292</v>
      </c>
      <c r="F61" s="760">
        <v>65</v>
      </c>
    </row>
    <row r="62" spans="1:33" ht="12.95" customHeight="1">
      <c r="A62" s="179"/>
      <c r="B62" s="179"/>
      <c r="C62" s="145" t="s">
        <v>601</v>
      </c>
      <c r="D62" s="281">
        <v>44101</v>
      </c>
      <c r="E62" s="281">
        <v>43261</v>
      </c>
      <c r="F62" s="760">
        <v>840</v>
      </c>
    </row>
    <row r="63" spans="1:33" ht="12.95" customHeight="1">
      <c r="A63" s="179"/>
      <c r="B63" s="179"/>
      <c r="C63" s="145" t="s">
        <v>974</v>
      </c>
      <c r="D63" s="281">
        <v>17531</v>
      </c>
      <c r="E63" s="281">
        <v>16710</v>
      </c>
      <c r="F63" s="760">
        <v>821</v>
      </c>
    </row>
    <row r="64" spans="1:33" ht="12.95" customHeight="1">
      <c r="A64" s="179"/>
      <c r="B64" s="179"/>
      <c r="C64" s="145" t="s">
        <v>605</v>
      </c>
      <c r="D64" s="281">
        <v>12180</v>
      </c>
      <c r="E64" s="281">
        <v>12231</v>
      </c>
      <c r="F64" s="760">
        <v>-51</v>
      </c>
    </row>
    <row r="65" spans="1:6" ht="12.95" customHeight="1">
      <c r="A65" s="179"/>
      <c r="B65" s="179"/>
      <c r="C65" s="145" t="s">
        <v>134</v>
      </c>
      <c r="D65" s="281">
        <v>384</v>
      </c>
      <c r="E65" s="281">
        <v>399</v>
      </c>
      <c r="F65" s="760">
        <v>-15</v>
      </c>
    </row>
    <row r="66" spans="1:6" ht="12.95" customHeight="1">
      <c r="A66" s="99"/>
      <c r="B66" s="99"/>
      <c r="C66" s="226" t="s">
        <v>975</v>
      </c>
      <c r="D66" s="704">
        <v>83058</v>
      </c>
      <c r="E66" s="704">
        <v>81881</v>
      </c>
      <c r="F66" s="1138">
        <v>1177</v>
      </c>
    </row>
    <row r="67" spans="1:6" s="1" customFormat="1" ht="21.75" customHeight="1">
      <c r="B67" s="1184" t="s">
        <v>1071</v>
      </c>
    </row>
    <row r="68" spans="1:6" s="1" customFormat="1" ht="11.25">
      <c r="B68" s="1185" t="s">
        <v>976</v>
      </c>
    </row>
  </sheetData>
  <mergeCells count="1">
    <mergeCell ref="A1:F1"/>
  </mergeCells>
  <hyperlinks>
    <hyperlink ref="B68" r:id="rId1" display="https://dbedt.hawaii.gov/visitor/visitor-plant/" xr:uid="{A0787B4B-960F-4D8D-957C-4CBDF1A58EA8}"/>
  </hyperlinks>
  <printOptions horizontalCentered="1"/>
  <pageMargins left="0.25" right="0.25" top="0.25" bottom="0.5" header="0.3" footer="0.3"/>
  <pageSetup scale="80" orientation="landscape" r:id="rId2"/>
  <headerFooter alignWithMargins="0">
    <oddFooter>&amp;L&amp;"Garamond,Italic"&amp;12Hawai‘i Tourism Authority&amp;R&amp;"Garamond,Italic"&amp;12 2019 Annual Visitor Research Report</oddFooter>
  </headerFooter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300-000000000000}">
  <sheetPr codeName="Sheet69"/>
  <dimension ref="A1:K51"/>
  <sheetViews>
    <sheetView showGridLines="0" topLeftCell="B1" workbookViewId="0">
      <selection sqref="A1:F1"/>
    </sheetView>
  </sheetViews>
  <sheetFormatPr defaultColWidth="9.140625" defaultRowHeight="12"/>
  <cols>
    <col min="1" max="1" width="0.85546875" style="130" hidden="1" customWidth="1"/>
    <col min="2" max="2" width="14.5703125" style="130" customWidth="1"/>
    <col min="3" max="3" width="26.5703125" style="130" customWidth="1"/>
    <col min="4" max="6" width="12.5703125" style="130" customWidth="1"/>
    <col min="7" max="16384" width="9.140625" style="25"/>
  </cols>
  <sheetData>
    <row r="1" spans="1:11" ht="15.75">
      <c r="A1" s="1431" t="s">
        <v>1262</v>
      </c>
      <c r="B1" s="1431"/>
      <c r="C1" s="1431"/>
      <c r="D1" s="1431"/>
      <c r="E1" s="1431"/>
      <c r="F1" s="1431"/>
      <c r="I1" s="1174"/>
      <c r="J1" s="1174"/>
      <c r="K1" s="1175"/>
    </row>
    <row r="3" spans="1:11" s="32" customFormat="1" ht="12" customHeight="1">
      <c r="A3" s="198"/>
      <c r="B3" s="198"/>
      <c r="C3" s="334"/>
      <c r="D3" s="1610" t="s">
        <v>978</v>
      </c>
      <c r="E3" s="1610"/>
      <c r="F3" s="1611"/>
    </row>
    <row r="4" spans="1:11" ht="24">
      <c r="A4" s="87"/>
      <c r="B4" s="1139" t="s">
        <v>425</v>
      </c>
      <c r="C4" s="1140" t="s">
        <v>979</v>
      </c>
      <c r="D4" s="1141" t="s">
        <v>1019</v>
      </c>
      <c r="E4" s="1141" t="s">
        <v>1020</v>
      </c>
      <c r="F4" s="1142" t="s">
        <v>1021</v>
      </c>
      <c r="I4" s="1273"/>
      <c r="J4" s="333"/>
    </row>
    <row r="5" spans="1:11" ht="12.95" customHeight="1">
      <c r="A5" s="179"/>
      <c r="B5" s="792" t="s">
        <v>971</v>
      </c>
      <c r="C5" s="793" t="s">
        <v>980</v>
      </c>
      <c r="D5" s="795">
        <v>5.9</v>
      </c>
      <c r="E5" s="795">
        <v>6.9</v>
      </c>
      <c r="F5" s="791">
        <v>-1</v>
      </c>
      <c r="I5" s="1304"/>
      <c r="J5" s="1305"/>
      <c r="K5" s="1305"/>
    </row>
    <row r="6" spans="1:11" ht="12.95" customHeight="1">
      <c r="A6" s="179"/>
      <c r="B6" s="792" t="s">
        <v>425</v>
      </c>
      <c r="C6" s="793" t="s">
        <v>981</v>
      </c>
      <c r="D6" s="795">
        <v>21.8</v>
      </c>
      <c r="E6" s="795">
        <v>21.5</v>
      </c>
      <c r="F6" s="791">
        <v>0.30000000000000071</v>
      </c>
    </row>
    <row r="7" spans="1:11" ht="12.95" customHeight="1">
      <c r="A7" s="179"/>
      <c r="B7" s="792"/>
      <c r="C7" s="792" t="s">
        <v>982</v>
      </c>
      <c r="D7" s="795">
        <v>33.4</v>
      </c>
      <c r="E7" s="795">
        <v>30.6</v>
      </c>
      <c r="F7" s="791">
        <v>2.7999999999999972</v>
      </c>
      <c r="I7" s="100"/>
    </row>
    <row r="8" spans="1:11" ht="12.95" customHeight="1">
      <c r="A8" s="179"/>
      <c r="B8" s="792"/>
      <c r="C8" s="793" t="s">
        <v>983</v>
      </c>
      <c r="D8" s="924">
        <v>38.9</v>
      </c>
      <c r="E8" s="924">
        <v>41</v>
      </c>
      <c r="F8" s="791">
        <v>-2.1000000000000014</v>
      </c>
    </row>
    <row r="9" spans="1:11" ht="12.95" customHeight="1">
      <c r="A9" s="179"/>
      <c r="B9" s="793"/>
      <c r="C9" s="929" t="s">
        <v>646</v>
      </c>
      <c r="D9" s="797">
        <v>100</v>
      </c>
      <c r="E9" s="797">
        <v>100</v>
      </c>
      <c r="F9" s="798"/>
    </row>
    <row r="10" spans="1:11" ht="12.95" customHeight="1">
      <c r="A10" s="179"/>
      <c r="B10" s="793"/>
      <c r="C10" s="793"/>
      <c r="D10" s="925"/>
      <c r="E10" s="925"/>
      <c r="F10" s="791"/>
    </row>
    <row r="11" spans="1:11" ht="12.95" customHeight="1">
      <c r="A11" s="179"/>
      <c r="B11" s="792" t="s">
        <v>692</v>
      </c>
      <c r="C11" s="793" t="s">
        <v>980</v>
      </c>
      <c r="D11" s="791">
        <v>1</v>
      </c>
      <c r="E11" s="791">
        <v>1.5</v>
      </c>
      <c r="F11" s="791">
        <v>-0.5</v>
      </c>
    </row>
    <row r="12" spans="1:11" ht="12.95" customHeight="1">
      <c r="A12" s="179"/>
      <c r="B12" s="792"/>
      <c r="C12" s="793" t="s">
        <v>981</v>
      </c>
      <c r="D12" s="791">
        <v>20</v>
      </c>
      <c r="E12" s="791">
        <v>26.7</v>
      </c>
      <c r="F12" s="791">
        <v>-6.6999999999999993</v>
      </c>
    </row>
    <row r="13" spans="1:11" ht="12.95" customHeight="1">
      <c r="A13" s="179"/>
      <c r="B13" s="792"/>
      <c r="C13" s="792" t="s">
        <v>982</v>
      </c>
      <c r="D13" s="791">
        <v>32</v>
      </c>
      <c r="E13" s="791">
        <v>25.7</v>
      </c>
      <c r="F13" s="791">
        <v>6.3000000000000007</v>
      </c>
    </row>
    <row r="14" spans="1:11" ht="12.95" customHeight="1">
      <c r="A14" s="179"/>
      <c r="B14" s="792"/>
      <c r="C14" s="793" t="s">
        <v>983</v>
      </c>
      <c r="D14" s="926">
        <v>47</v>
      </c>
      <c r="E14" s="926">
        <v>46.2</v>
      </c>
      <c r="F14" s="791">
        <v>0.79999999999999716</v>
      </c>
    </row>
    <row r="15" spans="1:11" ht="12.95" customHeight="1">
      <c r="A15" s="179"/>
      <c r="B15" s="793"/>
      <c r="C15" s="796" t="s">
        <v>646</v>
      </c>
      <c r="D15" s="797">
        <v>100</v>
      </c>
      <c r="E15" s="797">
        <v>100</v>
      </c>
      <c r="F15" s="798"/>
    </row>
    <row r="16" spans="1:11" ht="12.95" customHeight="1">
      <c r="A16" s="179"/>
      <c r="B16" s="793"/>
      <c r="C16" s="793"/>
      <c r="D16" s="794"/>
      <c r="E16" s="795"/>
      <c r="F16" s="791"/>
    </row>
    <row r="17" spans="1:6" ht="12.95" customHeight="1">
      <c r="A17" s="179"/>
      <c r="B17" s="792" t="s">
        <v>695</v>
      </c>
      <c r="C17" s="793" t="s">
        <v>980</v>
      </c>
      <c r="D17" s="791">
        <v>0.6</v>
      </c>
      <c r="E17" s="791">
        <v>0.7</v>
      </c>
      <c r="F17" s="791">
        <v>-9.9999999999999978E-2</v>
      </c>
    </row>
    <row r="18" spans="1:6" ht="12.95" customHeight="1">
      <c r="A18" s="179"/>
      <c r="B18" s="792"/>
      <c r="C18" s="793" t="s">
        <v>981</v>
      </c>
      <c r="D18" s="791">
        <v>15.9</v>
      </c>
      <c r="E18" s="791">
        <v>16.100000000000001</v>
      </c>
      <c r="F18" s="791">
        <v>-0.20000000000000107</v>
      </c>
    </row>
    <row r="19" spans="1:6" ht="12.95" customHeight="1">
      <c r="A19" s="179"/>
      <c r="B19" s="792"/>
      <c r="C19" s="792" t="s">
        <v>982</v>
      </c>
      <c r="D19" s="791">
        <v>27.2</v>
      </c>
      <c r="E19" s="791">
        <v>29</v>
      </c>
      <c r="F19" s="791">
        <v>-1.8000000000000007</v>
      </c>
    </row>
    <row r="20" spans="1:6" ht="12.95" customHeight="1">
      <c r="A20" s="179"/>
      <c r="B20" s="792"/>
      <c r="C20" s="793" t="s">
        <v>983</v>
      </c>
      <c r="D20" s="926">
        <v>56.3</v>
      </c>
      <c r="E20" s="926">
        <v>54.2</v>
      </c>
      <c r="F20" s="791">
        <v>2.0999999999999943</v>
      </c>
    </row>
    <row r="21" spans="1:6" ht="12.95" customHeight="1">
      <c r="A21" s="179"/>
      <c r="B21" s="793"/>
      <c r="C21" s="796" t="s">
        <v>646</v>
      </c>
      <c r="D21" s="797">
        <v>100</v>
      </c>
      <c r="E21" s="797">
        <v>100</v>
      </c>
      <c r="F21" s="798"/>
    </row>
    <row r="22" spans="1:6" ht="12.95" customHeight="1">
      <c r="A22" s="179"/>
      <c r="B22" s="793"/>
      <c r="C22" s="792"/>
      <c r="D22" s="799"/>
      <c r="E22" s="800"/>
      <c r="F22" s="791"/>
    </row>
    <row r="23" spans="1:6" ht="12.95" customHeight="1">
      <c r="A23" s="179"/>
      <c r="B23" s="792" t="s">
        <v>696</v>
      </c>
      <c r="C23" s="793" t="s">
        <v>980</v>
      </c>
      <c r="D23" s="791">
        <v>4.7</v>
      </c>
      <c r="E23" s="791">
        <v>1.1000000000000001</v>
      </c>
      <c r="F23" s="791">
        <v>3.6</v>
      </c>
    </row>
    <row r="24" spans="1:6" ht="12.95" customHeight="1">
      <c r="A24" s="179"/>
      <c r="B24" s="792"/>
      <c r="C24" s="793" t="s">
        <v>981</v>
      </c>
      <c r="D24" s="791">
        <v>91.4</v>
      </c>
      <c r="E24" s="791">
        <v>95.8</v>
      </c>
      <c r="F24" s="791">
        <v>-4.3999999999999915</v>
      </c>
    </row>
    <row r="25" spans="1:6" ht="12.95" customHeight="1">
      <c r="A25" s="179"/>
      <c r="B25" s="792"/>
      <c r="C25" s="792" t="s">
        <v>982</v>
      </c>
      <c r="D25" s="791">
        <v>3.9</v>
      </c>
      <c r="E25" s="791">
        <v>3.2</v>
      </c>
      <c r="F25" s="791">
        <v>0.69999999999999973</v>
      </c>
    </row>
    <row r="26" spans="1:6" ht="12.95" customHeight="1">
      <c r="A26" s="179"/>
      <c r="B26" s="792"/>
      <c r="C26" s="793" t="s">
        <v>983</v>
      </c>
      <c r="D26" s="926">
        <v>0</v>
      </c>
      <c r="E26" s="926">
        <v>0</v>
      </c>
      <c r="F26" s="791">
        <v>0</v>
      </c>
    </row>
    <row r="27" spans="1:6" ht="12.95" customHeight="1">
      <c r="A27" s="179"/>
      <c r="B27" s="793"/>
      <c r="C27" s="796" t="s">
        <v>646</v>
      </c>
      <c r="D27" s="797">
        <v>100</v>
      </c>
      <c r="E27" s="797">
        <v>100</v>
      </c>
      <c r="F27" s="798"/>
    </row>
    <row r="28" spans="1:6" ht="12.95" customHeight="1">
      <c r="A28" s="179"/>
      <c r="B28" s="793"/>
      <c r="C28" s="792"/>
      <c r="D28" s="799"/>
      <c r="E28" s="800"/>
      <c r="F28" s="791"/>
    </row>
    <row r="29" spans="1:6" ht="12.95" customHeight="1">
      <c r="A29" s="179"/>
      <c r="B29" s="792" t="s">
        <v>698</v>
      </c>
      <c r="C29" s="793" t="s">
        <v>980</v>
      </c>
      <c r="D29" s="791">
        <v>0</v>
      </c>
      <c r="E29" s="791">
        <v>0</v>
      </c>
      <c r="F29" s="791">
        <v>0</v>
      </c>
    </row>
    <row r="30" spans="1:6" ht="12.95" customHeight="1">
      <c r="A30" s="179"/>
      <c r="B30" s="792"/>
      <c r="C30" s="793" t="s">
        <v>981</v>
      </c>
      <c r="D30" s="791">
        <v>0</v>
      </c>
      <c r="E30" s="791">
        <v>1.2</v>
      </c>
      <c r="F30" s="791">
        <v>-1.2</v>
      </c>
    </row>
    <row r="31" spans="1:6" ht="12.95" customHeight="1">
      <c r="A31" s="179"/>
      <c r="B31" s="792"/>
      <c r="C31" s="792" t="s">
        <v>982</v>
      </c>
      <c r="D31" s="791">
        <v>3.7</v>
      </c>
      <c r="E31" s="791">
        <v>3.1</v>
      </c>
      <c r="F31" s="791">
        <v>0.60000000000000009</v>
      </c>
    </row>
    <row r="32" spans="1:6" ht="12.95" customHeight="1">
      <c r="A32" s="179"/>
      <c r="B32" s="792"/>
      <c r="C32" s="793" t="s">
        <v>983</v>
      </c>
      <c r="D32" s="926">
        <v>96.3</v>
      </c>
      <c r="E32" s="926">
        <v>95.7</v>
      </c>
      <c r="F32" s="791">
        <v>0.59999999999999432</v>
      </c>
    </row>
    <row r="33" spans="1:6" ht="12.95" customHeight="1">
      <c r="A33" s="179"/>
      <c r="B33" s="793"/>
      <c r="C33" s="796" t="s">
        <v>646</v>
      </c>
      <c r="D33" s="797">
        <v>100</v>
      </c>
      <c r="E33" s="797">
        <v>100</v>
      </c>
      <c r="F33" s="798"/>
    </row>
    <row r="34" spans="1:6" ht="12.95" customHeight="1">
      <c r="A34" s="179"/>
      <c r="B34" s="792"/>
      <c r="C34" s="792"/>
      <c r="D34" s="794"/>
      <c r="E34" s="795"/>
      <c r="F34" s="791"/>
    </row>
    <row r="35" spans="1:6" ht="12.95" customHeight="1">
      <c r="A35" s="179"/>
      <c r="B35" s="793" t="s">
        <v>691</v>
      </c>
      <c r="C35" s="793" t="s">
        <v>980</v>
      </c>
      <c r="D35" s="791">
        <v>1.1000000000000001</v>
      </c>
      <c r="E35" s="791">
        <v>1.3</v>
      </c>
      <c r="F35" s="791">
        <v>-0.19999999999999996</v>
      </c>
    </row>
    <row r="36" spans="1:6" ht="12.95" customHeight="1">
      <c r="A36" s="179"/>
      <c r="B36" s="792"/>
      <c r="C36" s="793" t="s">
        <v>981</v>
      </c>
      <c r="D36" s="791">
        <v>21.7</v>
      </c>
      <c r="E36" s="791">
        <v>24.7</v>
      </c>
      <c r="F36" s="791">
        <v>-3</v>
      </c>
    </row>
    <row r="37" spans="1:6" ht="12.95" customHeight="1">
      <c r="A37" s="179"/>
      <c r="B37" s="792"/>
      <c r="C37" s="792" t="s">
        <v>982</v>
      </c>
      <c r="D37" s="791">
        <v>38</v>
      </c>
      <c r="E37" s="791">
        <v>36</v>
      </c>
      <c r="F37" s="791">
        <v>2</v>
      </c>
    </row>
    <row r="38" spans="1:6" ht="12.95" customHeight="1">
      <c r="A38" s="179"/>
      <c r="B38" s="792"/>
      <c r="C38" s="793" t="s">
        <v>983</v>
      </c>
      <c r="D38" s="926">
        <v>39.200000000000003</v>
      </c>
      <c r="E38" s="926">
        <v>37.9</v>
      </c>
      <c r="F38" s="791">
        <v>1.3000000000000043</v>
      </c>
    </row>
    <row r="39" spans="1:6" ht="12.95" customHeight="1">
      <c r="A39" s="179"/>
      <c r="B39" s="793"/>
      <c r="C39" s="796" t="s">
        <v>646</v>
      </c>
      <c r="D39" s="797">
        <v>100</v>
      </c>
      <c r="E39" s="797">
        <v>100</v>
      </c>
      <c r="F39" s="798"/>
    </row>
    <row r="40" spans="1:6" ht="12.95" customHeight="1">
      <c r="A40" s="179"/>
      <c r="B40" s="793"/>
      <c r="C40" s="792"/>
      <c r="D40" s="799"/>
      <c r="E40" s="800"/>
      <c r="F40" s="791"/>
    </row>
    <row r="41" spans="1:6" ht="12.95" customHeight="1">
      <c r="A41" s="179"/>
      <c r="B41" s="792" t="s">
        <v>905</v>
      </c>
      <c r="C41" s="793" t="s">
        <v>980</v>
      </c>
      <c r="D41" s="791">
        <v>1.5</v>
      </c>
      <c r="E41" s="791">
        <v>1.9</v>
      </c>
      <c r="F41" s="791">
        <v>-0.39999999999999991</v>
      </c>
    </row>
    <row r="42" spans="1:6" ht="12.95" customHeight="1">
      <c r="A42" s="179"/>
      <c r="B42" s="792"/>
      <c r="C42" s="793" t="s">
        <v>981</v>
      </c>
      <c r="D42" s="791">
        <v>20</v>
      </c>
      <c r="E42" s="791">
        <v>22.4</v>
      </c>
      <c r="F42" s="791">
        <v>-2.3999999999999986</v>
      </c>
    </row>
    <row r="43" spans="1:6" ht="12.95" customHeight="1">
      <c r="A43" s="179"/>
      <c r="B43" s="792"/>
      <c r="C43" s="792" t="s">
        <v>982</v>
      </c>
      <c r="D43" s="791">
        <v>34.200000000000003</v>
      </c>
      <c r="E43" s="791">
        <v>32.6</v>
      </c>
      <c r="F43" s="791">
        <v>1.6000000000000014</v>
      </c>
    </row>
    <row r="44" spans="1:6" ht="12.95" customHeight="1">
      <c r="A44" s="179"/>
      <c r="B44" s="792"/>
      <c r="C44" s="793" t="s">
        <v>983</v>
      </c>
      <c r="D44" s="926">
        <v>44</v>
      </c>
      <c r="E44" s="926">
        <v>43.1</v>
      </c>
      <c r="F44" s="791">
        <v>0.89999999999999858</v>
      </c>
    </row>
    <row r="45" spans="1:6" ht="12.95" customHeight="1">
      <c r="A45" s="283"/>
      <c r="B45" s="801"/>
      <c r="C45" s="796" t="s">
        <v>646</v>
      </c>
      <c r="D45" s="797">
        <v>100</v>
      </c>
      <c r="E45" s="797">
        <v>100</v>
      </c>
      <c r="F45" s="798"/>
    </row>
    <row r="47" spans="1:6" s="1186" customFormat="1" ht="12" customHeight="1">
      <c r="A47" s="1" t="s">
        <v>984</v>
      </c>
      <c r="B47" s="1" t="s">
        <v>985</v>
      </c>
      <c r="C47" s="1"/>
      <c r="D47" s="1"/>
      <c r="E47" s="1"/>
      <c r="F47" s="1"/>
    </row>
    <row r="48" spans="1:6" s="1186" customFormat="1" ht="12" customHeight="1">
      <c r="A48" s="1" t="s">
        <v>986</v>
      </c>
      <c r="B48" s="1" t="s">
        <v>1070</v>
      </c>
    </row>
    <row r="49" spans="1:6" s="1186" customFormat="1" ht="12" customHeight="1">
      <c r="A49" s="1" t="s">
        <v>987</v>
      </c>
      <c r="B49" s="1" t="s">
        <v>1022</v>
      </c>
      <c r="C49" s="1"/>
      <c r="D49" s="1"/>
      <c r="E49" s="1"/>
      <c r="F49" s="1"/>
    </row>
    <row r="50" spans="1:6" s="1186" customFormat="1" ht="12" customHeight="1">
      <c r="A50" s="1"/>
      <c r="B50" s="1184" t="s">
        <v>1071</v>
      </c>
      <c r="C50" s="1"/>
      <c r="D50" s="1"/>
      <c r="E50" s="1"/>
      <c r="F50" s="1"/>
    </row>
    <row r="51" spans="1:6" s="1186" customFormat="1" ht="12" customHeight="1">
      <c r="A51" s="1"/>
      <c r="B51" s="1187" t="s">
        <v>976</v>
      </c>
      <c r="C51" s="1"/>
      <c r="D51" s="1"/>
      <c r="E51" s="1"/>
      <c r="F51" s="1"/>
    </row>
  </sheetData>
  <mergeCells count="2">
    <mergeCell ref="A1:F1"/>
    <mergeCell ref="D3:F3"/>
  </mergeCells>
  <hyperlinks>
    <hyperlink ref="D3" location="_ftn1" display="_ftn1" xr:uid="{00000000-0004-0000-6300-000000000000}"/>
    <hyperlink ref="B51" r:id="rId1" display="https://dbedt.hawaii.gov/visitor/visitor-plant/" xr:uid="{D9A030F0-BEFE-4100-87D1-DDA129C3DC67}"/>
  </hyperlinks>
  <printOptions horizontalCentered="1"/>
  <pageMargins left="0.25" right="0.25" top="0.25" bottom="0.5" header="0.3" footer="0.3"/>
  <pageSetup scale="80" orientation="landscape" r:id="rId2"/>
  <headerFooter alignWithMargins="0">
    <oddFooter>&amp;L&amp;"Garamond,Italic"&amp;12Hawai‘i Tourism Authority&amp;R&amp;"Garamond,Italic"&amp;12 2019 Annual Visitor Research Report</oddFooter>
  </headerFooter>
  <rowBreaks count="1" manualBreakCount="1">
    <brk id="45" max="16383" man="1"/>
  </rowBreaks>
</worksheet>
</file>

<file path=xl/worksheets/sheet1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400-000000000000}">
  <sheetPr codeName="Sheet70"/>
  <dimension ref="A1:O63"/>
  <sheetViews>
    <sheetView showGridLines="0" workbookViewId="0">
      <selection activeCell="N18" sqref="N18"/>
    </sheetView>
  </sheetViews>
  <sheetFormatPr defaultColWidth="9.140625" defaultRowHeight="12.75"/>
  <cols>
    <col min="1" max="1" width="10.140625" customWidth="1"/>
    <col min="2" max="2" width="10.140625" style="5" customWidth="1"/>
    <col min="3" max="3" width="10.140625" style="105" customWidth="1"/>
    <col min="4" max="4" width="10.140625" style="5" customWidth="1"/>
    <col min="5" max="5" width="10.140625" style="105" customWidth="1"/>
    <col min="6" max="6" width="10.140625" style="5" customWidth="1"/>
    <col min="7" max="7" width="10.140625" style="105" customWidth="1"/>
    <col min="8" max="8" width="10.140625" style="5" customWidth="1"/>
    <col min="9" max="9" width="10.140625" style="105" customWidth="1"/>
    <col min="10" max="10" width="10.140625" style="5" customWidth="1"/>
    <col min="11" max="11" width="10.140625" style="105" customWidth="1"/>
    <col min="12" max="16384" width="9.140625" style="9"/>
  </cols>
  <sheetData>
    <row r="1" spans="1:15" ht="15.75">
      <c r="A1" s="1612" t="s">
        <v>1263</v>
      </c>
      <c r="B1" s="1612"/>
      <c r="C1" s="1612"/>
      <c r="D1" s="1612"/>
      <c r="E1" s="1612"/>
      <c r="F1" s="1612"/>
      <c r="G1" s="1612"/>
      <c r="H1" s="1612"/>
      <c r="I1" s="1612"/>
      <c r="J1" s="1612"/>
      <c r="K1" s="1612"/>
      <c r="M1" s="1174"/>
      <c r="N1" s="1174"/>
      <c r="O1" s="1175"/>
    </row>
    <row r="2" spans="1:15" s="89" customFormat="1" ht="12">
      <c r="A2" s="212"/>
      <c r="B2" s="802"/>
      <c r="C2" s="803"/>
      <c r="D2" s="802"/>
      <c r="E2" s="803"/>
      <c r="F2" s="802"/>
      <c r="G2" s="803"/>
      <c r="H2" s="802"/>
      <c r="I2" s="803"/>
      <c r="J2" s="802"/>
      <c r="K2" s="803"/>
      <c r="L2" s="12"/>
      <c r="M2" s="12"/>
      <c r="N2" s="12"/>
      <c r="O2" s="12"/>
    </row>
    <row r="3" spans="1:15" s="119" customFormat="1" ht="24">
      <c r="A3" s="471" t="s">
        <v>278</v>
      </c>
      <c r="B3" s="804" t="s">
        <v>988</v>
      </c>
      <c r="C3" s="472" t="s">
        <v>173</v>
      </c>
      <c r="D3" s="804" t="s">
        <v>699</v>
      </c>
      <c r="E3" s="472" t="s">
        <v>173</v>
      </c>
      <c r="F3" s="804" t="s">
        <v>989</v>
      </c>
      <c r="G3" s="472" t="s">
        <v>173</v>
      </c>
      <c r="H3" s="804" t="s">
        <v>693</v>
      </c>
      <c r="I3" s="472" t="s">
        <v>173</v>
      </c>
      <c r="J3" s="804" t="s">
        <v>691</v>
      </c>
      <c r="K3" s="805" t="s">
        <v>173</v>
      </c>
      <c r="N3" s="1273"/>
      <c r="O3" s="333"/>
    </row>
    <row r="4" spans="1:15" s="89" customFormat="1" ht="12.95" customHeight="1">
      <c r="A4" s="1267">
        <v>1968</v>
      </c>
      <c r="B4" s="1268">
        <v>18657</v>
      </c>
      <c r="C4" s="1271">
        <v>8.4</v>
      </c>
      <c r="D4" s="1268">
        <v>2188</v>
      </c>
      <c r="E4" s="1271">
        <v>22.2</v>
      </c>
      <c r="F4" s="1268">
        <v>1260</v>
      </c>
      <c r="G4" s="1271">
        <v>13</v>
      </c>
      <c r="H4" s="1268">
        <v>2043</v>
      </c>
      <c r="I4" s="1271">
        <v>19.2</v>
      </c>
      <c r="J4" s="1268">
        <v>13166</v>
      </c>
      <c r="K4" s="1269">
        <v>4.5</v>
      </c>
      <c r="L4" s="12"/>
      <c r="M4" s="12"/>
      <c r="N4" s="12"/>
      <c r="O4" s="12"/>
    </row>
    <row r="5" spans="1:15" s="89" customFormat="1" ht="12.95" customHeight="1">
      <c r="A5" s="426">
        <v>1969</v>
      </c>
      <c r="B5" s="223">
        <v>22801</v>
      </c>
      <c r="C5" s="1264">
        <v>22.2</v>
      </c>
      <c r="D5" s="223">
        <v>2480</v>
      </c>
      <c r="E5" s="1264">
        <v>13.3</v>
      </c>
      <c r="F5" s="223">
        <v>1914</v>
      </c>
      <c r="G5" s="1264">
        <v>51.9</v>
      </c>
      <c r="H5" s="223">
        <v>2415</v>
      </c>
      <c r="I5" s="1264">
        <v>18.2</v>
      </c>
      <c r="J5" s="223">
        <v>15992</v>
      </c>
      <c r="K5" s="806">
        <v>21.5</v>
      </c>
      <c r="L5" s="12"/>
      <c r="M5" s="12"/>
      <c r="N5" s="100"/>
      <c r="O5" s="12"/>
    </row>
    <row r="6" spans="1:15" s="89" customFormat="1" ht="12.95" customHeight="1">
      <c r="A6" s="426">
        <v>1970</v>
      </c>
      <c r="B6" s="223">
        <v>26923</v>
      </c>
      <c r="C6" s="1264">
        <v>18.099999999999998</v>
      </c>
      <c r="D6" s="223">
        <v>3166</v>
      </c>
      <c r="E6" s="1264">
        <v>27.700000000000003</v>
      </c>
      <c r="F6" s="223">
        <v>2565</v>
      </c>
      <c r="G6" s="1264">
        <v>34</v>
      </c>
      <c r="H6" s="223">
        <v>2743</v>
      </c>
      <c r="I6" s="1264">
        <v>13.600000000000001</v>
      </c>
      <c r="J6" s="223">
        <v>18449</v>
      </c>
      <c r="K6" s="806">
        <v>15.4</v>
      </c>
      <c r="L6" s="12"/>
      <c r="M6" s="12"/>
      <c r="N6" s="12"/>
      <c r="O6" s="12"/>
    </row>
    <row r="7" spans="1:15" s="89" customFormat="1" ht="12.95" customHeight="1">
      <c r="A7" s="426">
        <v>1971</v>
      </c>
      <c r="B7" s="223">
        <v>32289</v>
      </c>
      <c r="C7" s="1264">
        <v>19.900000000000002</v>
      </c>
      <c r="D7" s="223">
        <v>3435</v>
      </c>
      <c r="E7" s="1264">
        <v>8.5</v>
      </c>
      <c r="F7" s="223">
        <v>2628</v>
      </c>
      <c r="G7" s="1264">
        <v>2.5</v>
      </c>
      <c r="H7" s="223">
        <v>3695</v>
      </c>
      <c r="I7" s="1264">
        <v>34.699999999999996</v>
      </c>
      <c r="J7" s="223">
        <v>22531</v>
      </c>
      <c r="K7" s="806">
        <v>22.1</v>
      </c>
      <c r="L7" s="12"/>
      <c r="M7" s="12"/>
      <c r="N7" s="12"/>
      <c r="O7" s="12"/>
    </row>
    <row r="8" spans="1:15" s="89" customFormat="1" ht="12.95" customHeight="1">
      <c r="A8" s="426">
        <v>1972</v>
      </c>
      <c r="B8" s="223">
        <v>35797</v>
      </c>
      <c r="C8" s="1264">
        <v>10.9</v>
      </c>
      <c r="D8" s="223">
        <v>4241</v>
      </c>
      <c r="E8" s="1264">
        <v>23.5</v>
      </c>
      <c r="F8" s="223">
        <v>2719</v>
      </c>
      <c r="G8" s="1264">
        <v>3.5000000000000004</v>
      </c>
      <c r="H8" s="223">
        <v>4095</v>
      </c>
      <c r="I8" s="1264">
        <v>10.8</v>
      </c>
      <c r="J8" s="223">
        <v>24742</v>
      </c>
      <c r="K8" s="806">
        <v>9.8000000000000007</v>
      </c>
      <c r="L8" s="12"/>
      <c r="M8" s="12"/>
      <c r="N8" s="12"/>
      <c r="O8" s="12"/>
    </row>
    <row r="9" spans="1:15" s="89" customFormat="1" ht="12.95" customHeight="1">
      <c r="A9" s="426">
        <v>1973</v>
      </c>
      <c r="B9" s="223">
        <v>36608</v>
      </c>
      <c r="C9" s="1264">
        <v>2.2999999999999998</v>
      </c>
      <c r="D9" s="223">
        <v>4796</v>
      </c>
      <c r="E9" s="1264">
        <v>13.100000000000001</v>
      </c>
      <c r="F9" s="223">
        <v>2629</v>
      </c>
      <c r="G9" s="1264">
        <v>-3.3000000000000003</v>
      </c>
      <c r="H9" s="223">
        <v>4075</v>
      </c>
      <c r="I9" s="1264">
        <v>-0.5</v>
      </c>
      <c r="J9" s="223">
        <v>25108</v>
      </c>
      <c r="K9" s="806">
        <v>1.5</v>
      </c>
      <c r="L9" s="12"/>
      <c r="M9" s="12"/>
      <c r="N9" s="12"/>
      <c r="O9" s="12"/>
    </row>
    <row r="10" spans="1:15" s="89" customFormat="1" ht="12.95" customHeight="1">
      <c r="A10" s="426">
        <v>1974</v>
      </c>
      <c r="B10" s="223">
        <v>38675</v>
      </c>
      <c r="C10" s="1264">
        <v>5.6000000000000005</v>
      </c>
      <c r="D10" s="223">
        <v>5234</v>
      </c>
      <c r="E10" s="1264">
        <v>9.1</v>
      </c>
      <c r="F10" s="223">
        <v>2868</v>
      </c>
      <c r="G10" s="1264">
        <v>9.1</v>
      </c>
      <c r="H10" s="223">
        <v>5208</v>
      </c>
      <c r="I10" s="1264">
        <v>27.800000000000004</v>
      </c>
      <c r="J10" s="223">
        <v>25365</v>
      </c>
      <c r="K10" s="806">
        <v>1</v>
      </c>
      <c r="L10" s="12"/>
      <c r="M10" s="12"/>
      <c r="N10" s="12"/>
      <c r="O10" s="12"/>
    </row>
    <row r="11" spans="1:15" s="89" customFormat="1" ht="12.95" customHeight="1">
      <c r="A11" s="426">
        <v>1975</v>
      </c>
      <c r="B11" s="223">
        <v>39632</v>
      </c>
      <c r="C11" s="1264">
        <v>2.5</v>
      </c>
      <c r="D11" s="223">
        <v>5348</v>
      </c>
      <c r="E11" s="1264">
        <v>2.1999999999999997</v>
      </c>
      <c r="F11" s="223">
        <v>3102</v>
      </c>
      <c r="G11" s="1264">
        <v>8.2000000000000011</v>
      </c>
      <c r="H11" s="223">
        <v>5830</v>
      </c>
      <c r="I11" s="1264">
        <v>11.899999999999999</v>
      </c>
      <c r="J11" s="223">
        <v>25352</v>
      </c>
      <c r="K11" s="806">
        <v>-0.1</v>
      </c>
      <c r="L11" s="12"/>
      <c r="M11" s="12"/>
      <c r="N11" s="12"/>
      <c r="O11" s="12"/>
    </row>
    <row r="12" spans="1:15" s="89" customFormat="1" ht="12.95" customHeight="1">
      <c r="A12" s="426">
        <v>1976</v>
      </c>
      <c r="B12" s="223">
        <v>42648</v>
      </c>
      <c r="C12" s="1264">
        <v>7.6</v>
      </c>
      <c r="D12" s="223">
        <v>6045</v>
      </c>
      <c r="E12" s="1264">
        <v>13</v>
      </c>
      <c r="F12" s="223">
        <v>3520</v>
      </c>
      <c r="G12" s="1264">
        <v>13.5</v>
      </c>
      <c r="H12" s="223">
        <v>7232</v>
      </c>
      <c r="I12" s="1264">
        <v>24</v>
      </c>
      <c r="J12" s="223">
        <v>25851</v>
      </c>
      <c r="K12" s="806">
        <v>2</v>
      </c>
      <c r="L12" s="12"/>
      <c r="M12" s="12"/>
      <c r="N12" s="12"/>
      <c r="O12" s="12"/>
    </row>
    <row r="13" spans="1:15" s="89" customFormat="1" ht="12.95" customHeight="1">
      <c r="A13" s="426">
        <v>1977</v>
      </c>
      <c r="B13" s="223">
        <v>44986</v>
      </c>
      <c r="C13" s="1264">
        <v>5.5</v>
      </c>
      <c r="D13" s="223">
        <v>5929</v>
      </c>
      <c r="E13" s="1264">
        <v>-1.9</v>
      </c>
      <c r="F13" s="223">
        <v>3657</v>
      </c>
      <c r="G13" s="1264">
        <v>3.9</v>
      </c>
      <c r="H13" s="223">
        <v>8037</v>
      </c>
      <c r="I13" s="1264">
        <v>11.1</v>
      </c>
      <c r="J13" s="223">
        <v>27363</v>
      </c>
      <c r="K13" s="806">
        <v>5.8000000000000007</v>
      </c>
      <c r="L13" s="12"/>
      <c r="M13" s="12"/>
      <c r="N13" s="12"/>
      <c r="O13" s="12"/>
    </row>
    <row r="14" spans="1:15" s="89" customFormat="1" ht="12.95" customHeight="1">
      <c r="A14" s="426">
        <v>1978</v>
      </c>
      <c r="B14" s="223">
        <v>47070</v>
      </c>
      <c r="C14" s="1264">
        <v>4.5999999999999996</v>
      </c>
      <c r="D14" s="223">
        <v>6002</v>
      </c>
      <c r="E14" s="1264">
        <v>1.2</v>
      </c>
      <c r="F14" s="223">
        <v>3786</v>
      </c>
      <c r="G14" s="1264">
        <v>3.5000000000000004</v>
      </c>
      <c r="H14" s="223">
        <v>8736</v>
      </c>
      <c r="I14" s="1264">
        <v>8.6999999999999993</v>
      </c>
      <c r="J14" s="223">
        <v>28546</v>
      </c>
      <c r="K14" s="806">
        <v>4.3</v>
      </c>
      <c r="L14" s="12"/>
      <c r="M14" s="12"/>
      <c r="N14" s="12"/>
      <c r="O14" s="12"/>
    </row>
    <row r="15" spans="1:15" s="89" customFormat="1" ht="12.95" customHeight="1">
      <c r="A15" s="426">
        <v>1979</v>
      </c>
      <c r="B15" s="223">
        <v>49832</v>
      </c>
      <c r="C15" s="1264">
        <v>5.8999999999999995</v>
      </c>
      <c r="D15" s="223">
        <v>6093</v>
      </c>
      <c r="E15" s="1264">
        <v>1.5</v>
      </c>
      <c r="F15" s="223">
        <v>4202</v>
      </c>
      <c r="G15" s="1264">
        <v>11</v>
      </c>
      <c r="H15" s="223">
        <v>9472</v>
      </c>
      <c r="I15" s="1264">
        <v>8.4</v>
      </c>
      <c r="J15" s="223">
        <v>30065</v>
      </c>
      <c r="K15" s="806">
        <v>5.3</v>
      </c>
      <c r="L15" s="12"/>
      <c r="M15" s="12"/>
      <c r="N15" s="12"/>
      <c r="O15" s="12"/>
    </row>
    <row r="16" spans="1:15" s="89" customFormat="1" ht="12.95" customHeight="1">
      <c r="A16" s="426">
        <v>1980</v>
      </c>
      <c r="B16" s="223">
        <v>54246</v>
      </c>
      <c r="C16" s="1264">
        <v>8.9</v>
      </c>
      <c r="D16" s="223">
        <v>5889</v>
      </c>
      <c r="E16" s="1264">
        <v>-3.3000000000000003</v>
      </c>
      <c r="F16" s="223">
        <v>4322</v>
      </c>
      <c r="G16" s="1264">
        <v>2.9000000000000004</v>
      </c>
      <c r="H16" s="223">
        <v>9701</v>
      </c>
      <c r="I16" s="1264">
        <v>2.4</v>
      </c>
      <c r="J16" s="223">
        <v>34334</v>
      </c>
      <c r="K16" s="806">
        <v>14.2</v>
      </c>
      <c r="L16" s="12"/>
      <c r="M16" s="12"/>
      <c r="N16" s="12"/>
      <c r="O16" s="12"/>
    </row>
    <row r="17" spans="1:11" s="89" customFormat="1" ht="12.95" customHeight="1">
      <c r="A17" s="426">
        <v>1981</v>
      </c>
      <c r="B17" s="223">
        <v>56769</v>
      </c>
      <c r="C17" s="1264">
        <v>4.7</v>
      </c>
      <c r="D17" s="223">
        <v>6705</v>
      </c>
      <c r="E17" s="1264">
        <v>13.900000000000002</v>
      </c>
      <c r="F17" s="223">
        <v>4738</v>
      </c>
      <c r="G17" s="1264">
        <v>9.6</v>
      </c>
      <c r="H17" s="223">
        <v>11359</v>
      </c>
      <c r="I17" s="1264">
        <v>17.100000000000001</v>
      </c>
      <c r="J17" s="223">
        <v>33967</v>
      </c>
      <c r="K17" s="806">
        <v>-1.0999999999999999</v>
      </c>
    </row>
    <row r="18" spans="1:11" s="89" customFormat="1" ht="12.95" customHeight="1">
      <c r="A18" s="426">
        <v>1982</v>
      </c>
      <c r="B18" s="223">
        <v>57968</v>
      </c>
      <c r="C18" s="1264">
        <v>2.1</v>
      </c>
      <c r="D18" s="223">
        <v>7167</v>
      </c>
      <c r="E18" s="1264">
        <v>6.9</v>
      </c>
      <c r="F18" s="223">
        <v>5147</v>
      </c>
      <c r="G18" s="1264">
        <v>8.6</v>
      </c>
      <c r="H18" s="223">
        <v>12162</v>
      </c>
      <c r="I18" s="1264">
        <v>7.1</v>
      </c>
      <c r="J18" s="223">
        <v>33492</v>
      </c>
      <c r="K18" s="806">
        <v>-1.4000000000000001</v>
      </c>
    </row>
    <row r="19" spans="1:11" s="89" customFormat="1" ht="12.95" customHeight="1">
      <c r="A19" s="426">
        <v>1983</v>
      </c>
      <c r="B19" s="223">
        <v>58765</v>
      </c>
      <c r="C19" s="1264">
        <v>1.4000000000000001</v>
      </c>
      <c r="D19" s="223">
        <v>7469</v>
      </c>
      <c r="E19" s="1264">
        <v>4.2</v>
      </c>
      <c r="F19" s="223">
        <v>4193</v>
      </c>
      <c r="G19" s="1264">
        <v>-18.5</v>
      </c>
      <c r="H19" s="223">
        <v>12749</v>
      </c>
      <c r="I19" s="1264">
        <v>4.8</v>
      </c>
      <c r="J19" s="223">
        <v>34354</v>
      </c>
      <c r="K19" s="806">
        <v>2.6</v>
      </c>
    </row>
    <row r="20" spans="1:11" s="89" customFormat="1" ht="12.95" customHeight="1">
      <c r="A20" s="426">
        <v>1984</v>
      </c>
      <c r="B20" s="223">
        <v>62448</v>
      </c>
      <c r="C20" s="1264">
        <v>6.3</v>
      </c>
      <c r="D20" s="223">
        <v>7149</v>
      </c>
      <c r="E20" s="1264">
        <v>-4.3</v>
      </c>
      <c r="F20" s="223">
        <v>5313</v>
      </c>
      <c r="G20" s="1264">
        <v>26.700000000000003</v>
      </c>
      <c r="H20" s="223">
        <v>13138</v>
      </c>
      <c r="I20" s="1264">
        <v>3.1</v>
      </c>
      <c r="J20" s="223">
        <v>36848</v>
      </c>
      <c r="K20" s="806">
        <v>7.3</v>
      </c>
    </row>
    <row r="21" spans="1:11" s="89" customFormat="1" ht="12.95" customHeight="1">
      <c r="A21" s="426">
        <v>1985</v>
      </c>
      <c r="B21" s="223">
        <v>65919</v>
      </c>
      <c r="C21" s="1264">
        <v>5.6000000000000005</v>
      </c>
      <c r="D21" s="223">
        <v>7511</v>
      </c>
      <c r="E21" s="1264">
        <v>5.0999999999999996</v>
      </c>
      <c r="F21" s="223">
        <v>5656</v>
      </c>
      <c r="G21" s="1264">
        <v>6.5</v>
      </c>
      <c r="H21" s="223">
        <v>14152</v>
      </c>
      <c r="I21" s="1264">
        <v>7.7</v>
      </c>
      <c r="J21" s="223">
        <v>38600</v>
      </c>
      <c r="K21" s="806">
        <v>4.8</v>
      </c>
    </row>
    <row r="22" spans="1:11" s="89" customFormat="1" ht="12.95" customHeight="1">
      <c r="A22" s="426">
        <v>1986</v>
      </c>
      <c r="B22" s="223">
        <v>66308</v>
      </c>
      <c r="C22" s="1264">
        <v>0.6</v>
      </c>
      <c r="D22" s="223">
        <v>7280</v>
      </c>
      <c r="E22" s="1264">
        <v>-3.1</v>
      </c>
      <c r="F22" s="223">
        <v>5922</v>
      </c>
      <c r="G22" s="1264">
        <v>4.7</v>
      </c>
      <c r="H22" s="223">
        <v>14096</v>
      </c>
      <c r="I22" s="1264">
        <v>-0.4</v>
      </c>
      <c r="J22" s="223">
        <v>39010</v>
      </c>
      <c r="K22" s="806">
        <v>1.0999999999999999</v>
      </c>
    </row>
    <row r="23" spans="1:11" s="89" customFormat="1" ht="12.95" customHeight="1">
      <c r="A23" s="426">
        <v>1987</v>
      </c>
      <c r="B23" s="223">
        <v>65318</v>
      </c>
      <c r="C23" s="1264">
        <v>-1.5</v>
      </c>
      <c r="D23" s="223">
        <v>7328</v>
      </c>
      <c r="E23" s="1264">
        <v>0.70000000000000007</v>
      </c>
      <c r="F23" s="223">
        <v>5956</v>
      </c>
      <c r="G23" s="1264">
        <v>0.6</v>
      </c>
      <c r="H23" s="223">
        <v>13849</v>
      </c>
      <c r="I23" s="1264">
        <v>-1.7999999999999998</v>
      </c>
      <c r="J23" s="223">
        <v>38185</v>
      </c>
      <c r="K23" s="806">
        <v>-2.1</v>
      </c>
    </row>
    <row r="24" spans="1:11" s="89" customFormat="1" ht="12.95" customHeight="1">
      <c r="A24" s="426">
        <v>1988</v>
      </c>
      <c r="B24" s="223">
        <v>69012</v>
      </c>
      <c r="C24" s="1264">
        <v>5.7</v>
      </c>
      <c r="D24" s="223">
        <v>8823</v>
      </c>
      <c r="E24" s="1264">
        <v>20.399999999999999</v>
      </c>
      <c r="F24" s="223">
        <v>7180</v>
      </c>
      <c r="G24" s="1264">
        <v>20.599999999999998</v>
      </c>
      <c r="H24" s="223">
        <v>15168</v>
      </c>
      <c r="I24" s="1264">
        <v>9.5</v>
      </c>
      <c r="J24" s="223">
        <v>37841</v>
      </c>
      <c r="K24" s="806">
        <v>-0.89999999999999991</v>
      </c>
    </row>
    <row r="25" spans="1:11" s="89" customFormat="1" ht="12.95" customHeight="1">
      <c r="A25" s="426">
        <v>1989</v>
      </c>
      <c r="B25" s="223">
        <v>67734</v>
      </c>
      <c r="C25" s="1264">
        <v>-1.9</v>
      </c>
      <c r="D25" s="223">
        <v>8161</v>
      </c>
      <c r="E25" s="1264">
        <v>-7.5</v>
      </c>
      <c r="F25" s="223">
        <v>7398</v>
      </c>
      <c r="G25" s="1264">
        <v>3</v>
      </c>
      <c r="H25" s="223">
        <v>15708</v>
      </c>
      <c r="I25" s="1264">
        <v>3.5999999999999996</v>
      </c>
      <c r="J25" s="223">
        <v>36467</v>
      </c>
      <c r="K25" s="806">
        <v>-3.5999999999999996</v>
      </c>
    </row>
    <row r="26" spans="1:11" s="89" customFormat="1" ht="12.95" customHeight="1">
      <c r="A26" s="426">
        <v>1990</v>
      </c>
      <c r="B26" s="223">
        <v>71266</v>
      </c>
      <c r="C26" s="1264">
        <v>5.2</v>
      </c>
      <c r="D26" s="223">
        <v>8952</v>
      </c>
      <c r="E26" s="1264">
        <v>9.7000000000000011</v>
      </c>
      <c r="F26" s="223">
        <v>7546</v>
      </c>
      <c r="G26" s="1264">
        <v>2</v>
      </c>
      <c r="H26" s="223">
        <v>17869</v>
      </c>
      <c r="I26" s="1264">
        <v>13.8</v>
      </c>
      <c r="J26" s="223">
        <v>36899</v>
      </c>
      <c r="K26" s="806">
        <v>1.2</v>
      </c>
    </row>
    <row r="27" spans="1:11" s="89" customFormat="1" ht="12.95" customHeight="1">
      <c r="A27" s="426">
        <v>1991</v>
      </c>
      <c r="B27" s="223">
        <v>72275</v>
      </c>
      <c r="C27" s="1264">
        <v>1.4000000000000001</v>
      </c>
      <c r="D27" s="223">
        <v>9383</v>
      </c>
      <c r="E27" s="1264">
        <v>4.8</v>
      </c>
      <c r="F27" s="223">
        <v>7567</v>
      </c>
      <c r="G27" s="1264">
        <v>0.3</v>
      </c>
      <c r="H27" s="223">
        <v>18702</v>
      </c>
      <c r="I27" s="1264">
        <v>4.7</v>
      </c>
      <c r="J27" s="223">
        <v>36623</v>
      </c>
      <c r="K27" s="806">
        <v>-0.70000000000000007</v>
      </c>
    </row>
    <row r="28" spans="1:11" s="89" customFormat="1" ht="12.95" customHeight="1">
      <c r="A28" s="426">
        <v>1992</v>
      </c>
      <c r="B28" s="223">
        <v>73089</v>
      </c>
      <c r="C28" s="1264">
        <v>1.0999999999999999</v>
      </c>
      <c r="D28" s="223">
        <v>9170</v>
      </c>
      <c r="E28" s="1264">
        <v>-2.2999999999999998</v>
      </c>
      <c r="F28" s="223">
        <v>7778</v>
      </c>
      <c r="G28" s="1264">
        <v>2.8000000000000003</v>
      </c>
      <c r="H28" s="223">
        <v>19290</v>
      </c>
      <c r="I28" s="1264">
        <v>3.1</v>
      </c>
      <c r="J28" s="223">
        <v>36851</v>
      </c>
      <c r="K28" s="806">
        <v>0.6</v>
      </c>
    </row>
    <row r="29" spans="1:11" s="89" customFormat="1" ht="12.95" customHeight="1">
      <c r="A29" s="426">
        <v>1993</v>
      </c>
      <c r="B29" s="223">
        <v>69502</v>
      </c>
      <c r="C29" s="1264">
        <v>-4.9000000000000004</v>
      </c>
      <c r="D29" s="223">
        <v>9140</v>
      </c>
      <c r="E29" s="1264">
        <v>-0.3</v>
      </c>
      <c r="F29" s="223">
        <v>4631</v>
      </c>
      <c r="G29" s="1264">
        <v>-40.5</v>
      </c>
      <c r="H29" s="223">
        <v>19127</v>
      </c>
      <c r="I29" s="1264">
        <v>-0.8</v>
      </c>
      <c r="J29" s="223">
        <v>36604</v>
      </c>
      <c r="K29" s="806">
        <v>-0.70000000000000007</v>
      </c>
    </row>
    <row r="30" spans="1:11" s="89" customFormat="1" ht="12.95" customHeight="1">
      <c r="A30" s="426">
        <v>1994</v>
      </c>
      <c r="B30" s="223">
        <v>70463</v>
      </c>
      <c r="C30" s="1264">
        <v>1.4000000000000001</v>
      </c>
      <c r="D30" s="223">
        <v>9595</v>
      </c>
      <c r="E30" s="1264">
        <v>5</v>
      </c>
      <c r="F30" s="223">
        <v>5870</v>
      </c>
      <c r="G30" s="1264">
        <v>26.8</v>
      </c>
      <c r="H30" s="223">
        <v>18804</v>
      </c>
      <c r="I30" s="1264">
        <v>-1.7000000000000002</v>
      </c>
      <c r="J30" s="223">
        <v>36194</v>
      </c>
      <c r="K30" s="806">
        <v>-1.0999999999999999</v>
      </c>
    </row>
    <row r="31" spans="1:11" s="89" customFormat="1" ht="12.95" customHeight="1">
      <c r="A31" s="426" t="s">
        <v>990</v>
      </c>
      <c r="B31" s="382" t="s">
        <v>343</v>
      </c>
      <c r="C31" s="1265" t="s">
        <v>343</v>
      </c>
      <c r="D31" s="382" t="s">
        <v>343</v>
      </c>
      <c r="E31" s="1265" t="s">
        <v>343</v>
      </c>
      <c r="F31" s="382" t="s">
        <v>343</v>
      </c>
      <c r="G31" s="1265" t="s">
        <v>343</v>
      </c>
      <c r="H31" s="382" t="s">
        <v>343</v>
      </c>
      <c r="I31" s="1265" t="s">
        <v>343</v>
      </c>
      <c r="J31" s="382" t="s">
        <v>343</v>
      </c>
      <c r="K31" s="700" t="s">
        <v>343</v>
      </c>
    </row>
    <row r="32" spans="1:11" s="89" customFormat="1" ht="12.95" customHeight="1">
      <c r="A32" s="426">
        <v>1996</v>
      </c>
      <c r="B32" s="223">
        <v>70288</v>
      </c>
      <c r="C32" s="1264">
        <v>-0.2</v>
      </c>
      <c r="D32" s="223">
        <v>9558</v>
      </c>
      <c r="E32" s="1264">
        <v>-0.4</v>
      </c>
      <c r="F32" s="223">
        <v>6760</v>
      </c>
      <c r="G32" s="1264">
        <v>15.2</v>
      </c>
      <c r="H32" s="223">
        <v>17824</v>
      </c>
      <c r="I32" s="1264">
        <v>-5.2</v>
      </c>
      <c r="J32" s="223">
        <v>36146</v>
      </c>
      <c r="K32" s="806">
        <v>-0.1</v>
      </c>
    </row>
    <row r="33" spans="1:11" s="89" customFormat="1" ht="12.95" customHeight="1">
      <c r="A33" s="426">
        <v>1997</v>
      </c>
      <c r="B33" s="223">
        <v>71025</v>
      </c>
      <c r="C33" s="1264">
        <v>1</v>
      </c>
      <c r="D33" s="223">
        <v>9913</v>
      </c>
      <c r="E33" s="1264">
        <v>3.6999999999999997</v>
      </c>
      <c r="F33" s="223">
        <v>6589</v>
      </c>
      <c r="G33" s="1264">
        <v>-2.5</v>
      </c>
      <c r="H33" s="223">
        <v>18552</v>
      </c>
      <c r="I33" s="1264">
        <v>4.1000000000000005</v>
      </c>
      <c r="J33" s="223">
        <v>35971</v>
      </c>
      <c r="K33" s="806">
        <v>-0.5</v>
      </c>
    </row>
    <row r="34" spans="1:11" s="89" customFormat="1" ht="12.95" customHeight="1">
      <c r="A34" s="426">
        <v>1998</v>
      </c>
      <c r="B34" s="223">
        <v>71480</v>
      </c>
      <c r="C34" s="1264">
        <v>0.6</v>
      </c>
      <c r="D34" s="223">
        <v>9655</v>
      </c>
      <c r="E34" s="1264">
        <v>-2.6</v>
      </c>
      <c r="F34" s="223">
        <v>6969</v>
      </c>
      <c r="G34" s="1264">
        <v>5.8000000000000007</v>
      </c>
      <c r="H34" s="223">
        <v>18650</v>
      </c>
      <c r="I34" s="1264">
        <v>0.5</v>
      </c>
      <c r="J34" s="223">
        <v>36206</v>
      </c>
      <c r="K34" s="806">
        <v>0.70000000000000007</v>
      </c>
    </row>
    <row r="35" spans="1:11" s="89" customFormat="1" ht="12.95" customHeight="1">
      <c r="A35" s="426">
        <v>1999</v>
      </c>
      <c r="B35" s="223">
        <v>71157</v>
      </c>
      <c r="C35" s="1264">
        <v>-0.5</v>
      </c>
      <c r="D35" s="223">
        <v>9815</v>
      </c>
      <c r="E35" s="1264">
        <v>1.7000000000000002</v>
      </c>
      <c r="F35" s="223">
        <v>6872</v>
      </c>
      <c r="G35" s="1264">
        <v>-1.4000000000000001</v>
      </c>
      <c r="H35" s="223">
        <v>18609</v>
      </c>
      <c r="I35" s="1264">
        <v>-0.2</v>
      </c>
      <c r="J35" s="223">
        <v>35861</v>
      </c>
      <c r="K35" s="806">
        <v>-1</v>
      </c>
    </row>
    <row r="36" spans="1:11" s="89" customFormat="1" ht="12.95" customHeight="1">
      <c r="A36" s="426">
        <v>2000</v>
      </c>
      <c r="B36" s="223">
        <v>71506</v>
      </c>
      <c r="C36" s="1264">
        <v>0.5</v>
      </c>
      <c r="D36" s="223">
        <v>9774</v>
      </c>
      <c r="E36" s="1264">
        <v>-0.4</v>
      </c>
      <c r="F36" s="223">
        <v>7159</v>
      </c>
      <c r="G36" s="1264">
        <v>4.2</v>
      </c>
      <c r="H36" s="223">
        <v>18270</v>
      </c>
      <c r="I36" s="1264">
        <v>-1.7999999999999998</v>
      </c>
      <c r="J36" s="223">
        <v>36303</v>
      </c>
      <c r="K36" s="806">
        <v>1.2</v>
      </c>
    </row>
    <row r="37" spans="1:11" s="89" customFormat="1" ht="12.95" customHeight="1">
      <c r="A37" s="426">
        <v>2001</v>
      </c>
      <c r="B37" s="223">
        <v>72204</v>
      </c>
      <c r="C37" s="1264">
        <v>1</v>
      </c>
      <c r="D37" s="223">
        <v>9944</v>
      </c>
      <c r="E37" s="1264">
        <v>1.7000000000000002</v>
      </c>
      <c r="F37" s="223">
        <v>7202</v>
      </c>
      <c r="G37" s="1264">
        <v>0.6</v>
      </c>
      <c r="H37" s="223">
        <v>18234</v>
      </c>
      <c r="I37" s="1264">
        <v>-0.2</v>
      </c>
      <c r="J37" s="223">
        <v>36824</v>
      </c>
      <c r="K37" s="806">
        <v>1.4000000000000001</v>
      </c>
    </row>
    <row r="38" spans="1:11" s="89" customFormat="1" ht="12.95" customHeight="1">
      <c r="A38" s="426">
        <v>2002</v>
      </c>
      <c r="B38" s="223">
        <v>70783</v>
      </c>
      <c r="C38" s="1264">
        <v>-2</v>
      </c>
      <c r="D38" s="223">
        <v>9297</v>
      </c>
      <c r="E38" s="1264">
        <v>-6.5</v>
      </c>
      <c r="F38" s="223">
        <v>7037</v>
      </c>
      <c r="G38" s="1264">
        <v>-2.2999999999999998</v>
      </c>
      <c r="H38" s="223">
        <v>17992</v>
      </c>
      <c r="I38" s="1264">
        <v>-1.3</v>
      </c>
      <c r="J38" s="223">
        <v>36457</v>
      </c>
      <c r="K38" s="806">
        <v>-1</v>
      </c>
    </row>
    <row r="39" spans="1:11" s="89" customFormat="1" ht="12.95" customHeight="1">
      <c r="A39" s="426">
        <v>2003</v>
      </c>
      <c r="B39" s="223">
        <v>70579</v>
      </c>
      <c r="C39" s="1264">
        <v>-0.3</v>
      </c>
      <c r="D39" s="223">
        <v>9478</v>
      </c>
      <c r="E39" s="1264">
        <v>1.9</v>
      </c>
      <c r="F39" s="223">
        <v>7257</v>
      </c>
      <c r="G39" s="1264">
        <v>3.1</v>
      </c>
      <c r="H39" s="223">
        <v>18303</v>
      </c>
      <c r="I39" s="1264">
        <v>1.7000000000000002</v>
      </c>
      <c r="J39" s="223">
        <v>35541</v>
      </c>
      <c r="K39" s="806">
        <v>-2.5</v>
      </c>
    </row>
    <row r="40" spans="1:11" s="89" customFormat="1" ht="12.95" customHeight="1">
      <c r="A40" s="426">
        <v>2004</v>
      </c>
      <c r="B40" s="223">
        <v>72176</v>
      </c>
      <c r="C40" s="1264">
        <v>2.2999999999999998</v>
      </c>
      <c r="D40" s="223">
        <v>9857</v>
      </c>
      <c r="E40" s="1264">
        <v>4</v>
      </c>
      <c r="F40" s="223">
        <v>8105</v>
      </c>
      <c r="G40" s="1264">
        <v>11.700000000000001</v>
      </c>
      <c r="H40" s="223">
        <v>18445</v>
      </c>
      <c r="I40" s="1264">
        <v>0.8</v>
      </c>
      <c r="J40" s="223">
        <v>35769</v>
      </c>
      <c r="K40" s="806">
        <v>0.6</v>
      </c>
    </row>
    <row r="41" spans="1:11" s="89" customFormat="1" ht="12.95" customHeight="1">
      <c r="A41" s="426">
        <v>2005</v>
      </c>
      <c r="B41" s="223">
        <v>72307</v>
      </c>
      <c r="C41" s="1264">
        <v>0.2</v>
      </c>
      <c r="D41" s="223">
        <v>10940</v>
      </c>
      <c r="E41" s="1264">
        <v>11</v>
      </c>
      <c r="F41" s="223">
        <v>8221</v>
      </c>
      <c r="G41" s="1264">
        <v>1.4000000000000001</v>
      </c>
      <c r="H41" s="223">
        <v>19220</v>
      </c>
      <c r="I41" s="1264">
        <v>4.2</v>
      </c>
      <c r="J41" s="223">
        <v>33926</v>
      </c>
      <c r="K41" s="806">
        <v>-5.2</v>
      </c>
    </row>
    <row r="42" spans="1:11" s="89" customFormat="1" ht="12.95" customHeight="1">
      <c r="A42" s="426">
        <v>2006</v>
      </c>
      <c r="B42" s="223">
        <v>72274</v>
      </c>
      <c r="C42" s="1264">
        <v>0</v>
      </c>
      <c r="D42" s="223">
        <v>10831</v>
      </c>
      <c r="E42" s="1264">
        <v>-1</v>
      </c>
      <c r="F42" s="223">
        <v>8266</v>
      </c>
      <c r="G42" s="1264">
        <v>0.5</v>
      </c>
      <c r="H42" s="223">
        <v>19571</v>
      </c>
      <c r="I42" s="1264">
        <v>1.7999999999999998</v>
      </c>
      <c r="J42" s="223">
        <v>33606</v>
      </c>
      <c r="K42" s="806">
        <v>-0.89999999999999991</v>
      </c>
    </row>
    <row r="43" spans="1:11" s="89" customFormat="1" ht="12.95" customHeight="1">
      <c r="A43" s="426">
        <v>2007</v>
      </c>
      <c r="B43" s="223">
        <v>73220</v>
      </c>
      <c r="C43" s="1264">
        <v>1.3</v>
      </c>
      <c r="D43" s="223">
        <v>11061</v>
      </c>
      <c r="E43" s="1264">
        <v>2.1</v>
      </c>
      <c r="F43" s="223">
        <v>8692</v>
      </c>
      <c r="G43" s="1264">
        <v>5.2</v>
      </c>
      <c r="H43" s="223">
        <v>19879</v>
      </c>
      <c r="I43" s="1264">
        <v>1.6</v>
      </c>
      <c r="J43" s="223">
        <v>33588</v>
      </c>
      <c r="K43" s="806">
        <v>-0.1</v>
      </c>
    </row>
    <row r="44" spans="1:11" s="89" customFormat="1" ht="12.95" customHeight="1">
      <c r="A44" s="426">
        <v>2008</v>
      </c>
      <c r="B44" s="223">
        <v>74177</v>
      </c>
      <c r="C44" s="1264">
        <v>1.3</v>
      </c>
      <c r="D44" s="223">
        <v>11240</v>
      </c>
      <c r="E44" s="1264">
        <v>1.6</v>
      </c>
      <c r="F44" s="223">
        <v>9203</v>
      </c>
      <c r="G44" s="1264">
        <v>5.8999999999999995</v>
      </c>
      <c r="H44" s="223">
        <v>19653</v>
      </c>
      <c r="I44" s="1264">
        <v>-1.0999999999999999</v>
      </c>
      <c r="J44" s="223">
        <v>34081</v>
      </c>
      <c r="K44" s="806">
        <v>1.5</v>
      </c>
    </row>
    <row r="45" spans="1:11" s="89" customFormat="1" ht="12.95" customHeight="1">
      <c r="A45" s="426">
        <v>2009</v>
      </c>
      <c r="B45" s="223">
        <v>75188</v>
      </c>
      <c r="C45" s="1264">
        <v>1.4000000000000001</v>
      </c>
      <c r="D45" s="223">
        <v>11541</v>
      </c>
      <c r="E45" s="1264">
        <v>2.7</v>
      </c>
      <c r="F45" s="223">
        <v>9469</v>
      </c>
      <c r="G45" s="1264">
        <v>2.9000000000000004</v>
      </c>
      <c r="H45" s="223">
        <v>20151</v>
      </c>
      <c r="I45" s="1264">
        <v>2.5</v>
      </c>
      <c r="J45" s="223">
        <v>34027</v>
      </c>
      <c r="K45" s="806">
        <v>-0.2</v>
      </c>
    </row>
    <row r="46" spans="1:11" s="89" customFormat="1" ht="12.95" customHeight="1">
      <c r="A46" s="426">
        <v>2010</v>
      </c>
      <c r="B46" s="223">
        <v>74988</v>
      </c>
      <c r="C46" s="1264">
        <v>-0.3</v>
      </c>
      <c r="D46" s="223">
        <v>11479</v>
      </c>
      <c r="E46" s="1264">
        <v>-0.5</v>
      </c>
      <c r="F46" s="223">
        <v>9344</v>
      </c>
      <c r="G46" s="1264">
        <v>-1.3</v>
      </c>
      <c r="H46" s="223">
        <v>20383</v>
      </c>
      <c r="I46" s="1264">
        <v>1.2</v>
      </c>
      <c r="J46" s="223">
        <v>33782</v>
      </c>
      <c r="K46" s="806">
        <v>-0.70000000000000007</v>
      </c>
    </row>
    <row r="47" spans="1:11" s="89" customFormat="1" ht="12.95" customHeight="1">
      <c r="A47" s="426">
        <v>2011</v>
      </c>
      <c r="B47" s="223">
        <v>77731</v>
      </c>
      <c r="C47" s="1264">
        <v>3.6999999999999997</v>
      </c>
      <c r="D47" s="223">
        <v>11113</v>
      </c>
      <c r="E47" s="1264">
        <v>-3.2</v>
      </c>
      <c r="F47" s="223">
        <v>9872</v>
      </c>
      <c r="G47" s="1264">
        <v>5.7</v>
      </c>
      <c r="H47" s="223">
        <v>21745</v>
      </c>
      <c r="I47" s="1264">
        <v>6.7</v>
      </c>
      <c r="J47" s="223">
        <v>35001</v>
      </c>
      <c r="K47" s="806">
        <v>3.5999999999999996</v>
      </c>
    </row>
    <row r="48" spans="1:11" s="89" customFormat="1" ht="12.95" customHeight="1">
      <c r="A48" s="426">
        <v>2012</v>
      </c>
      <c r="B48" s="223">
        <v>74650</v>
      </c>
      <c r="C48" s="1264">
        <v>-4</v>
      </c>
      <c r="D48" s="223">
        <v>10594</v>
      </c>
      <c r="E48" s="1264">
        <v>-4.7</v>
      </c>
      <c r="F48" s="223">
        <v>8289</v>
      </c>
      <c r="G48" s="1264">
        <v>-16</v>
      </c>
      <c r="H48" s="223">
        <v>20441</v>
      </c>
      <c r="I48" s="1264">
        <v>-6</v>
      </c>
      <c r="J48" s="223">
        <v>35326</v>
      </c>
      <c r="K48" s="806">
        <v>0.89999999999999991</v>
      </c>
    </row>
    <row r="49" spans="1:11" s="89" customFormat="1" ht="12.95" customHeight="1">
      <c r="A49" s="426">
        <v>2013</v>
      </c>
      <c r="B49" s="223">
        <v>73959</v>
      </c>
      <c r="C49" s="1264">
        <v>-0.89999999999999991</v>
      </c>
      <c r="D49" s="223">
        <v>10903</v>
      </c>
      <c r="E49" s="1264">
        <v>2.9000000000000004</v>
      </c>
      <c r="F49" s="223">
        <v>8675</v>
      </c>
      <c r="G49" s="1264">
        <v>4.7</v>
      </c>
      <c r="H49" s="223">
        <v>18691</v>
      </c>
      <c r="I49" s="1264">
        <v>-8.6</v>
      </c>
      <c r="J49" s="223">
        <v>35690</v>
      </c>
      <c r="K49" s="806">
        <v>1</v>
      </c>
    </row>
    <row r="50" spans="1:11" s="89" customFormat="1" ht="12.95" customHeight="1">
      <c r="A50" s="426">
        <v>2014</v>
      </c>
      <c r="B50" s="223">
        <v>73716</v>
      </c>
      <c r="C50" s="1264">
        <v>-0.3</v>
      </c>
      <c r="D50" s="223">
        <v>10666</v>
      </c>
      <c r="E50" s="1264">
        <v>-2.1999999999999997</v>
      </c>
      <c r="F50" s="223">
        <v>8492</v>
      </c>
      <c r="G50" s="1264">
        <v>-2.1</v>
      </c>
      <c r="H50" s="223">
        <v>18694</v>
      </c>
      <c r="I50" s="1264">
        <v>0</v>
      </c>
      <c r="J50" s="223">
        <v>35864</v>
      </c>
      <c r="K50" s="806">
        <v>0.5</v>
      </c>
    </row>
    <row r="51" spans="1:11" s="89" customFormat="1" ht="12.95" customHeight="1">
      <c r="A51" s="426">
        <v>2015</v>
      </c>
      <c r="B51" s="223">
        <v>77138</v>
      </c>
      <c r="C51" s="1264">
        <v>4.5999999999999996</v>
      </c>
      <c r="D51" s="223">
        <v>11085</v>
      </c>
      <c r="E51" s="1264">
        <v>3.9</v>
      </c>
      <c r="F51" s="223">
        <v>8582</v>
      </c>
      <c r="G51" s="1264">
        <v>1.0999999999999999</v>
      </c>
      <c r="H51" s="223">
        <v>21413</v>
      </c>
      <c r="I51" s="1264">
        <v>14.499999999999998</v>
      </c>
      <c r="J51" s="223">
        <v>36058</v>
      </c>
      <c r="K51" s="806">
        <v>0.5</v>
      </c>
    </row>
    <row r="52" spans="1:11" s="89" customFormat="1" ht="12.95" customHeight="1">
      <c r="A52" s="426">
        <v>2016</v>
      </c>
      <c r="B52" s="223">
        <v>79092</v>
      </c>
      <c r="C52" s="1264">
        <v>2.5</v>
      </c>
      <c r="D52" s="223">
        <v>11349</v>
      </c>
      <c r="E52" s="1264">
        <v>2.4</v>
      </c>
      <c r="F52" s="223">
        <v>8444</v>
      </c>
      <c r="G52" s="1264">
        <v>-1.6</v>
      </c>
      <c r="H52" s="223">
        <v>21899</v>
      </c>
      <c r="I52" s="1264">
        <v>2.2999999999999998</v>
      </c>
      <c r="J52" s="223">
        <v>37400</v>
      </c>
      <c r="K52" s="806">
        <v>3.6999999999999997</v>
      </c>
    </row>
    <row r="53" spans="1:11" s="89" customFormat="1" ht="12.95" customHeight="1">
      <c r="A53" s="426">
        <v>2017</v>
      </c>
      <c r="B53" s="223">
        <v>80709</v>
      </c>
      <c r="C53" s="1264">
        <v>2.044454559247459</v>
      </c>
      <c r="D53" s="223">
        <v>11286</v>
      </c>
      <c r="E53" s="1264">
        <v>-0.55511498810467885</v>
      </c>
      <c r="F53" s="223">
        <v>8821</v>
      </c>
      <c r="G53" s="1264">
        <v>4.4647086688773099</v>
      </c>
      <c r="H53" s="223">
        <v>21723</v>
      </c>
      <c r="I53" s="1264">
        <v>-0.80368966619480342</v>
      </c>
      <c r="J53" s="223">
        <v>38879</v>
      </c>
      <c r="K53" s="806">
        <v>3.9545454545454541</v>
      </c>
    </row>
    <row r="54" spans="1:11" s="89" customFormat="1" ht="12.95" customHeight="1">
      <c r="A54" s="426">
        <v>2018</v>
      </c>
      <c r="B54" s="223">
        <v>80751</v>
      </c>
      <c r="C54" s="1264">
        <v>5.2038806081106198E-2</v>
      </c>
      <c r="D54" s="223">
        <v>10811</v>
      </c>
      <c r="E54" s="1264">
        <v>-4.2087542087542094</v>
      </c>
      <c r="F54" s="223">
        <v>9022</v>
      </c>
      <c r="G54" s="1264">
        <v>2.278653213921324</v>
      </c>
      <c r="H54" s="223">
        <v>21829</v>
      </c>
      <c r="I54" s="1264">
        <v>0.48796206785434793</v>
      </c>
      <c r="J54" s="223">
        <v>39089</v>
      </c>
      <c r="K54" s="806">
        <v>0.54013734921165668</v>
      </c>
    </row>
    <row r="55" spans="1:11" s="89" customFormat="1" ht="12.95" customHeight="1">
      <c r="A55" s="426">
        <v>2019</v>
      </c>
      <c r="B55" s="223">
        <v>80554</v>
      </c>
      <c r="C55" s="1264">
        <v>-0.24395982712288392</v>
      </c>
      <c r="D55" s="223">
        <v>10505</v>
      </c>
      <c r="E55" s="1264">
        <v>-2.8304504671168256</v>
      </c>
      <c r="F55" s="223">
        <v>9036</v>
      </c>
      <c r="G55" s="1264">
        <v>0.15517623586787851</v>
      </c>
      <c r="H55" s="223">
        <v>21773</v>
      </c>
      <c r="I55" s="1264">
        <v>-0.2565394658481836</v>
      </c>
      <c r="J55" s="223">
        <v>39240</v>
      </c>
      <c r="K55" s="806">
        <v>0.38629793548057001</v>
      </c>
    </row>
    <row r="56" spans="1:11" s="89" customFormat="1" ht="12.95" customHeight="1">
      <c r="A56" s="426">
        <v>2020</v>
      </c>
      <c r="B56" s="223">
        <v>81188</v>
      </c>
      <c r="C56" s="1264">
        <v>0.8</v>
      </c>
      <c r="D56" s="223">
        <v>11123</v>
      </c>
      <c r="E56" s="1264">
        <v>5.9</v>
      </c>
      <c r="F56" s="223">
        <v>9250</v>
      </c>
      <c r="G56" s="1264">
        <v>2.4</v>
      </c>
      <c r="H56" s="223">
        <v>22009</v>
      </c>
      <c r="I56" s="1264">
        <v>1.1000000000000001</v>
      </c>
      <c r="J56" s="223">
        <v>38806</v>
      </c>
      <c r="K56" s="806">
        <v>-1.1000000000000001</v>
      </c>
    </row>
    <row r="57" spans="1:11" s="89" customFormat="1" ht="12.95" customHeight="1">
      <c r="A57" s="426">
        <v>2021</v>
      </c>
      <c r="B57" s="223">
        <v>80555</v>
      </c>
      <c r="C57" s="1264">
        <v>-0.8</v>
      </c>
      <c r="D57" s="223">
        <v>10615</v>
      </c>
      <c r="E57" s="1264">
        <v>-4.5999999999999996</v>
      </c>
      <c r="F57" s="223">
        <v>9160</v>
      </c>
      <c r="G57" s="1264">
        <v>-1</v>
      </c>
      <c r="H57" s="223">
        <v>22022</v>
      </c>
      <c r="I57" s="1264">
        <v>0.1</v>
      </c>
      <c r="J57" s="223">
        <v>38758</v>
      </c>
      <c r="K57" s="806">
        <v>-0.1</v>
      </c>
    </row>
    <row r="58" spans="1:11" s="89" customFormat="1" ht="12.95" customHeight="1">
      <c r="A58" s="426">
        <v>2022</v>
      </c>
      <c r="B58" s="223">
        <v>81102</v>
      </c>
      <c r="C58" s="1264">
        <v>0.7</v>
      </c>
      <c r="D58" s="223">
        <v>10545</v>
      </c>
      <c r="E58" s="1264">
        <v>-0.7</v>
      </c>
      <c r="F58" s="223">
        <v>9143</v>
      </c>
      <c r="G58" s="1264">
        <v>-0.2</v>
      </c>
      <c r="H58" s="223">
        <v>22254</v>
      </c>
      <c r="I58" s="1264">
        <v>1.1000000000000001</v>
      </c>
      <c r="J58" s="223">
        <v>39160</v>
      </c>
      <c r="K58" s="806">
        <v>1</v>
      </c>
    </row>
    <row r="59" spans="1:11" s="89" customFormat="1" ht="12.95" customHeight="1">
      <c r="A59" s="426">
        <v>2023</v>
      </c>
      <c r="B59" s="223">
        <v>81881</v>
      </c>
      <c r="C59" s="1264">
        <v>1</v>
      </c>
      <c r="D59" s="223">
        <v>11119</v>
      </c>
      <c r="E59" s="1264">
        <v>5.4</v>
      </c>
      <c r="F59" s="223">
        <v>9330</v>
      </c>
      <c r="G59" s="1264">
        <v>2</v>
      </c>
      <c r="H59" s="223">
        <v>21917</v>
      </c>
      <c r="I59" s="1264">
        <v>-1.5</v>
      </c>
      <c r="J59" s="223">
        <v>39515</v>
      </c>
      <c r="K59" s="806">
        <v>0.9</v>
      </c>
    </row>
    <row r="60" spans="1:11" s="89" customFormat="1" ht="12.95" customHeight="1">
      <c r="A60" s="1270">
        <v>2024</v>
      </c>
      <c r="B60" s="1154">
        <v>83058</v>
      </c>
      <c r="C60" s="1266">
        <v>1.4</v>
      </c>
      <c r="D60" s="1154">
        <v>11551</v>
      </c>
      <c r="E60" s="1266">
        <v>3.9</v>
      </c>
      <c r="F60" s="1154">
        <v>9142</v>
      </c>
      <c r="G60" s="1266">
        <v>-2</v>
      </c>
      <c r="H60" s="1154">
        <v>22096</v>
      </c>
      <c r="I60" s="1266">
        <v>0.8</v>
      </c>
      <c r="J60" s="1154">
        <v>40269</v>
      </c>
      <c r="K60" s="807">
        <v>1.9</v>
      </c>
    </row>
    <row r="61" spans="1:11" s="1191" customFormat="1" ht="15" customHeight="1">
      <c r="A61" s="1188" t="s">
        <v>1072</v>
      </c>
      <c r="B61" s="1189"/>
      <c r="C61" s="1190"/>
      <c r="D61" s="1189"/>
      <c r="E61" s="1190"/>
      <c r="F61" s="1189"/>
      <c r="G61" s="1190"/>
      <c r="H61" s="1189"/>
      <c r="I61" s="1190"/>
      <c r="J61" s="1189"/>
      <c r="K61" s="1190"/>
    </row>
    <row r="62" spans="1:11" s="465" customFormat="1" ht="11.25">
      <c r="A62" s="1184" t="s">
        <v>1071</v>
      </c>
      <c r="B62" s="1192"/>
      <c r="C62" s="1193"/>
      <c r="D62" s="1192"/>
      <c r="E62" s="1193"/>
      <c r="F62" s="1192"/>
      <c r="G62" s="1193"/>
      <c r="H62" s="1192"/>
      <c r="I62" s="1193"/>
      <c r="J62" s="1192"/>
      <c r="K62" s="1193"/>
    </row>
    <row r="63" spans="1:11" s="465" customFormat="1" ht="11.25">
      <c r="A63" s="1185" t="s">
        <v>976</v>
      </c>
      <c r="B63" s="1192"/>
      <c r="C63" s="1193"/>
      <c r="D63" s="1192"/>
      <c r="E63" s="1193"/>
      <c r="F63" s="1192"/>
      <c r="G63" s="1193"/>
      <c r="H63" s="1192"/>
      <c r="I63" s="1193"/>
      <c r="J63" s="1192"/>
      <c r="K63" s="1193"/>
    </row>
  </sheetData>
  <mergeCells count="1">
    <mergeCell ref="A1:K1"/>
  </mergeCells>
  <hyperlinks>
    <hyperlink ref="A63" r:id="rId1" display="https://dbedt.hawaii.gov/visitor/visitor-plant/" xr:uid="{7E046E0D-8A4C-419D-BBE5-8FD7A68FE9F0}"/>
  </hyperlinks>
  <printOptions horizontalCentered="1"/>
  <pageMargins left="0.25" right="0.25" top="0.25" bottom="0.5" header="0.3" footer="0.3"/>
  <pageSetup scale="80" orientation="landscape" r:id="rId2"/>
  <headerFooter alignWithMargins="0">
    <oddFooter>&amp;L&amp;"Garamond,Italic"&amp;12Hawai‘i Tourism Authority&amp;R&amp;"Garamond,Italic"&amp;12 2019 Annual Visitor Research Report</oddFooter>
  </headerFooter>
</worksheet>
</file>

<file path=xl/worksheets/sheet1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500-000000000000}">
  <sheetPr codeName="Sheet71"/>
  <dimension ref="A1"/>
  <sheetViews>
    <sheetView workbookViewId="0"/>
  </sheetViews>
  <sheetFormatPr defaultRowHeight="12.75"/>
  <cols>
    <col min="1" max="1" width="9.42578125" customWidth="1"/>
  </cols>
  <sheetData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>
    <pageSetUpPr fitToPage="1"/>
  </sheetPr>
  <dimension ref="A1:AH50"/>
  <sheetViews>
    <sheetView showGridLines="0" workbookViewId="0">
      <selection sqref="A1:N1"/>
    </sheetView>
  </sheetViews>
  <sheetFormatPr defaultColWidth="9.140625" defaultRowHeight="12.75"/>
  <cols>
    <col min="1" max="1" width="15.140625" style="217" customWidth="1"/>
    <col min="2" max="14" width="9.5703125" style="217" customWidth="1"/>
    <col min="15" max="15" width="15.140625" style="217" customWidth="1"/>
    <col min="16" max="20" width="9.5703125" style="217" customWidth="1"/>
    <col min="21" max="21" width="11.5703125" style="217" customWidth="1"/>
    <col min="22" max="24" width="9.5703125" style="217" customWidth="1"/>
    <col min="25" max="25" width="12.5703125" style="217" customWidth="1"/>
    <col min="26" max="26" width="9.5703125" style="217" customWidth="1"/>
    <col min="27" max="27" width="12.5703125" style="217" customWidth="1"/>
    <col min="28" max="28" width="9.140625" style="824"/>
    <col min="29" max="29" width="11.85546875" style="824" customWidth="1"/>
    <col min="30" max="16384" width="9.140625" style="824"/>
  </cols>
  <sheetData>
    <row r="1" spans="1:34" s="1307" customFormat="1" ht="15.75">
      <c r="A1" s="1468" t="s">
        <v>337</v>
      </c>
      <c r="B1" s="1468"/>
      <c r="C1" s="1468"/>
      <c r="D1" s="1468"/>
      <c r="E1" s="1468"/>
      <c r="F1" s="1468"/>
      <c r="G1" s="1468"/>
      <c r="H1" s="1468"/>
      <c r="I1" s="1468"/>
      <c r="J1" s="1468"/>
      <c r="K1" s="1468"/>
      <c r="L1" s="1468"/>
      <c r="M1" s="1468"/>
      <c r="N1" s="1468"/>
      <c r="O1" s="1306" t="s">
        <v>337</v>
      </c>
      <c r="P1" s="1306"/>
      <c r="Q1" s="1306"/>
      <c r="R1" s="1306"/>
      <c r="S1" s="1306"/>
      <c r="T1" s="1306"/>
      <c r="U1" s="1306"/>
      <c r="V1" s="1306"/>
      <c r="W1" s="1306"/>
      <c r="X1" s="1306"/>
      <c r="Y1" s="1306"/>
      <c r="Z1" s="1306"/>
      <c r="AA1" s="1306"/>
      <c r="AC1" s="1178"/>
      <c r="AD1" s="1241"/>
      <c r="AE1" s="1241"/>
      <c r="AF1" s="1241"/>
      <c r="AG1" s="1241"/>
      <c r="AH1" s="1241"/>
    </row>
    <row r="2" spans="1:34" s="1308" customFormat="1" ht="15.75">
      <c r="A2" s="1468" t="s">
        <v>1301</v>
      </c>
      <c r="B2" s="1468"/>
      <c r="C2" s="1468"/>
      <c r="D2" s="1468"/>
      <c r="E2" s="1468"/>
      <c r="F2" s="1468"/>
      <c r="G2" s="1468"/>
      <c r="H2" s="1468"/>
      <c r="I2" s="1468"/>
      <c r="J2" s="1468"/>
      <c r="K2" s="1468"/>
      <c r="L2" s="1468"/>
      <c r="M2" s="1468"/>
      <c r="N2" s="1468"/>
      <c r="O2" s="1468" t="s">
        <v>1301</v>
      </c>
      <c r="P2" s="1468"/>
      <c r="Q2" s="1468"/>
      <c r="R2" s="1468"/>
      <c r="S2" s="1468"/>
      <c r="T2" s="1468"/>
      <c r="U2" s="1468"/>
      <c r="V2" s="1468"/>
      <c r="W2" s="1468"/>
      <c r="X2" s="1468"/>
      <c r="Y2" s="1468"/>
      <c r="Z2" s="1468"/>
      <c r="AA2" s="1468"/>
      <c r="AC2" s="1286"/>
      <c r="AD2" s="1242"/>
      <c r="AE2" s="1242"/>
      <c r="AF2" s="1242"/>
      <c r="AG2" s="1242"/>
      <c r="AH2" s="1242"/>
    </row>
    <row r="3" spans="1:34" s="809" customFormat="1" ht="14.25">
      <c r="A3" s="810"/>
      <c r="B3" s="810"/>
      <c r="C3" s="810"/>
      <c r="D3" s="811"/>
      <c r="E3" s="811"/>
      <c r="F3" s="812"/>
      <c r="G3" s="811"/>
      <c r="H3" s="811"/>
      <c r="I3" s="811"/>
      <c r="J3" s="811"/>
      <c r="K3" s="811"/>
      <c r="L3" s="811"/>
      <c r="M3" s="811"/>
      <c r="N3" s="811"/>
      <c r="O3" s="810"/>
      <c r="P3" s="811"/>
      <c r="Q3" s="811"/>
      <c r="R3" s="811"/>
      <c r="S3" s="812"/>
      <c r="T3" s="811"/>
      <c r="U3" s="811"/>
      <c r="V3" s="811"/>
      <c r="W3" s="811"/>
      <c r="X3" s="811"/>
      <c r="Y3" s="811"/>
      <c r="Z3" s="811"/>
      <c r="AA3" s="217"/>
    </row>
    <row r="4" spans="1:34" s="822" customFormat="1" ht="35.450000000000003" customHeight="1">
      <c r="A4" s="813" t="s">
        <v>338</v>
      </c>
      <c r="B4" s="814" t="s">
        <v>282</v>
      </c>
      <c r="C4" s="814" t="s">
        <v>283</v>
      </c>
      <c r="D4" s="814" t="s">
        <v>284</v>
      </c>
      <c r="E4" s="814" t="s">
        <v>285</v>
      </c>
      <c r="F4" s="815" t="s">
        <v>286</v>
      </c>
      <c r="G4" s="815"/>
      <c r="H4" s="816"/>
      <c r="I4" s="816"/>
      <c r="J4" s="816"/>
      <c r="K4" s="817"/>
      <c r="L4" s="815" t="s">
        <v>287</v>
      </c>
      <c r="M4" s="816"/>
      <c r="N4" s="817"/>
      <c r="O4" s="813" t="s">
        <v>338</v>
      </c>
      <c r="P4" s="818" t="s">
        <v>288</v>
      </c>
      <c r="Q4" s="819"/>
      <c r="R4" s="820"/>
      <c r="S4" s="820"/>
      <c r="T4" s="820"/>
      <c r="U4" s="821"/>
      <c r="V4" s="820" t="s">
        <v>289</v>
      </c>
      <c r="W4" s="819"/>
      <c r="X4" s="820"/>
      <c r="Y4" s="821"/>
      <c r="Z4" s="814" t="s">
        <v>290</v>
      </c>
      <c r="AA4" s="813" t="s">
        <v>291</v>
      </c>
    </row>
    <row r="5" spans="1:34" s="565" customFormat="1" ht="12">
      <c r="A5" s="1479" t="s">
        <v>162</v>
      </c>
      <c r="B5" s="1473" t="s">
        <v>292</v>
      </c>
      <c r="C5" s="1471" t="s">
        <v>293</v>
      </c>
      <c r="D5" s="1471" t="s">
        <v>294</v>
      </c>
      <c r="E5" s="1471" t="s">
        <v>295</v>
      </c>
      <c r="F5" s="1475" t="s">
        <v>296</v>
      </c>
      <c r="G5" s="1469" t="s">
        <v>297</v>
      </c>
      <c r="H5" s="1469" t="s">
        <v>298</v>
      </c>
      <c r="I5" s="1469" t="s">
        <v>299</v>
      </c>
      <c r="J5" s="1477" t="s">
        <v>300</v>
      </c>
      <c r="K5" s="1473" t="s">
        <v>301</v>
      </c>
      <c r="L5" s="1475" t="s">
        <v>302</v>
      </c>
      <c r="M5" s="1477" t="s">
        <v>303</v>
      </c>
      <c r="N5" s="1473" t="s">
        <v>304</v>
      </c>
      <c r="O5" s="1479" t="s">
        <v>162</v>
      </c>
      <c r="P5" s="1481" t="s">
        <v>305</v>
      </c>
      <c r="Q5" s="1477" t="s">
        <v>306</v>
      </c>
      <c r="R5" s="1469" t="s">
        <v>307</v>
      </c>
      <c r="S5" s="1477" t="s">
        <v>308</v>
      </c>
      <c r="T5" s="1469" t="s">
        <v>309</v>
      </c>
      <c r="U5" s="1473" t="s">
        <v>310</v>
      </c>
      <c r="V5" s="1475" t="s">
        <v>311</v>
      </c>
      <c r="W5" s="1477" t="s">
        <v>312</v>
      </c>
      <c r="X5" s="1477" t="s">
        <v>313</v>
      </c>
      <c r="Y5" s="1477" t="s">
        <v>314</v>
      </c>
      <c r="Z5" s="1479" t="s">
        <v>315</v>
      </c>
      <c r="AA5" s="1471" t="s">
        <v>136</v>
      </c>
    </row>
    <row r="6" spans="1:34" s="565" customFormat="1" ht="12">
      <c r="A6" s="1480"/>
      <c r="B6" s="1474" t="s">
        <v>316</v>
      </c>
      <c r="C6" s="1472" t="s">
        <v>317</v>
      </c>
      <c r="D6" s="1472"/>
      <c r="E6" s="1472"/>
      <c r="F6" s="1476" t="s">
        <v>318</v>
      </c>
      <c r="G6" s="1470"/>
      <c r="H6" s="1470"/>
      <c r="I6" s="1470"/>
      <c r="J6" s="1478" t="s">
        <v>319</v>
      </c>
      <c r="K6" s="1474"/>
      <c r="L6" s="1476"/>
      <c r="M6" s="1478" t="s">
        <v>320</v>
      </c>
      <c r="N6" s="1474" t="s">
        <v>287</v>
      </c>
      <c r="O6" s="1480"/>
      <c r="P6" s="1482" t="s">
        <v>305</v>
      </c>
      <c r="Q6" s="1478" t="s">
        <v>321</v>
      </c>
      <c r="R6" s="1470" t="s">
        <v>307</v>
      </c>
      <c r="S6" s="1478" t="s">
        <v>322</v>
      </c>
      <c r="T6" s="1470" t="s">
        <v>309</v>
      </c>
      <c r="U6" s="1474"/>
      <c r="V6" s="1476"/>
      <c r="W6" s="1478" t="s">
        <v>312</v>
      </c>
      <c r="X6" s="1478" t="s">
        <v>313</v>
      </c>
      <c r="Y6" s="1478" t="s">
        <v>323</v>
      </c>
      <c r="Z6" s="1480"/>
      <c r="AA6" s="1472" t="s">
        <v>324</v>
      </c>
    </row>
    <row r="7" spans="1:34" s="834" customFormat="1" ht="12.95" customHeight="1">
      <c r="A7" s="825" t="s">
        <v>325</v>
      </c>
      <c r="B7" s="826">
        <v>-9.1320110641969094</v>
      </c>
      <c r="C7" s="827">
        <v>-9.2582821645366682</v>
      </c>
      <c r="D7" s="827">
        <v>63.81667938182418</v>
      </c>
      <c r="E7" s="827">
        <v>-10.495501436405352</v>
      </c>
      <c r="F7" s="828">
        <v>-2.620300958174937</v>
      </c>
      <c r="G7" s="829">
        <v>57.642998877469111</v>
      </c>
      <c r="H7" s="829">
        <v>-7.1043870819078485</v>
      </c>
      <c r="I7" s="829">
        <v>39.503832949514162</v>
      </c>
      <c r="J7" s="829">
        <v>-1.7809356241625607</v>
      </c>
      <c r="K7" s="826">
        <v>5.3555021891625643</v>
      </c>
      <c r="L7" s="829">
        <v>-14.160432085904539</v>
      </c>
      <c r="M7" s="829">
        <v>-26.653932683466763</v>
      </c>
      <c r="N7" s="826">
        <v>-16.61421813166357</v>
      </c>
      <c r="O7" s="830" t="s">
        <v>325</v>
      </c>
      <c r="P7" s="828">
        <v>50.90609407669433</v>
      </c>
      <c r="Q7" s="829">
        <v>13.338100703175805</v>
      </c>
      <c r="R7" s="829">
        <v>6.7244997815402829</v>
      </c>
      <c r="S7" s="829">
        <v>51.14989707646869</v>
      </c>
      <c r="T7" s="829">
        <v>-13.821903382487344</v>
      </c>
      <c r="U7" s="831">
        <v>11.136143287361499</v>
      </c>
      <c r="V7" s="829">
        <v>2.9179701566453886</v>
      </c>
      <c r="W7" s="829">
        <v>31.26728537583492</v>
      </c>
      <c r="X7" s="829">
        <v>14.273863056945091</v>
      </c>
      <c r="Y7" s="826">
        <v>18.208118465235135</v>
      </c>
      <c r="Z7" s="832">
        <v>-25.214726326100834</v>
      </c>
      <c r="AA7" s="826">
        <v>-8.0347832835824029</v>
      </c>
    </row>
    <row r="8" spans="1:34" s="834" customFormat="1" ht="12.95" customHeight="1">
      <c r="A8" s="825" t="s">
        <v>326</v>
      </c>
      <c r="B8" s="826">
        <v>-4.2708072591053465</v>
      </c>
      <c r="C8" s="827">
        <v>-8.5933237118942962</v>
      </c>
      <c r="D8" s="827">
        <v>83.593855355232577</v>
      </c>
      <c r="E8" s="827">
        <v>-7.611594748053041</v>
      </c>
      <c r="F8" s="828">
        <v>12.967640682292636</v>
      </c>
      <c r="G8" s="829">
        <v>20.931631298943177</v>
      </c>
      <c r="H8" s="829">
        <v>17.989481386591223</v>
      </c>
      <c r="I8" s="829">
        <v>37.969448733075929</v>
      </c>
      <c r="J8" s="829">
        <v>6.4491343880636265</v>
      </c>
      <c r="K8" s="826">
        <v>16.48338405758696</v>
      </c>
      <c r="L8" s="829">
        <v>-12.981302281416497</v>
      </c>
      <c r="M8" s="829">
        <v>-17.384998214741231</v>
      </c>
      <c r="N8" s="826">
        <v>-13.708178062596655</v>
      </c>
      <c r="O8" s="830" t="s">
        <v>326</v>
      </c>
      <c r="P8" s="828">
        <v>581.66384853951718</v>
      </c>
      <c r="Q8" s="829">
        <v>32.668835814684691</v>
      </c>
      <c r="R8" s="829">
        <v>14.645053732837043</v>
      </c>
      <c r="S8" s="829">
        <v>-36.903416933533585</v>
      </c>
      <c r="T8" s="829">
        <v>188.84838821323649</v>
      </c>
      <c r="U8" s="831">
        <v>44.301913416016411</v>
      </c>
      <c r="V8" s="829">
        <v>14.750695631111</v>
      </c>
      <c r="W8" s="829">
        <v>3.5677959162268902</v>
      </c>
      <c r="X8" s="829">
        <v>30.738728098097233</v>
      </c>
      <c r="Y8" s="826">
        <v>15.233797929076065</v>
      </c>
      <c r="Z8" s="832">
        <v>13.965574605282427</v>
      </c>
      <c r="AA8" s="826">
        <v>-1.3689995336841121</v>
      </c>
    </row>
    <row r="9" spans="1:34" s="834" customFormat="1" ht="12.95" customHeight="1">
      <c r="A9" s="825" t="s">
        <v>327</v>
      </c>
      <c r="B9" s="826">
        <v>-6.3742014245294136</v>
      </c>
      <c r="C9" s="827">
        <v>-7.145411878614305</v>
      </c>
      <c r="D9" s="827">
        <v>48.89011448212166</v>
      </c>
      <c r="E9" s="827">
        <v>-12.811315188589678</v>
      </c>
      <c r="F9" s="828">
        <v>-5.4002279427139648</v>
      </c>
      <c r="G9" s="829">
        <v>-11.818950078029467</v>
      </c>
      <c r="H9" s="829">
        <v>-4.3696067457774106</v>
      </c>
      <c r="I9" s="829">
        <v>-36.569352959246295</v>
      </c>
      <c r="J9" s="829">
        <v>3.0508417087653505</v>
      </c>
      <c r="K9" s="826">
        <v>-6.1419990118461554</v>
      </c>
      <c r="L9" s="829">
        <v>-24.464826096853287</v>
      </c>
      <c r="M9" s="829">
        <v>-13.569974389417993</v>
      </c>
      <c r="N9" s="826">
        <v>-22.483904597213456</v>
      </c>
      <c r="O9" s="830" t="s">
        <v>327</v>
      </c>
      <c r="P9" s="828">
        <v>-10.755256224844301</v>
      </c>
      <c r="Q9" s="829">
        <v>43.615951049048071</v>
      </c>
      <c r="R9" s="829">
        <v>-9.1588458991650139</v>
      </c>
      <c r="S9" s="829">
        <v>-20.364785555351162</v>
      </c>
      <c r="T9" s="829">
        <v>-30.710723486755342</v>
      </c>
      <c r="U9" s="831">
        <v>-10.04626795142417</v>
      </c>
      <c r="V9" s="829">
        <v>-32.9647564039429</v>
      </c>
      <c r="W9" s="829">
        <v>-9.4764100184628557</v>
      </c>
      <c r="X9" s="829">
        <v>66.728919321701568</v>
      </c>
      <c r="Y9" s="826">
        <v>16.140344845958786</v>
      </c>
      <c r="Z9" s="832">
        <v>-1.055476783815712</v>
      </c>
      <c r="AA9" s="826">
        <v>-5.4559055463195838</v>
      </c>
    </row>
    <row r="10" spans="1:34" s="834" customFormat="1" ht="12.95" customHeight="1">
      <c r="A10" s="825" t="s">
        <v>328</v>
      </c>
      <c r="B10" s="826">
        <v>-13.622617199784449</v>
      </c>
      <c r="C10" s="827">
        <v>-6.0901557142137737</v>
      </c>
      <c r="D10" s="827">
        <v>28.435319723662111</v>
      </c>
      <c r="E10" s="827">
        <v>-11.517963303265056</v>
      </c>
      <c r="F10" s="828">
        <v>-26.466013020546043</v>
      </c>
      <c r="G10" s="829">
        <v>35.345237382072867</v>
      </c>
      <c r="H10" s="829">
        <v>4.463002399039806</v>
      </c>
      <c r="I10" s="829">
        <v>-16.880535663904805</v>
      </c>
      <c r="J10" s="829">
        <v>-9.6560181762369695</v>
      </c>
      <c r="K10" s="826">
        <v>-5.1693314870573159</v>
      </c>
      <c r="L10" s="829">
        <v>-35.352374526336796</v>
      </c>
      <c r="M10" s="829">
        <v>-36.463665340088937</v>
      </c>
      <c r="N10" s="826">
        <v>-35.621384401115463</v>
      </c>
      <c r="O10" s="830" t="s">
        <v>328</v>
      </c>
      <c r="P10" s="828">
        <v>86.56821371575225</v>
      </c>
      <c r="Q10" s="829">
        <v>19.999108359156192</v>
      </c>
      <c r="R10" s="829">
        <v>-15.038013211648382</v>
      </c>
      <c r="S10" s="836">
        <v>-22.105262526444669</v>
      </c>
      <c r="T10" s="829">
        <v>-35.804673747980672</v>
      </c>
      <c r="U10" s="831">
        <v>-5.4333829832615033</v>
      </c>
      <c r="V10" s="829">
        <v>-30.032912051180105</v>
      </c>
      <c r="W10" s="829">
        <v>-1.0893596041385956</v>
      </c>
      <c r="X10" s="829">
        <v>-26.098859423902532</v>
      </c>
      <c r="Y10" s="826">
        <v>-20.601461517661434</v>
      </c>
      <c r="Z10" s="832">
        <v>-25.324221449800245</v>
      </c>
      <c r="AA10" s="826">
        <v>-11.380988136618509</v>
      </c>
    </row>
    <row r="11" spans="1:34" s="834" customFormat="1" ht="12.95" customHeight="1">
      <c r="A11" s="825" t="s">
        <v>329</v>
      </c>
      <c r="B11" s="826">
        <v>-6.7570961452868339</v>
      </c>
      <c r="C11" s="827">
        <v>-4.2127944779469466</v>
      </c>
      <c r="D11" s="827">
        <v>28.991254928176467</v>
      </c>
      <c r="E11" s="827">
        <v>-20.752866279423397</v>
      </c>
      <c r="F11" s="828">
        <v>-15.502980543525313</v>
      </c>
      <c r="G11" s="829">
        <v>16.566931346672686</v>
      </c>
      <c r="H11" s="829">
        <v>6.9744927258355904</v>
      </c>
      <c r="I11" s="829">
        <v>-2.8231454281721802</v>
      </c>
      <c r="J11" s="829">
        <v>-13.58343975253865</v>
      </c>
      <c r="K11" s="826">
        <v>-2.1857726194436156</v>
      </c>
      <c r="L11" s="829">
        <v>-18.873697599856044</v>
      </c>
      <c r="M11" s="829">
        <v>-27.562991401831518</v>
      </c>
      <c r="N11" s="826">
        <v>-20.815454527837062</v>
      </c>
      <c r="O11" s="830" t="s">
        <v>329</v>
      </c>
      <c r="P11" s="828">
        <v>56.662284451278587</v>
      </c>
      <c r="Q11" s="829">
        <v>-13.589608367932303</v>
      </c>
      <c r="R11" s="829">
        <v>-18.251917537683727</v>
      </c>
      <c r="S11" s="829">
        <v>3.0563186105695417</v>
      </c>
      <c r="T11" s="829">
        <v>-20.790313566806905</v>
      </c>
      <c r="U11" s="831">
        <v>-7.4659551907724548</v>
      </c>
      <c r="V11" s="829">
        <v>-17.982322525792014</v>
      </c>
      <c r="W11" s="829">
        <v>20.310605489456755</v>
      </c>
      <c r="X11" s="829">
        <v>28.17904402679865</v>
      </c>
      <c r="Y11" s="826">
        <v>13.799901283955208</v>
      </c>
      <c r="Z11" s="832">
        <v>12.129284022704523</v>
      </c>
      <c r="AA11" s="826">
        <v>-4.6825210180904246</v>
      </c>
    </row>
    <row r="12" spans="1:34" s="834" customFormat="1" ht="12.95" customHeight="1">
      <c r="A12" s="825" t="s">
        <v>330</v>
      </c>
      <c r="B12" s="826">
        <v>-1.8580287399612261</v>
      </c>
      <c r="C12" s="827">
        <v>-5.8640581929874642</v>
      </c>
      <c r="D12" s="827">
        <v>15.883199473035447</v>
      </c>
      <c r="E12" s="827">
        <v>-21.269449068606328</v>
      </c>
      <c r="F12" s="828">
        <v>-11.331490082299677</v>
      </c>
      <c r="G12" s="829">
        <v>26.297546124709381</v>
      </c>
      <c r="H12" s="829">
        <v>-6.3274714840922286</v>
      </c>
      <c r="I12" s="829">
        <v>3.8125034793439871</v>
      </c>
      <c r="J12" s="829">
        <v>-11.234217559496273</v>
      </c>
      <c r="K12" s="826">
        <v>-2.4459220665500214</v>
      </c>
      <c r="L12" s="829">
        <v>-17.195979611532042</v>
      </c>
      <c r="M12" s="829">
        <v>-18.859029193976774</v>
      </c>
      <c r="N12" s="826">
        <v>-17.575301999359517</v>
      </c>
      <c r="O12" s="830" t="s">
        <v>330</v>
      </c>
      <c r="P12" s="828">
        <v>47.160917384266732</v>
      </c>
      <c r="Q12" s="829">
        <v>12.424737580291723</v>
      </c>
      <c r="R12" s="829">
        <v>-12.633954493400768</v>
      </c>
      <c r="S12" s="829">
        <v>2.6953124576531096</v>
      </c>
      <c r="T12" s="829">
        <v>93.654505908691377</v>
      </c>
      <c r="U12" s="831">
        <v>3.2111128337434902</v>
      </c>
      <c r="V12" s="829">
        <v>-8.7483780437686125</v>
      </c>
      <c r="W12" s="829">
        <v>-5.5807965329055182</v>
      </c>
      <c r="X12" s="829">
        <v>-4.6918554910381882</v>
      </c>
      <c r="Y12" s="826">
        <v>-5.7378457264814493</v>
      </c>
      <c r="Z12" s="832">
        <v>6.852388487471095</v>
      </c>
      <c r="AA12" s="826">
        <v>-2.8583420408830107</v>
      </c>
    </row>
    <row r="13" spans="1:34" s="834" customFormat="1" ht="12.95" customHeight="1">
      <c r="A13" s="825" t="s">
        <v>331</v>
      </c>
      <c r="B13" s="826">
        <v>-1.394412534207945</v>
      </c>
      <c r="C13" s="827">
        <v>-7.6090052307281049</v>
      </c>
      <c r="D13" s="827">
        <v>8.9593595125657011</v>
      </c>
      <c r="E13" s="827">
        <v>-28.1712939666394</v>
      </c>
      <c r="F13" s="828">
        <v>-16.680657584791746</v>
      </c>
      <c r="G13" s="829">
        <v>-5.8386208086615206</v>
      </c>
      <c r="H13" s="829">
        <v>-12.715631156713735</v>
      </c>
      <c r="I13" s="829">
        <v>-4.0762871914477135</v>
      </c>
      <c r="J13" s="829">
        <v>-19.454342587394702</v>
      </c>
      <c r="K13" s="826">
        <v>-13.484666913271937</v>
      </c>
      <c r="L13" s="829">
        <v>-8.3521725874449508</v>
      </c>
      <c r="M13" s="829">
        <v>-31.554592161385731</v>
      </c>
      <c r="N13" s="826">
        <v>-15.07063236813979</v>
      </c>
      <c r="O13" s="830" t="s">
        <v>331</v>
      </c>
      <c r="P13" s="828">
        <v>51.829032704013358</v>
      </c>
      <c r="Q13" s="829">
        <v>-13.304652705687747</v>
      </c>
      <c r="R13" s="829">
        <v>-3.5763657863955634</v>
      </c>
      <c r="S13" s="829">
        <v>15.107919756267174</v>
      </c>
      <c r="T13" s="829">
        <v>-33.079945761505201</v>
      </c>
      <c r="U13" s="831">
        <v>4.2004760243268713</v>
      </c>
      <c r="V13" s="829">
        <v>-3.1795130566205754</v>
      </c>
      <c r="W13" s="829">
        <v>9.4327142245754114</v>
      </c>
      <c r="X13" s="829">
        <v>20.465715767331673</v>
      </c>
      <c r="Y13" s="826">
        <v>12.677828684551852</v>
      </c>
      <c r="Z13" s="832">
        <v>-7.3755429358518647</v>
      </c>
      <c r="AA13" s="826">
        <v>-4.5305092974950441</v>
      </c>
    </row>
    <row r="14" spans="1:34" s="834" customFormat="1" ht="12.95" customHeight="1">
      <c r="A14" s="825" t="s">
        <v>332</v>
      </c>
      <c r="B14" s="826">
        <v>7.9321738924536866</v>
      </c>
      <c r="C14" s="827">
        <v>1.9736288238999755</v>
      </c>
      <c r="D14" s="827">
        <v>2.5784388969566141</v>
      </c>
      <c r="E14" s="827">
        <v>-5.2287760084011818</v>
      </c>
      <c r="F14" s="828">
        <v>1.7815892364205554</v>
      </c>
      <c r="G14" s="829">
        <v>-2.590528101716838</v>
      </c>
      <c r="H14" s="829">
        <v>-0.19645865728201706</v>
      </c>
      <c r="I14" s="829">
        <v>5.1936584640114081</v>
      </c>
      <c r="J14" s="829">
        <v>-17.782307932016785</v>
      </c>
      <c r="K14" s="826">
        <v>-0.78588288703994591</v>
      </c>
      <c r="L14" s="829">
        <v>-1.6530166250608325</v>
      </c>
      <c r="M14" s="829">
        <v>-11.13632514934495</v>
      </c>
      <c r="N14" s="826">
        <v>-4.1223830992973003</v>
      </c>
      <c r="O14" s="830" t="s">
        <v>332</v>
      </c>
      <c r="P14" s="828">
        <v>4.7426032344513924</v>
      </c>
      <c r="Q14" s="829">
        <v>-7.8708259590015146</v>
      </c>
      <c r="R14" s="829">
        <v>-5.5143055387072764</v>
      </c>
      <c r="S14" s="829">
        <v>10.229703441430216</v>
      </c>
      <c r="T14" s="829">
        <v>-14.413654523589404</v>
      </c>
      <c r="U14" s="831">
        <v>-3.1691578663591624</v>
      </c>
      <c r="V14" s="829">
        <v>-8.304023374443803</v>
      </c>
      <c r="W14" s="829">
        <v>84.099722978560237</v>
      </c>
      <c r="X14" s="829">
        <v>46.646881486179325</v>
      </c>
      <c r="Y14" s="826">
        <v>49.107675398468608</v>
      </c>
      <c r="Z14" s="832">
        <v>5.4433171593424312</v>
      </c>
      <c r="AA14" s="826">
        <v>4.5961640226392486</v>
      </c>
    </row>
    <row r="15" spans="1:34" s="834" customFormat="1" ht="12.95" customHeight="1">
      <c r="A15" s="825" t="s">
        <v>333</v>
      </c>
      <c r="B15" s="826">
        <v>7.280788748521938</v>
      </c>
      <c r="C15" s="827">
        <v>1.4031969843599779</v>
      </c>
      <c r="D15" s="827">
        <v>-1.482775842913997</v>
      </c>
      <c r="E15" s="827">
        <v>-7.2107059555462261</v>
      </c>
      <c r="F15" s="828">
        <v>-8.0613025431327312</v>
      </c>
      <c r="G15" s="829">
        <v>-7.2220217807021143</v>
      </c>
      <c r="H15" s="829">
        <v>-14.852127297997942</v>
      </c>
      <c r="I15" s="829">
        <v>-14.866657387363446</v>
      </c>
      <c r="J15" s="829">
        <v>-26.673959247601619</v>
      </c>
      <c r="K15" s="826">
        <v>-14.169389535244914</v>
      </c>
      <c r="L15" s="829">
        <v>-6.0866207485777757</v>
      </c>
      <c r="M15" s="829">
        <v>-35.849551493173649</v>
      </c>
      <c r="N15" s="826">
        <v>-12.499406577450312</v>
      </c>
      <c r="O15" s="830" t="s">
        <v>333</v>
      </c>
      <c r="P15" s="828">
        <v>37.4849204827836</v>
      </c>
      <c r="Q15" s="829">
        <v>-4.5311753732559579</v>
      </c>
      <c r="R15" s="829">
        <v>-21.236045085928712</v>
      </c>
      <c r="S15" s="829">
        <v>-16.539643871400944</v>
      </c>
      <c r="T15" s="829">
        <v>28.751207598076036</v>
      </c>
      <c r="U15" s="831">
        <v>-8.0349669389810252</v>
      </c>
      <c r="V15" s="829">
        <v>9.0926116806382851</v>
      </c>
      <c r="W15" s="836">
        <v>-18.924300949966234</v>
      </c>
      <c r="X15" s="829">
        <v>-1.5076281836438055</v>
      </c>
      <c r="Y15" s="826">
        <v>-6.0488638734413573</v>
      </c>
      <c r="Z15" s="832">
        <v>11.155216223930232</v>
      </c>
      <c r="AA15" s="826">
        <v>2.7599553446644443</v>
      </c>
    </row>
    <row r="16" spans="1:34" s="834" customFormat="1" ht="12.95" customHeight="1">
      <c r="A16" s="825" t="s">
        <v>334</v>
      </c>
      <c r="B16" s="826">
        <v>4.4189569829650166</v>
      </c>
      <c r="C16" s="827">
        <v>1.2200520881902044</v>
      </c>
      <c r="D16" s="827">
        <v>2.6196890766646108</v>
      </c>
      <c r="E16" s="827">
        <v>-14.576402362943398</v>
      </c>
      <c r="F16" s="828">
        <v>4.9651780425674641</v>
      </c>
      <c r="G16" s="829">
        <v>33.14545523790953</v>
      </c>
      <c r="H16" s="829">
        <v>15.026744224519707</v>
      </c>
      <c r="I16" s="829">
        <v>19.963829063032669</v>
      </c>
      <c r="J16" s="829">
        <v>5.4276403853050992</v>
      </c>
      <c r="K16" s="826">
        <v>14.230812323014685</v>
      </c>
      <c r="L16" s="829">
        <v>-20.246222183800842</v>
      </c>
      <c r="M16" s="829">
        <v>-24.29604198582318</v>
      </c>
      <c r="N16" s="826">
        <v>-20.955448197252313</v>
      </c>
      <c r="O16" s="830" t="s">
        <v>334</v>
      </c>
      <c r="P16" s="828">
        <v>77.201341146393204</v>
      </c>
      <c r="Q16" s="829">
        <v>20.128678971303749</v>
      </c>
      <c r="R16" s="829">
        <v>-12.183627925549089</v>
      </c>
      <c r="S16" s="829">
        <v>-1.8482330304233074</v>
      </c>
      <c r="T16" s="829">
        <v>1.5268476629074934</v>
      </c>
      <c r="U16" s="831">
        <v>2.4582488755409138E-2</v>
      </c>
      <c r="V16" s="829">
        <v>30.974647201237993</v>
      </c>
      <c r="W16" s="829">
        <v>20.341536850911581</v>
      </c>
      <c r="X16" s="829">
        <v>37.150363790700915</v>
      </c>
      <c r="Y16" s="826">
        <v>29.186339171481812</v>
      </c>
      <c r="Z16" s="832">
        <v>32.37062359411442</v>
      </c>
      <c r="AA16" s="826">
        <v>3.0959944487387148</v>
      </c>
    </row>
    <row r="17" spans="1:27" s="834" customFormat="1" ht="12.95" customHeight="1">
      <c r="A17" s="825" t="s">
        <v>335</v>
      </c>
      <c r="B17" s="826">
        <v>5.341217562573175</v>
      </c>
      <c r="C17" s="827">
        <v>2.0937041303532578</v>
      </c>
      <c r="D17" s="827">
        <v>-15.329173526352513</v>
      </c>
      <c r="E17" s="827">
        <v>-10.015811501556392</v>
      </c>
      <c r="F17" s="828">
        <v>19.93513713103394</v>
      </c>
      <c r="G17" s="829">
        <v>-5.6190856681973766</v>
      </c>
      <c r="H17" s="829">
        <v>1.8675636171717747</v>
      </c>
      <c r="I17" s="829">
        <v>3.3075126236985053</v>
      </c>
      <c r="J17" s="829">
        <v>-14.090789669364213</v>
      </c>
      <c r="K17" s="826">
        <v>2.000304263986874</v>
      </c>
      <c r="L17" s="829">
        <v>-2.9769783985516662</v>
      </c>
      <c r="M17" s="829">
        <v>-19.422714260463248</v>
      </c>
      <c r="N17" s="826">
        <v>-6.3629485164532813</v>
      </c>
      <c r="O17" s="830" t="s">
        <v>335</v>
      </c>
      <c r="P17" s="828">
        <v>16.520980527337727</v>
      </c>
      <c r="Q17" s="829">
        <v>8.2893832408822643</v>
      </c>
      <c r="R17" s="829">
        <v>-13.004320312436302</v>
      </c>
      <c r="S17" s="829">
        <v>62.627417027956291</v>
      </c>
      <c r="T17" s="829">
        <v>36.510343968448566</v>
      </c>
      <c r="U17" s="831">
        <v>-3.7259460132847977</v>
      </c>
      <c r="V17" s="829">
        <v>61.630272416914011</v>
      </c>
      <c r="W17" s="829">
        <v>28.594750175596005</v>
      </c>
      <c r="X17" s="829">
        <v>28.363815221927723</v>
      </c>
      <c r="Y17" s="826">
        <v>33.727033352670887</v>
      </c>
      <c r="Z17" s="832">
        <v>1.0663526941989243</v>
      </c>
      <c r="AA17" s="826">
        <v>1.2527127808710237</v>
      </c>
    </row>
    <row r="18" spans="1:27" s="834" customFormat="1" ht="12.95" customHeight="1">
      <c r="A18" s="825" t="s">
        <v>336</v>
      </c>
      <c r="B18" s="826">
        <v>6.321316543021549</v>
      </c>
      <c r="C18" s="827">
        <v>7.4906551878699101</v>
      </c>
      <c r="D18" s="827">
        <v>-10.756608400869027</v>
      </c>
      <c r="E18" s="827">
        <v>-12.738418538625606</v>
      </c>
      <c r="F18" s="828">
        <v>7.7148419997316919</v>
      </c>
      <c r="G18" s="829">
        <v>-18.722671921206736</v>
      </c>
      <c r="H18" s="829">
        <v>2.1081636534977966</v>
      </c>
      <c r="I18" s="829">
        <v>15.811159739323188</v>
      </c>
      <c r="J18" s="829">
        <v>-5.7418287657838967</v>
      </c>
      <c r="K18" s="826">
        <v>-0.8515421856718608</v>
      </c>
      <c r="L18" s="829">
        <v>-10.995400464427185</v>
      </c>
      <c r="M18" s="829">
        <v>-1.5296072118225368</v>
      </c>
      <c r="N18" s="826">
        <v>-9.2337042422119708</v>
      </c>
      <c r="O18" s="830" t="s">
        <v>336</v>
      </c>
      <c r="P18" s="828">
        <v>8.2582913355584431</v>
      </c>
      <c r="Q18" s="829">
        <v>2.7681637209657772</v>
      </c>
      <c r="R18" s="829">
        <v>-17.933570887437455</v>
      </c>
      <c r="S18" s="829">
        <v>30.696862919745406</v>
      </c>
      <c r="T18" s="829">
        <v>55.267365736453634</v>
      </c>
      <c r="U18" s="831">
        <v>-8.3797849772260573</v>
      </c>
      <c r="V18" s="829">
        <v>22.822053175825154</v>
      </c>
      <c r="W18" s="829">
        <v>33.338981122411447</v>
      </c>
      <c r="X18" s="829">
        <v>3.560587167658591</v>
      </c>
      <c r="Y18" s="826">
        <v>19.117277846406289</v>
      </c>
      <c r="Z18" s="837">
        <v>-6.1474856351746876</v>
      </c>
      <c r="AA18" s="826">
        <v>2.689872952961414</v>
      </c>
    </row>
    <row r="19" spans="1:27" s="834" customFormat="1" ht="12.95" customHeight="1">
      <c r="A19" s="838" t="s">
        <v>162</v>
      </c>
      <c r="B19" s="839">
        <v>-1.4160125766871978</v>
      </c>
      <c r="C19" s="840">
        <v>-3.4163130970324196</v>
      </c>
      <c r="D19" s="840">
        <v>13.487477392470693</v>
      </c>
      <c r="E19" s="840">
        <v>-12.516370323255476</v>
      </c>
      <c r="F19" s="841">
        <v>-5.4135769069242894</v>
      </c>
      <c r="G19" s="842">
        <v>7.4782440305583675</v>
      </c>
      <c r="H19" s="842">
        <v>-0.70100217216692018</v>
      </c>
      <c r="I19" s="842">
        <v>3.2353444417086541</v>
      </c>
      <c r="J19" s="842">
        <v>-11.145953769161521</v>
      </c>
      <c r="K19" s="839">
        <v>-1.9828430729778135</v>
      </c>
      <c r="L19" s="843">
        <v>-14.487239560506804</v>
      </c>
      <c r="M19" s="844">
        <v>-23.46943694390211</v>
      </c>
      <c r="N19" s="839">
        <v>-16.432254361418796</v>
      </c>
      <c r="O19" s="845" t="s">
        <v>162</v>
      </c>
      <c r="P19" s="846">
        <v>44.907772439965356</v>
      </c>
      <c r="Q19" s="847">
        <v>6.0153643206316998</v>
      </c>
      <c r="R19" s="847">
        <v>-7.9091025955526533</v>
      </c>
      <c r="S19" s="847">
        <v>8.0504301980779616</v>
      </c>
      <c r="T19" s="847">
        <v>6.9310954013259041</v>
      </c>
      <c r="U19" s="848">
        <v>1.8454495754321787</v>
      </c>
      <c r="V19" s="846">
        <v>2.5295461131759289</v>
      </c>
      <c r="W19" s="847">
        <v>18.093556894765882</v>
      </c>
      <c r="X19" s="847">
        <v>16.769598658013617</v>
      </c>
      <c r="Y19" s="848">
        <v>13.942735306824773</v>
      </c>
      <c r="Z19" s="849">
        <v>-1.3168208548319238</v>
      </c>
      <c r="AA19" s="849">
        <v>-2.2771609036886242</v>
      </c>
    </row>
    <row r="20" spans="1:27" s="585" customFormat="1" ht="12.95" customHeight="1">
      <c r="A20" s="1302" t="s">
        <v>1061</v>
      </c>
      <c r="B20" s="586"/>
      <c r="C20" s="587"/>
      <c r="D20" s="587"/>
      <c r="E20" s="587"/>
      <c r="F20" s="588"/>
      <c r="G20" s="589"/>
      <c r="H20" s="589"/>
      <c r="I20" s="589"/>
      <c r="J20" s="589"/>
      <c r="K20" s="586"/>
      <c r="L20" s="588"/>
      <c r="M20" s="589"/>
      <c r="N20" s="586"/>
      <c r="O20" s="1302" t="s">
        <v>1061</v>
      </c>
      <c r="P20" s="589"/>
      <c r="Q20" s="589"/>
      <c r="R20" s="589"/>
      <c r="S20" s="589"/>
      <c r="T20" s="589"/>
      <c r="U20" s="586"/>
      <c r="V20" s="589"/>
      <c r="W20" s="589"/>
      <c r="X20" s="589"/>
      <c r="Y20" s="586"/>
      <c r="Z20" s="587"/>
      <c r="AA20" s="586"/>
    </row>
    <row r="21" spans="1:27" s="834" customFormat="1" ht="12.95" customHeight="1">
      <c r="A21" s="825" t="s">
        <v>325</v>
      </c>
      <c r="B21" s="826">
        <v>-9.1375965776865353</v>
      </c>
      <c r="C21" s="827">
        <v>-9.2839504786363385</v>
      </c>
      <c r="D21" s="827">
        <v>4.1193133673937954</v>
      </c>
      <c r="E21" s="827">
        <v>10.247021259238442</v>
      </c>
      <c r="F21" s="828">
        <v>-10.029880334812658</v>
      </c>
      <c r="G21" s="829">
        <v>-3.4233473870162512</v>
      </c>
      <c r="H21" s="829">
        <v>-7.7888221277230052</v>
      </c>
      <c r="I21" s="829">
        <v>39.915226935314195</v>
      </c>
      <c r="J21" s="829">
        <v>-7.4862696676431089</v>
      </c>
      <c r="K21" s="826">
        <v>-5.0516807183883294</v>
      </c>
      <c r="L21" s="829">
        <v>-9.9205612509759451</v>
      </c>
      <c r="M21" s="829">
        <v>-12.071029121682619</v>
      </c>
      <c r="N21" s="826">
        <v>-10.373279825091009</v>
      </c>
      <c r="O21" s="830" t="s">
        <v>325</v>
      </c>
      <c r="P21" s="846">
        <v>-17.816137020342815</v>
      </c>
      <c r="Q21" s="847">
        <v>102.17662613328326</v>
      </c>
      <c r="R21" s="847">
        <v>-22.64215743778799</v>
      </c>
      <c r="S21" s="847">
        <v>-27.755678332995405</v>
      </c>
      <c r="T21" s="847">
        <v>-13.630505647982771</v>
      </c>
      <c r="U21" s="850">
        <v>-8.5686994488448516</v>
      </c>
      <c r="V21" s="846">
        <v>-13.504070421147418</v>
      </c>
      <c r="W21" s="847">
        <v>20.328333442425951</v>
      </c>
      <c r="X21" s="847">
        <v>6.0957314272017005</v>
      </c>
      <c r="Y21" s="848">
        <v>6.6554228435788954</v>
      </c>
      <c r="Z21" s="832">
        <v>-4.2783152873484109</v>
      </c>
      <c r="AA21" s="826">
        <v>-8.6464693002635702</v>
      </c>
    </row>
    <row r="22" spans="1:27" s="834" customFormat="1" ht="12.95" customHeight="1">
      <c r="A22" s="825" t="s">
        <v>326</v>
      </c>
      <c r="B22" s="826">
        <v>-4.2615176523036595</v>
      </c>
      <c r="C22" s="827">
        <v>-8.6061773129765928</v>
      </c>
      <c r="D22" s="827">
        <v>10.302475886496843</v>
      </c>
      <c r="E22" s="827">
        <v>-19.701364613634897</v>
      </c>
      <c r="F22" s="828">
        <v>13.267221190887701</v>
      </c>
      <c r="G22" s="829">
        <v>24.584898623069851</v>
      </c>
      <c r="H22" s="829">
        <v>17.466164486445113</v>
      </c>
      <c r="I22" s="829">
        <v>32.5898071447251</v>
      </c>
      <c r="J22" s="829">
        <v>0.92922470281657787</v>
      </c>
      <c r="K22" s="826">
        <v>15.661989083654436</v>
      </c>
      <c r="L22" s="829">
        <v>-26.447671236803462</v>
      </c>
      <c r="M22" s="829">
        <v>-46.882717952389264</v>
      </c>
      <c r="N22" s="826">
        <v>-32.290707183963221</v>
      </c>
      <c r="O22" s="830" t="s">
        <v>326</v>
      </c>
      <c r="P22" s="828">
        <v>146.71563897569081</v>
      </c>
      <c r="Q22" s="829">
        <v>-28.638150397199414</v>
      </c>
      <c r="R22" s="829">
        <v>-3.7644039772101068</v>
      </c>
      <c r="S22" s="829">
        <v>-64.652657722894276</v>
      </c>
      <c r="T22" s="829">
        <v>113.38406278141551</v>
      </c>
      <c r="U22" s="831">
        <v>40.482101949006363</v>
      </c>
      <c r="V22" s="828">
        <v>6.9332585747357456</v>
      </c>
      <c r="W22" s="829">
        <v>1.9894237987146735</v>
      </c>
      <c r="X22" s="829">
        <v>30.724792754139152</v>
      </c>
      <c r="Y22" s="826">
        <v>12.373348825627929</v>
      </c>
      <c r="Z22" s="832">
        <v>-1.854153643202805</v>
      </c>
      <c r="AA22" s="826">
        <v>-5.6792520612830133</v>
      </c>
    </row>
    <row r="23" spans="1:27" s="834" customFormat="1" ht="12.95" customHeight="1">
      <c r="A23" s="825" t="s">
        <v>327</v>
      </c>
      <c r="B23" s="826">
        <v>-6.3945574571552033</v>
      </c>
      <c r="C23" s="827">
        <v>-7.185260428775198</v>
      </c>
      <c r="D23" s="827">
        <v>-8.3798626980236985</v>
      </c>
      <c r="E23" s="827">
        <v>-8.7167391474481821</v>
      </c>
      <c r="F23" s="828">
        <v>-12.130191720070782</v>
      </c>
      <c r="G23" s="829">
        <v>-30.403123618225735</v>
      </c>
      <c r="H23" s="829">
        <v>-2.6000516892174974</v>
      </c>
      <c r="I23" s="829">
        <v>-41.703302115292331</v>
      </c>
      <c r="J23" s="829">
        <v>-6.2040361274578126</v>
      </c>
      <c r="K23" s="826">
        <v>-10.784406692176251</v>
      </c>
      <c r="L23" s="829">
        <v>16.336887061017524</v>
      </c>
      <c r="M23" s="829">
        <v>-39.325966812437585</v>
      </c>
      <c r="N23" s="826">
        <v>-0.38797645435437733</v>
      </c>
      <c r="O23" s="830" t="s">
        <v>327</v>
      </c>
      <c r="P23" s="828">
        <v>11.802487714537847</v>
      </c>
      <c r="Q23" s="829">
        <v>28.426011335165846</v>
      </c>
      <c r="R23" s="829">
        <v>-13.89678249293187</v>
      </c>
      <c r="S23" s="829">
        <v>-31.367255550497831</v>
      </c>
      <c r="T23" s="829">
        <v>-11.75050793287925</v>
      </c>
      <c r="U23" s="831">
        <v>2.5839744370059758</v>
      </c>
      <c r="V23" s="828">
        <v>-36.138034185713465</v>
      </c>
      <c r="W23" s="829">
        <v>-11.666995417169801</v>
      </c>
      <c r="X23" s="829">
        <v>92.212141396471139</v>
      </c>
      <c r="Y23" s="826">
        <v>21.772027700977613</v>
      </c>
      <c r="Z23" s="832">
        <v>-3.6607106668293588</v>
      </c>
      <c r="AA23" s="826">
        <v>-6.5710154440896895</v>
      </c>
    </row>
    <row r="24" spans="1:27" s="834" customFormat="1" ht="12.95" customHeight="1">
      <c r="A24" s="825" t="s">
        <v>328</v>
      </c>
      <c r="B24" s="826">
        <v>-13.613836753587439</v>
      </c>
      <c r="C24" s="827">
        <v>-6.0515777554833283</v>
      </c>
      <c r="D24" s="827">
        <v>-19.563318701426624</v>
      </c>
      <c r="E24" s="827">
        <v>-7.9928940408978129</v>
      </c>
      <c r="F24" s="828">
        <v>-27.425008131833373</v>
      </c>
      <c r="G24" s="829">
        <v>8.8360009756995428</v>
      </c>
      <c r="H24" s="829">
        <v>0.48907038509646839</v>
      </c>
      <c r="I24" s="829">
        <v>-20.002990513694375</v>
      </c>
      <c r="J24" s="829">
        <v>-14.742861353853765</v>
      </c>
      <c r="K24" s="826">
        <v>-11.153852141215149</v>
      </c>
      <c r="L24" s="829">
        <v>-21.583725692626267</v>
      </c>
      <c r="M24" s="829">
        <v>-13.684574482657075</v>
      </c>
      <c r="N24" s="826">
        <v>-19.566173858638102</v>
      </c>
      <c r="O24" s="830" t="s">
        <v>328</v>
      </c>
      <c r="P24" s="828">
        <v>20.107007722183678</v>
      </c>
      <c r="Q24" s="829">
        <v>58.480328639229718</v>
      </c>
      <c r="R24" s="829">
        <v>-1.6112241196785893</v>
      </c>
      <c r="S24" s="836">
        <v>-23.114624857379361</v>
      </c>
      <c r="T24" s="829">
        <v>-35.247959756115343</v>
      </c>
      <c r="U24" s="831">
        <v>9.7965622490148174</v>
      </c>
      <c r="V24" s="828">
        <v>-28.03806325048258</v>
      </c>
      <c r="W24" s="829">
        <v>-1.6089028939811123</v>
      </c>
      <c r="X24" s="829">
        <v>-24.452165930633097</v>
      </c>
      <c r="Y24" s="826">
        <v>-19.015725276588945</v>
      </c>
      <c r="Z24" s="832">
        <v>1.5715849931566828</v>
      </c>
      <c r="AA24" s="826">
        <v>-10.873588684078605</v>
      </c>
    </row>
    <row r="25" spans="1:27" s="834" customFormat="1" ht="12.95" customHeight="1">
      <c r="A25" s="825" t="s">
        <v>329</v>
      </c>
      <c r="B25" s="826">
        <v>-6.7533989965064549</v>
      </c>
      <c r="C25" s="827">
        <v>-4.2237067513115845</v>
      </c>
      <c r="D25" s="827">
        <v>-14.232751851919712</v>
      </c>
      <c r="E25" s="827">
        <v>-20.140040371971089</v>
      </c>
      <c r="F25" s="828">
        <v>-20.146901771397609</v>
      </c>
      <c r="G25" s="829">
        <v>-21.605733269752758</v>
      </c>
      <c r="H25" s="829">
        <v>5.4286576323535396</v>
      </c>
      <c r="I25" s="829">
        <v>-8.102379591783059</v>
      </c>
      <c r="J25" s="829">
        <v>-13.683568884876863</v>
      </c>
      <c r="K25" s="826">
        <v>-8.750138104768034</v>
      </c>
      <c r="L25" s="829">
        <v>-12.601232509462623</v>
      </c>
      <c r="M25" s="829">
        <v>-28.695938385813825</v>
      </c>
      <c r="N25" s="826">
        <v>-16.571609981224423</v>
      </c>
      <c r="O25" s="830" t="s">
        <v>329</v>
      </c>
      <c r="P25" s="828">
        <v>20.597702630686765</v>
      </c>
      <c r="Q25" s="829">
        <v>-22.27405647374</v>
      </c>
      <c r="R25" s="829">
        <v>-10.28816337342966</v>
      </c>
      <c r="S25" s="829">
        <v>15.801685029883616</v>
      </c>
      <c r="T25" s="829">
        <v>3.9307896584062973</v>
      </c>
      <c r="U25" s="831">
        <v>7.1093369189596967</v>
      </c>
      <c r="V25" s="828">
        <v>-21.720388890687481</v>
      </c>
      <c r="W25" s="829">
        <v>13.518206613270456</v>
      </c>
      <c r="X25" s="829">
        <v>10.845477296001317</v>
      </c>
      <c r="Y25" s="826">
        <v>2.9880561421447904</v>
      </c>
      <c r="Z25" s="832">
        <v>-0.55850176853297073</v>
      </c>
      <c r="AA25" s="826">
        <v>-5.8851282607398243</v>
      </c>
    </row>
    <row r="26" spans="1:27" s="834" customFormat="1" ht="12.95" customHeight="1">
      <c r="A26" s="825" t="s">
        <v>330</v>
      </c>
      <c r="B26" s="826">
        <v>-1.857744856156851</v>
      </c>
      <c r="C26" s="827">
        <v>-5.8721858402033922</v>
      </c>
      <c r="D26" s="827">
        <v>22.990828681695753</v>
      </c>
      <c r="E26" s="827">
        <v>8.3896774879677061</v>
      </c>
      <c r="F26" s="828">
        <v>-0.2495630080943001</v>
      </c>
      <c r="G26" s="829">
        <v>-0.10263296360151219</v>
      </c>
      <c r="H26" s="829">
        <v>-5.779569618782288</v>
      </c>
      <c r="I26" s="829">
        <v>11.845650459475387</v>
      </c>
      <c r="J26" s="829">
        <v>-17.553205406972371</v>
      </c>
      <c r="K26" s="826">
        <v>-4.5358557051749404</v>
      </c>
      <c r="L26" s="829">
        <v>-24.573841601186807</v>
      </c>
      <c r="M26" s="829">
        <v>8.9752629128021955</v>
      </c>
      <c r="N26" s="826">
        <v>-17.003753420155743</v>
      </c>
      <c r="O26" s="830" t="s">
        <v>330</v>
      </c>
      <c r="P26" s="828">
        <v>13.862222683930248</v>
      </c>
      <c r="Q26" s="829">
        <v>-14.092364975869787</v>
      </c>
      <c r="R26" s="829">
        <v>-9.6260139425361384</v>
      </c>
      <c r="S26" s="829">
        <v>-10.434823562011363</v>
      </c>
      <c r="T26" s="829">
        <v>31.049244157502031</v>
      </c>
      <c r="U26" s="831">
        <v>3.4441236788078644</v>
      </c>
      <c r="V26" s="828">
        <v>3.3157837844022708</v>
      </c>
      <c r="W26" s="829">
        <v>1.0859594793264815</v>
      </c>
      <c r="X26" s="829">
        <v>2.8071451171215234</v>
      </c>
      <c r="Y26" s="826">
        <v>2.4367069225388782</v>
      </c>
      <c r="Z26" s="832">
        <v>8.5035246509276519</v>
      </c>
      <c r="AA26" s="826">
        <v>-2.922569875904113</v>
      </c>
    </row>
    <row r="27" spans="1:27" s="834" customFormat="1" ht="12.95" customHeight="1">
      <c r="A27" s="825" t="s">
        <v>331</v>
      </c>
      <c r="B27" s="826">
        <v>-1.3967526636902927</v>
      </c>
      <c r="C27" s="827">
        <v>-7.6056964881781264</v>
      </c>
      <c r="D27" s="827">
        <v>-27.533317624460285</v>
      </c>
      <c r="E27" s="827">
        <v>-2.4841958662502495</v>
      </c>
      <c r="F27" s="828">
        <v>-18.07760943671688</v>
      </c>
      <c r="G27" s="829">
        <v>-22.037154903963298</v>
      </c>
      <c r="H27" s="829">
        <v>-11.536816147391127</v>
      </c>
      <c r="I27" s="829">
        <v>-8.1686179531284537</v>
      </c>
      <c r="J27" s="829">
        <v>-17.528322866013333</v>
      </c>
      <c r="K27" s="826">
        <v>-15.690287843883777</v>
      </c>
      <c r="L27" s="829">
        <v>-6.0870989386242247</v>
      </c>
      <c r="M27" s="829">
        <v>-27.17036159082933</v>
      </c>
      <c r="N27" s="826">
        <v>-11.845210640036763</v>
      </c>
      <c r="O27" s="830" t="s">
        <v>331</v>
      </c>
      <c r="P27" s="828">
        <v>-20.016343691658268</v>
      </c>
      <c r="Q27" s="829">
        <v>-5.3259458110369362</v>
      </c>
      <c r="R27" s="829">
        <v>-18.036459872323608</v>
      </c>
      <c r="S27" s="829">
        <v>-12.075617995492294</v>
      </c>
      <c r="T27" s="829">
        <v>-16.66200173440814</v>
      </c>
      <c r="U27" s="831">
        <v>-16.863549414067236</v>
      </c>
      <c r="V27" s="828">
        <v>2.8045570512576168</v>
      </c>
      <c r="W27" s="829">
        <v>-1.271079700628841</v>
      </c>
      <c r="X27" s="829">
        <v>19.359468327622498</v>
      </c>
      <c r="Y27" s="826">
        <v>10.627634058576184</v>
      </c>
      <c r="Z27" s="832">
        <v>-5.0982475395241256</v>
      </c>
      <c r="AA27" s="826">
        <v>-3.9821778286051379</v>
      </c>
    </row>
    <row r="28" spans="1:27" s="834" customFormat="1" ht="12.95" customHeight="1">
      <c r="A28" s="825" t="s">
        <v>332</v>
      </c>
      <c r="B28" s="826">
        <v>7.9263971479382134</v>
      </c>
      <c r="C28" s="827">
        <v>1.9584506493732112</v>
      </c>
      <c r="D28" s="827">
        <v>-0.34581317341985107</v>
      </c>
      <c r="E28" s="827">
        <v>14.196987892213908</v>
      </c>
      <c r="F28" s="828">
        <v>-0.20103489252787377</v>
      </c>
      <c r="G28" s="829">
        <v>-10.433745336502763</v>
      </c>
      <c r="H28" s="829">
        <v>-6.0463514010313801</v>
      </c>
      <c r="I28" s="829">
        <v>4.1776660928451559</v>
      </c>
      <c r="J28" s="829">
        <v>-18.320200683801968</v>
      </c>
      <c r="K28" s="826">
        <v>-4.663775204259113</v>
      </c>
      <c r="L28" s="829">
        <v>-12.072673404549572</v>
      </c>
      <c r="M28" s="829">
        <v>-30.226382191832325</v>
      </c>
      <c r="N28" s="826">
        <v>-17.404450421253838</v>
      </c>
      <c r="O28" s="830" t="s">
        <v>332</v>
      </c>
      <c r="P28" s="828">
        <v>24.072994621067025</v>
      </c>
      <c r="Q28" s="829">
        <v>-23.234221229273221</v>
      </c>
      <c r="R28" s="829">
        <v>-15.397446157092798</v>
      </c>
      <c r="S28" s="829">
        <v>-21.650720967288319</v>
      </c>
      <c r="T28" s="829">
        <v>3.8771835798112164</v>
      </c>
      <c r="U28" s="831">
        <v>2.2103257714678692</v>
      </c>
      <c r="V28" s="828">
        <v>-4.0406065077338349</v>
      </c>
      <c r="W28" s="829">
        <v>96.087003785426603</v>
      </c>
      <c r="X28" s="829">
        <v>50.235416855064855</v>
      </c>
      <c r="Y28" s="826">
        <v>55.350995898481202</v>
      </c>
      <c r="Z28" s="832">
        <v>5.1627394277019123</v>
      </c>
      <c r="AA28" s="826">
        <v>5.691716859308249</v>
      </c>
    </row>
    <row r="29" spans="1:27" s="834" customFormat="1" ht="12.95" customHeight="1">
      <c r="A29" s="825" t="s">
        <v>333</v>
      </c>
      <c r="B29" s="826">
        <v>7.2748477824652547</v>
      </c>
      <c r="C29" s="827">
        <v>1.4067480483409778</v>
      </c>
      <c r="D29" s="827">
        <v>-15.938687571438226</v>
      </c>
      <c r="E29" s="827">
        <v>5.6466255744731741</v>
      </c>
      <c r="F29" s="828">
        <v>-7.0581295320717778</v>
      </c>
      <c r="G29" s="829">
        <v>-5.3453227189667274</v>
      </c>
      <c r="H29" s="829">
        <v>-12.996037016887474</v>
      </c>
      <c r="I29" s="829">
        <v>-10.533738745761267</v>
      </c>
      <c r="J29" s="829">
        <v>-31.706704513902228</v>
      </c>
      <c r="K29" s="826">
        <v>-13.506238763663546</v>
      </c>
      <c r="L29" s="829">
        <v>-15.879464996860603</v>
      </c>
      <c r="M29" s="829">
        <v>-46.744438149242093</v>
      </c>
      <c r="N29" s="826">
        <v>-24.098429718313341</v>
      </c>
      <c r="O29" s="830" t="s">
        <v>333</v>
      </c>
      <c r="P29" s="828">
        <v>23.434776838768446</v>
      </c>
      <c r="Q29" s="829">
        <v>10.485168459895577</v>
      </c>
      <c r="R29" s="829">
        <v>-32.790497356974335</v>
      </c>
      <c r="S29" s="829">
        <v>-25.90956554162247</v>
      </c>
      <c r="T29" s="829">
        <v>-42.839871745525457</v>
      </c>
      <c r="U29" s="831">
        <v>-8.3806100022645662</v>
      </c>
      <c r="V29" s="828">
        <v>3.1842785508689575</v>
      </c>
      <c r="W29" s="836">
        <v>-17.286319006278418</v>
      </c>
      <c r="X29" s="829">
        <v>2.3669389069820079</v>
      </c>
      <c r="Y29" s="826">
        <v>-4.5002022284511556</v>
      </c>
      <c r="Z29" s="832">
        <v>1.0277323743425715</v>
      </c>
      <c r="AA29" s="826">
        <v>4.1682621704968836</v>
      </c>
    </row>
    <row r="30" spans="1:27" s="834" customFormat="1" ht="12.95" customHeight="1">
      <c r="A30" s="825" t="s">
        <v>334</v>
      </c>
      <c r="B30" s="826">
        <v>4.415746627462136</v>
      </c>
      <c r="C30" s="827">
        <v>1.154328895920087</v>
      </c>
      <c r="D30" s="827">
        <v>4.4904683726118888</v>
      </c>
      <c r="E30" s="827">
        <v>12.165055880894737</v>
      </c>
      <c r="F30" s="828">
        <v>13.663304001223686</v>
      </c>
      <c r="G30" s="829">
        <v>51.226341497224006</v>
      </c>
      <c r="H30" s="829">
        <v>18.030856775844573</v>
      </c>
      <c r="I30" s="829">
        <v>13.708481238412041</v>
      </c>
      <c r="J30" s="829">
        <v>-1.3628115195389645</v>
      </c>
      <c r="K30" s="826">
        <v>17.566026652113219</v>
      </c>
      <c r="L30" s="829">
        <v>-4.9355979621552688</v>
      </c>
      <c r="M30" s="829">
        <v>-12.051767348933174</v>
      </c>
      <c r="N30" s="826">
        <v>-6.6884873440614108</v>
      </c>
      <c r="O30" s="830" t="s">
        <v>334</v>
      </c>
      <c r="P30" s="828">
        <v>48.63501300192663</v>
      </c>
      <c r="Q30" s="829">
        <v>-14.150710182519289</v>
      </c>
      <c r="R30" s="829">
        <v>-14.249377425698862</v>
      </c>
      <c r="S30" s="829">
        <v>-16.118424719410541</v>
      </c>
      <c r="T30" s="829">
        <v>58.364440891582127</v>
      </c>
      <c r="U30" s="831">
        <v>17.506577279964208</v>
      </c>
      <c r="V30" s="828">
        <v>34.423733111362466</v>
      </c>
      <c r="W30" s="829">
        <v>16.580411125620564</v>
      </c>
      <c r="X30" s="829">
        <v>39.57981969129478</v>
      </c>
      <c r="Y30" s="826">
        <v>29.268272074094458</v>
      </c>
      <c r="Z30" s="832">
        <v>18.407089173912649</v>
      </c>
      <c r="AA30" s="826">
        <v>4.4204317835602636</v>
      </c>
    </row>
    <row r="31" spans="1:27" s="834" customFormat="1" ht="12.95" customHeight="1">
      <c r="A31" s="825" t="s">
        <v>335</v>
      </c>
      <c r="B31" s="826">
        <v>5.3423451822051549</v>
      </c>
      <c r="C31" s="827">
        <v>2.0817221372569916</v>
      </c>
      <c r="D31" s="827">
        <v>-18.760391169285839</v>
      </c>
      <c r="E31" s="827">
        <v>5.8461354068152893</v>
      </c>
      <c r="F31" s="828">
        <v>8.1693852788613075</v>
      </c>
      <c r="G31" s="829">
        <v>9.7894591244715556</v>
      </c>
      <c r="H31" s="829">
        <v>9.5448524383281672</v>
      </c>
      <c r="I31" s="829">
        <v>-1.218874286506566</v>
      </c>
      <c r="J31" s="829">
        <v>-14.001220521822633</v>
      </c>
      <c r="K31" s="826">
        <v>4.2227151419596654</v>
      </c>
      <c r="L31" s="829">
        <v>-3.640355819751262</v>
      </c>
      <c r="M31" s="829">
        <v>-22.096364369873356</v>
      </c>
      <c r="N31" s="826">
        <v>-8.3935734065522016</v>
      </c>
      <c r="O31" s="830" t="s">
        <v>335</v>
      </c>
      <c r="P31" s="828">
        <v>19.349363690610446</v>
      </c>
      <c r="Q31" s="829">
        <v>-15.925204517860836</v>
      </c>
      <c r="R31" s="829">
        <v>3.5067860927247008</v>
      </c>
      <c r="S31" s="829">
        <v>52.812771815428519</v>
      </c>
      <c r="T31" s="829">
        <v>-8.2107622467346264</v>
      </c>
      <c r="U31" s="831">
        <v>9.6580678476984048</v>
      </c>
      <c r="V31" s="828">
        <v>60.454643880756699</v>
      </c>
      <c r="W31" s="829">
        <v>24.615103503931213</v>
      </c>
      <c r="X31" s="829">
        <v>28.616244576367688</v>
      </c>
      <c r="Y31" s="826">
        <v>32.807879126525563</v>
      </c>
      <c r="Z31" s="832">
        <v>15.000596222179707</v>
      </c>
      <c r="AA31" s="826">
        <v>4.6879606388443351</v>
      </c>
    </row>
    <row r="32" spans="1:27" s="834" customFormat="1" ht="12.95" customHeight="1">
      <c r="A32" s="825" t="s">
        <v>336</v>
      </c>
      <c r="B32" s="826">
        <v>6.3079215407137568</v>
      </c>
      <c r="C32" s="827">
        <v>7.5112726899082771</v>
      </c>
      <c r="D32" s="827">
        <v>20.638322416557386</v>
      </c>
      <c r="E32" s="827">
        <v>10.809382587661664</v>
      </c>
      <c r="F32" s="828">
        <v>-7.532722007146031</v>
      </c>
      <c r="G32" s="829">
        <v>-0.95404923612623094</v>
      </c>
      <c r="H32" s="829">
        <v>-0.24873316898386122</v>
      </c>
      <c r="I32" s="829">
        <v>14.661150163747028</v>
      </c>
      <c r="J32" s="829">
        <v>-4.6111963425238152</v>
      </c>
      <c r="K32" s="826">
        <v>-1.8331938161894046</v>
      </c>
      <c r="L32" s="829">
        <v>-8.7810550961471954</v>
      </c>
      <c r="M32" s="829">
        <v>-3.8426888456026931</v>
      </c>
      <c r="N32" s="826">
        <v>-7.6015073707421887</v>
      </c>
      <c r="O32" s="830" t="s">
        <v>336</v>
      </c>
      <c r="P32" s="828">
        <v>3.6996374046831315</v>
      </c>
      <c r="Q32" s="829">
        <v>19.992012441482011</v>
      </c>
      <c r="R32" s="829">
        <v>9.6436698789126076</v>
      </c>
      <c r="S32" s="829">
        <v>44.750538112591109</v>
      </c>
      <c r="T32" s="829">
        <v>62.153057496770003</v>
      </c>
      <c r="U32" s="831">
        <v>11.149611827956353</v>
      </c>
      <c r="V32" s="828">
        <v>22.932680763244797</v>
      </c>
      <c r="W32" s="829">
        <v>30.878099860150421</v>
      </c>
      <c r="X32" s="829">
        <v>4.1884798936253187</v>
      </c>
      <c r="Y32" s="826">
        <v>18.688595893539308</v>
      </c>
      <c r="Z32" s="837">
        <v>13.884009022850275</v>
      </c>
      <c r="AA32" s="826">
        <v>6.9731456393565816</v>
      </c>
    </row>
    <row r="33" spans="1:27" s="834" customFormat="1" ht="12.95" customHeight="1">
      <c r="A33" s="838" t="s">
        <v>162</v>
      </c>
      <c r="B33" s="839">
        <v>-1.4182646150478928</v>
      </c>
      <c r="C33" s="840">
        <v>-3.4274435529662139</v>
      </c>
      <c r="D33" s="840">
        <v>-3.9868204550703168</v>
      </c>
      <c r="E33" s="840">
        <v>0.71708436679143173</v>
      </c>
      <c r="F33" s="841">
        <v>-7.5343385202382045</v>
      </c>
      <c r="G33" s="842">
        <v>-2.0070227268138452</v>
      </c>
      <c r="H33" s="842">
        <v>-0.84459053698192621</v>
      </c>
      <c r="I33" s="842">
        <v>1.6387677308609794</v>
      </c>
      <c r="J33" s="842">
        <v>-13.527910266037857</v>
      </c>
      <c r="K33" s="839">
        <v>-4.4981306254532676</v>
      </c>
      <c r="L33" s="843">
        <v>-11.262764064694398</v>
      </c>
      <c r="M33" s="844">
        <v>-23.10774810456433</v>
      </c>
      <c r="N33" s="839">
        <v>-14.268593822094788</v>
      </c>
      <c r="O33" s="845" t="s">
        <v>162</v>
      </c>
      <c r="P33" s="841">
        <v>13.848755708293115</v>
      </c>
      <c r="Q33" s="842">
        <v>7.8627961030017346</v>
      </c>
      <c r="R33" s="842">
        <v>-11.813960824748538</v>
      </c>
      <c r="S33" s="842">
        <v>-8.7624740292369001</v>
      </c>
      <c r="T33" s="842">
        <v>5.1977972363422609</v>
      </c>
      <c r="U33" s="839">
        <v>3.9133047356576967</v>
      </c>
      <c r="V33" s="841">
        <v>1.1119943994255532</v>
      </c>
      <c r="W33" s="842">
        <v>15.669261617708319</v>
      </c>
      <c r="X33" s="842">
        <v>18.381379403440867</v>
      </c>
      <c r="Y33" s="839">
        <v>13.420543903925752</v>
      </c>
      <c r="Z33" s="849">
        <v>3.7226645414220938</v>
      </c>
      <c r="AA33" s="849">
        <v>-1.9284957570765093</v>
      </c>
    </row>
    <row r="34" spans="1:27" s="585" customFormat="1" ht="12.95" customHeight="1">
      <c r="A34" s="1302" t="s">
        <v>1062</v>
      </c>
      <c r="B34" s="581"/>
      <c r="C34" s="582"/>
      <c r="D34" s="582"/>
      <c r="E34" s="582"/>
      <c r="F34" s="583"/>
      <c r="G34" s="584"/>
      <c r="H34" s="584"/>
      <c r="I34" s="584"/>
      <c r="J34" s="584"/>
      <c r="K34" s="581"/>
      <c r="L34" s="583"/>
      <c r="M34" s="584"/>
      <c r="N34" s="581"/>
      <c r="O34" s="1302" t="s">
        <v>1062</v>
      </c>
      <c r="P34" s="584"/>
      <c r="Q34" s="584"/>
      <c r="R34" s="584"/>
      <c r="S34" s="584"/>
      <c r="T34" s="584"/>
      <c r="U34" s="581"/>
      <c r="V34" s="584"/>
      <c r="W34" s="584"/>
      <c r="X34" s="584"/>
      <c r="Y34" s="581"/>
      <c r="Z34" s="582"/>
      <c r="AA34" s="581"/>
    </row>
    <row r="35" spans="1:27" s="834" customFormat="1" ht="12.95" customHeight="1">
      <c r="A35" s="825" t="s">
        <v>325</v>
      </c>
      <c r="B35" s="826">
        <v>14.068036563310638</v>
      </c>
      <c r="C35" s="826">
        <v>72.736567553468802</v>
      </c>
      <c r="D35" s="826">
        <v>65.508006846333274</v>
      </c>
      <c r="E35" s="826">
        <v>-13.222730130640103</v>
      </c>
      <c r="F35" s="851">
        <v>40.348745367276265</v>
      </c>
      <c r="G35" s="836">
        <v>222.75694213961711</v>
      </c>
      <c r="H35" s="836">
        <v>-2.8891638163161537</v>
      </c>
      <c r="I35" s="836">
        <v>37.035378414688758</v>
      </c>
      <c r="J35" s="836">
        <v>86.180481078596543</v>
      </c>
      <c r="K35" s="852">
        <v>67.014997331922217</v>
      </c>
      <c r="L35" s="836">
        <v>-15.304507213759344</v>
      </c>
      <c r="M35" s="836">
        <v>-31.055294542329428</v>
      </c>
      <c r="N35" s="852">
        <v>-18.336676954447984</v>
      </c>
      <c r="O35" s="830" t="s">
        <v>325</v>
      </c>
      <c r="P35" s="846">
        <v>97.808025811655511</v>
      </c>
      <c r="Q35" s="940">
        <v>-58.380524095047747</v>
      </c>
      <c r="R35" s="847">
        <v>8.154301266399866</v>
      </c>
      <c r="S35" s="847">
        <v>102.83548568220104</v>
      </c>
      <c r="T35" s="847">
        <v>-13.847253452143438</v>
      </c>
      <c r="U35" s="850">
        <v>13.374706665205661</v>
      </c>
      <c r="V35" s="939">
        <v>518.61743912018858</v>
      </c>
      <c r="W35" s="940">
        <v>473.42657342657344</v>
      </c>
      <c r="X35" s="940">
        <v>118.30958422799141</v>
      </c>
      <c r="Y35" s="848">
        <v>288.2444606272947</v>
      </c>
      <c r="Z35" s="826">
        <v>-42.08505948963743</v>
      </c>
      <c r="AA35" s="826">
        <v>-5.3397612623602537</v>
      </c>
    </row>
    <row r="36" spans="1:27" s="834" customFormat="1" ht="12.95" customHeight="1">
      <c r="A36" s="825" t="s">
        <v>326</v>
      </c>
      <c r="B36" s="826">
        <v>-25.900959152510026</v>
      </c>
      <c r="C36" s="826">
        <v>26.429136432036238</v>
      </c>
      <c r="D36" s="826">
        <v>84.778772099598342</v>
      </c>
      <c r="E36" s="826">
        <v>-5.8755721884634298</v>
      </c>
      <c r="F36" s="851">
        <v>11.947380283026687</v>
      </c>
      <c r="G36" s="836">
        <v>6.7390321121664432</v>
      </c>
      <c r="H36" s="836">
        <v>21.682013505217924</v>
      </c>
      <c r="I36" s="836">
        <v>75.313059033989276</v>
      </c>
      <c r="J36" s="836">
        <v>66.666666666666671</v>
      </c>
      <c r="K36" s="852">
        <v>20.944502975862143</v>
      </c>
      <c r="L36" s="836">
        <v>-11.317306791574211</v>
      </c>
      <c r="M36" s="836">
        <v>-8.9308084276877757</v>
      </c>
      <c r="N36" s="852">
        <v>-10.965958432504463</v>
      </c>
      <c r="O36" s="830" t="s">
        <v>326</v>
      </c>
      <c r="P36" s="828">
        <v>936.6385919464683</v>
      </c>
      <c r="Q36" s="836">
        <v>337.69886363636363</v>
      </c>
      <c r="R36" s="829">
        <v>15.218730065117491</v>
      </c>
      <c r="S36" s="829">
        <v>-20.323232323232322</v>
      </c>
      <c r="T36" s="829">
        <v>203.30541686652435</v>
      </c>
      <c r="U36" s="831">
        <v>44.576662344744157</v>
      </c>
      <c r="V36" s="851">
        <v>251.35135135135133</v>
      </c>
      <c r="W36" s="836">
        <v>21.352074966532818</v>
      </c>
      <c r="X36" s="836">
        <v>30.932896890343685</v>
      </c>
      <c r="Y36" s="826">
        <v>57.876531310241887</v>
      </c>
      <c r="Z36" s="826">
        <v>41.878321582045011</v>
      </c>
      <c r="AA36" s="826">
        <v>19.946900059362815</v>
      </c>
    </row>
    <row r="37" spans="1:27" s="834" customFormat="1" ht="12.95" customHeight="1">
      <c r="A37" s="825" t="s">
        <v>327</v>
      </c>
      <c r="B37" s="826">
        <v>88.76254180602001</v>
      </c>
      <c r="C37" s="826">
        <v>157.04717530576585</v>
      </c>
      <c r="D37" s="826">
        <v>50.132874045072299</v>
      </c>
      <c r="E37" s="826">
        <v>-13.341277469858737</v>
      </c>
      <c r="F37" s="851">
        <v>25.612240649091088</v>
      </c>
      <c r="G37" s="836">
        <v>51.380495319350629</v>
      </c>
      <c r="H37" s="836">
        <v>-12.611485256643618</v>
      </c>
      <c r="I37" s="836">
        <v>11.082138200782277</v>
      </c>
      <c r="J37" s="836">
        <v>89.889549702633829</v>
      </c>
      <c r="K37" s="852">
        <v>17.024818336901927</v>
      </c>
      <c r="L37" s="836">
        <v>-28.820152303666013</v>
      </c>
      <c r="M37" s="836">
        <v>-7.6684686918022882</v>
      </c>
      <c r="N37" s="852">
        <v>-25.293404929455164</v>
      </c>
      <c r="O37" s="830" t="s">
        <v>327</v>
      </c>
      <c r="P37" s="828">
        <v>-21.330166270783867</v>
      </c>
      <c r="Q37" s="836">
        <v>79.300213675213669</v>
      </c>
      <c r="R37" s="829">
        <v>-8.8825039465143973</v>
      </c>
      <c r="S37" s="829">
        <v>-12.1419226001928</v>
      </c>
      <c r="T37" s="829">
        <v>-33.742827968491682</v>
      </c>
      <c r="U37" s="831">
        <v>-12.131923582268211</v>
      </c>
      <c r="V37" s="851">
        <v>82.063492063492063</v>
      </c>
      <c r="W37" s="836">
        <v>12.816901408450686</v>
      </c>
      <c r="X37" s="836">
        <v>-61.427870117119014</v>
      </c>
      <c r="Y37" s="826">
        <v>-32.484257060469837</v>
      </c>
      <c r="Z37" s="826">
        <v>1.4790977078568579</v>
      </c>
      <c r="AA37" s="826">
        <v>-0.20499211438737008</v>
      </c>
    </row>
    <row r="38" spans="1:27" s="834" customFormat="1" ht="12.95" customHeight="1">
      <c r="A38" s="825" t="s">
        <v>328</v>
      </c>
      <c r="B38" s="826">
        <v>-27.133304697831097</v>
      </c>
      <c r="C38" s="826">
        <v>-80.596640145306651</v>
      </c>
      <c r="D38" s="826">
        <v>29.176750142101149</v>
      </c>
      <c r="E38" s="852">
        <v>-12.204977423815876</v>
      </c>
      <c r="F38" s="851">
        <v>-21.461079866916634</v>
      </c>
      <c r="G38" s="836">
        <v>126.23400365630712</v>
      </c>
      <c r="H38" s="836">
        <v>22.988005627347775</v>
      </c>
      <c r="I38" s="836">
        <v>3.2967032967033072</v>
      </c>
      <c r="J38" s="836">
        <v>25.238731856378905</v>
      </c>
      <c r="K38" s="852">
        <v>24.727306540666461</v>
      </c>
      <c r="L38" s="836">
        <v>-37.45832903472742</v>
      </c>
      <c r="M38" s="836">
        <v>-40.248596113092859</v>
      </c>
      <c r="N38" s="852">
        <v>-38.127955306681962</v>
      </c>
      <c r="O38" s="830" t="s">
        <v>328</v>
      </c>
      <c r="P38" s="828">
        <v>128.26650272804119</v>
      </c>
      <c r="Q38" s="836">
        <v>-21.673018292682922</v>
      </c>
      <c r="R38" s="829">
        <v>-15.545535622172235</v>
      </c>
      <c r="S38" s="836">
        <v>-21.637426900584778</v>
      </c>
      <c r="T38" s="836">
        <v>-35.919277314706534</v>
      </c>
      <c r="U38" s="831">
        <v>-7.0890964307577464</v>
      </c>
      <c r="V38" s="851">
        <v>-49.497126436781613</v>
      </c>
      <c r="W38" s="836">
        <v>4.0247678018575872</v>
      </c>
      <c r="X38" s="836">
        <v>-32.225971355335773</v>
      </c>
      <c r="Y38" s="826">
        <v>-28.849827768219484</v>
      </c>
      <c r="Z38" s="826">
        <v>-42.906149050417199</v>
      </c>
      <c r="AA38" s="826">
        <v>-13.959565245744521</v>
      </c>
    </row>
    <row r="39" spans="1:27" s="834" customFormat="1" ht="12.95" customHeight="1">
      <c r="A39" s="825" t="s">
        <v>329</v>
      </c>
      <c r="B39" s="826">
        <v>-33.145917001338695</v>
      </c>
      <c r="C39" s="826">
        <v>183.33333333333331</v>
      </c>
      <c r="D39" s="826">
        <v>30.029137352795509</v>
      </c>
      <c r="E39" s="852">
        <v>-21.051042312406487</v>
      </c>
      <c r="F39" s="851">
        <v>8.1999789652121393</v>
      </c>
      <c r="G39" s="836">
        <v>100.46066757759129</v>
      </c>
      <c r="H39" s="836">
        <v>13.756521316919779</v>
      </c>
      <c r="I39" s="836">
        <v>43.29738058551618</v>
      </c>
      <c r="J39" s="836">
        <v>-12.962813583931599</v>
      </c>
      <c r="K39" s="852">
        <v>27.082636800180325</v>
      </c>
      <c r="L39" s="836">
        <v>-19.686030805959444</v>
      </c>
      <c r="M39" s="836">
        <v>-27.392987327949847</v>
      </c>
      <c r="N39" s="852">
        <v>-21.384279856288867</v>
      </c>
      <c r="O39" s="830" t="s">
        <v>329</v>
      </c>
      <c r="P39" s="836">
        <v>103.24580905560316</v>
      </c>
      <c r="Q39" s="836">
        <v>-0.5046257359125339</v>
      </c>
      <c r="R39" s="829">
        <v>-18.657939764222764</v>
      </c>
      <c r="S39" s="836">
        <v>-3.7319449568865459</v>
      </c>
      <c r="T39" s="836">
        <v>-26.219850201750628</v>
      </c>
      <c r="U39" s="831">
        <v>-9.9819371615263321</v>
      </c>
      <c r="V39" s="851">
        <v>289.04761904761904</v>
      </c>
      <c r="W39" s="836">
        <v>110.7023411371237</v>
      </c>
      <c r="X39" s="836">
        <v>388.6263667211262</v>
      </c>
      <c r="Y39" s="826">
        <v>244.65277395942149</v>
      </c>
      <c r="Z39" s="826">
        <v>32.113461988486726</v>
      </c>
      <c r="AA39" s="826">
        <v>4.1080160937866372</v>
      </c>
    </row>
    <row r="40" spans="1:27" s="834" customFormat="1" ht="12.95" customHeight="1">
      <c r="A40" s="825" t="s">
        <v>330</v>
      </c>
      <c r="B40" s="826">
        <v>-4.9802734761035801</v>
      </c>
      <c r="C40" s="826">
        <v>97.793378096337676</v>
      </c>
      <c r="D40" s="852">
        <v>15.741519583885587</v>
      </c>
      <c r="E40" s="852">
        <v>-28.819291748801735</v>
      </c>
      <c r="F40" s="851">
        <v>-39.515589455372677</v>
      </c>
      <c r="G40" s="836">
        <v>49.573122529644252</v>
      </c>
      <c r="H40" s="836">
        <v>-8.3178913356263031</v>
      </c>
      <c r="I40" s="836">
        <v>-36.725427350427353</v>
      </c>
      <c r="J40" s="836">
        <v>32.332015810276673</v>
      </c>
      <c r="K40" s="852">
        <v>3.2795044561900077</v>
      </c>
      <c r="L40" s="836">
        <v>-16.255347179320811</v>
      </c>
      <c r="M40" s="836">
        <v>-22.352409332146152</v>
      </c>
      <c r="N40" s="852">
        <v>-17.647911500229075</v>
      </c>
      <c r="O40" s="830" t="s">
        <v>330</v>
      </c>
      <c r="P40" s="836">
        <v>76.783432866862711</v>
      </c>
      <c r="Q40" s="836">
        <v>52.471018913971946</v>
      </c>
      <c r="R40" s="829">
        <v>-12.798737369174196</v>
      </c>
      <c r="S40" s="836">
        <v>8.0155367231638408</v>
      </c>
      <c r="T40" s="829">
        <v>105.1122651025516</v>
      </c>
      <c r="U40" s="831">
        <v>3.173228542689488</v>
      </c>
      <c r="V40" s="851">
        <v>-62.844444444444449</v>
      </c>
      <c r="W40" s="836">
        <v>-38.173805361305355</v>
      </c>
      <c r="X40" s="836">
        <v>-53.106121627064027</v>
      </c>
      <c r="Y40" s="852">
        <v>-50.814269945503263</v>
      </c>
      <c r="Z40" s="826">
        <v>4.992573126108768</v>
      </c>
      <c r="AA40" s="826">
        <v>-2.37947651318825</v>
      </c>
    </row>
    <row r="41" spans="1:27" s="834" customFormat="1" ht="12.95" customHeight="1">
      <c r="A41" s="825" t="s">
        <v>331</v>
      </c>
      <c r="B41" s="826">
        <v>18.647760422436388</v>
      </c>
      <c r="C41" s="826">
        <v>-81.485785320505897</v>
      </c>
      <c r="D41" s="852">
        <v>9.742025393429433</v>
      </c>
      <c r="E41" s="852">
        <v>-39.157570496766084</v>
      </c>
      <c r="F41" s="851">
        <v>-5.5152089851402302</v>
      </c>
      <c r="G41" s="836">
        <v>50.503213749037059</v>
      </c>
      <c r="H41" s="836">
        <v>-18.951255446929128</v>
      </c>
      <c r="I41" s="836">
        <v>30.728476821192039</v>
      </c>
      <c r="J41" s="836">
        <v>-25.693053669890009</v>
      </c>
      <c r="K41" s="852">
        <v>-3.0094552954019083</v>
      </c>
      <c r="L41" s="836">
        <v>-8.799502776755574</v>
      </c>
      <c r="M41" s="836">
        <v>-32.340652720681994</v>
      </c>
      <c r="N41" s="852">
        <v>-15.690440880359835</v>
      </c>
      <c r="O41" s="830" t="s">
        <v>331</v>
      </c>
      <c r="P41" s="836">
        <v>80.968784968736912</v>
      </c>
      <c r="Q41" s="836">
        <v>-20.625752958684718</v>
      </c>
      <c r="R41" s="829">
        <v>-2.9180483071658991</v>
      </c>
      <c r="S41" s="836">
        <v>27.781507900259061</v>
      </c>
      <c r="T41" s="829">
        <v>-34.455802027616741</v>
      </c>
      <c r="U41" s="831">
        <v>6.8596947586503587</v>
      </c>
      <c r="V41" s="851">
        <v>-63.636363636363633</v>
      </c>
      <c r="W41" s="836">
        <v>142.09066481754354</v>
      </c>
      <c r="X41" s="836">
        <v>29.093705218272746</v>
      </c>
      <c r="Y41" s="826">
        <v>31.307287824433907</v>
      </c>
      <c r="Z41" s="826">
        <v>-9.8933677886700941</v>
      </c>
      <c r="AA41" s="826">
        <v>-8.0733850649758914</v>
      </c>
    </row>
    <row r="42" spans="1:27" s="834" customFormat="1" ht="12.95" customHeight="1">
      <c r="A42" s="825" t="s">
        <v>332</v>
      </c>
      <c r="B42" s="826">
        <v>52.797631939932231</v>
      </c>
      <c r="C42" s="826">
        <v>195.65103826563924</v>
      </c>
      <c r="D42" s="826">
        <v>2.616555111634411</v>
      </c>
      <c r="E42" s="852">
        <v>-18.030692474977052</v>
      </c>
      <c r="F42" s="851">
        <v>15.960979659609809</v>
      </c>
      <c r="G42" s="836">
        <v>20.192410704720309</v>
      </c>
      <c r="H42" s="836">
        <v>51.087072995640284</v>
      </c>
      <c r="I42" s="836">
        <v>14.942610064005656</v>
      </c>
      <c r="J42" s="836">
        <v>-14.850686037126737</v>
      </c>
      <c r="K42" s="852">
        <v>23.738084088291032</v>
      </c>
      <c r="L42" s="836">
        <v>-0.17964210816581172</v>
      </c>
      <c r="M42" s="836">
        <v>-7.8641999066895512</v>
      </c>
      <c r="N42" s="852">
        <v>-2.1424723473150498</v>
      </c>
      <c r="O42" s="830" t="s">
        <v>332</v>
      </c>
      <c r="P42" s="828">
        <v>0.9508514859725814</v>
      </c>
      <c r="Q42" s="836">
        <v>9.6196158077346272</v>
      </c>
      <c r="R42" s="836">
        <v>-5.0156832101042381</v>
      </c>
      <c r="S42" s="829">
        <v>28.91737891737889</v>
      </c>
      <c r="T42" s="836">
        <v>-16.24913989049298</v>
      </c>
      <c r="U42" s="831">
        <v>-3.7563632504523103</v>
      </c>
      <c r="V42" s="851">
        <v>-57.142857142857139</v>
      </c>
      <c r="W42" s="836">
        <v>-47.252747252747248</v>
      </c>
      <c r="X42" s="836">
        <v>21.071428571428608</v>
      </c>
      <c r="Y42" s="852">
        <v>-4.1880781089413954</v>
      </c>
      <c r="Z42" s="826">
        <v>5.9496611016026213</v>
      </c>
      <c r="AA42" s="826">
        <v>-0.78782172765208269</v>
      </c>
    </row>
    <row r="43" spans="1:27" s="834" customFormat="1" ht="12.95" customHeight="1">
      <c r="A43" s="825" t="s">
        <v>333</v>
      </c>
      <c r="B43" s="826">
        <v>51.163263969460004</v>
      </c>
      <c r="C43" s="826">
        <v>-2.9866781263429232</v>
      </c>
      <c r="D43" s="826">
        <v>-1.2864030500844392</v>
      </c>
      <c r="E43" s="852">
        <v>-14.276311119256613</v>
      </c>
      <c r="F43" s="851">
        <v>-15.353331086394817</v>
      </c>
      <c r="G43" s="836">
        <v>-11.257432067220286</v>
      </c>
      <c r="H43" s="836">
        <v>-26.444313884997207</v>
      </c>
      <c r="I43" s="836">
        <v>-40.945454545454538</v>
      </c>
      <c r="J43" s="836">
        <v>-4.0273110665073002</v>
      </c>
      <c r="K43" s="852">
        <v>-17.51731887733099</v>
      </c>
      <c r="L43" s="836">
        <v>-4.3508591169441502</v>
      </c>
      <c r="M43" s="836">
        <v>-33.143388010144456</v>
      </c>
      <c r="N43" s="852">
        <v>-10.273760122184772</v>
      </c>
      <c r="O43" s="830" t="s">
        <v>333</v>
      </c>
      <c r="P43" s="828">
        <v>40.12034913037612</v>
      </c>
      <c r="Q43" s="836">
        <v>-18.25976500476343</v>
      </c>
      <c r="R43" s="836">
        <v>-20.765422891630692</v>
      </c>
      <c r="S43" s="836">
        <v>-12.365156418554479</v>
      </c>
      <c r="T43" s="829">
        <v>46.698872785829273</v>
      </c>
      <c r="U43" s="831">
        <v>-8.0052453258412815</v>
      </c>
      <c r="V43" s="851">
        <v>257.95454545454544</v>
      </c>
      <c r="W43" s="836">
        <v>-46.074380165289256</v>
      </c>
      <c r="X43" s="836">
        <v>-63.326629598958938</v>
      </c>
      <c r="Y43" s="852">
        <v>-33.987053771710549</v>
      </c>
      <c r="Z43" s="826">
        <v>51.305082087639597</v>
      </c>
      <c r="AA43" s="826">
        <v>-3.9848872906171007</v>
      </c>
    </row>
    <row r="44" spans="1:27" s="834" customFormat="1" ht="12.95" customHeight="1">
      <c r="A44" s="825" t="s">
        <v>334</v>
      </c>
      <c r="B44" s="826">
        <v>52.911945935201722</v>
      </c>
      <c r="C44" s="852">
        <v>778.41121495327081</v>
      </c>
      <c r="D44" s="826">
        <v>2.5937235306536133</v>
      </c>
      <c r="E44" s="852">
        <v>-27.3761018865866</v>
      </c>
      <c r="F44" s="851">
        <v>-36.339861569922917</v>
      </c>
      <c r="G44" s="836">
        <v>-2.8551867930106223</v>
      </c>
      <c r="H44" s="836">
        <v>-6.0224630772576004</v>
      </c>
      <c r="I44" s="836">
        <v>65.81632653061223</v>
      </c>
      <c r="J44" s="836">
        <v>71.851851851851833</v>
      </c>
      <c r="K44" s="852">
        <v>-2.8424945892630449</v>
      </c>
      <c r="L44" s="836">
        <v>-22.74890327923308</v>
      </c>
      <c r="M44" s="836">
        <v>-27.675120699487099</v>
      </c>
      <c r="N44" s="852">
        <v>-23.547875499743242</v>
      </c>
      <c r="O44" s="830" t="s">
        <v>334</v>
      </c>
      <c r="P44" s="828">
        <v>89.136176524999627</v>
      </c>
      <c r="Q44" s="836">
        <v>87.994350282485883</v>
      </c>
      <c r="R44" s="829">
        <v>-12.11057614799229</v>
      </c>
      <c r="S44" s="829">
        <v>3.4173669467786993</v>
      </c>
      <c r="T44" s="829">
        <v>-4.5055921277419646</v>
      </c>
      <c r="U44" s="831">
        <v>-1.5678246985328159</v>
      </c>
      <c r="V44" s="851">
        <v>-14.52631578947371</v>
      </c>
      <c r="W44" s="836">
        <v>73.943661971830977</v>
      </c>
      <c r="X44" s="836">
        <v>3.2694327731092487</v>
      </c>
      <c r="Y44" s="852">
        <v>28.045489591364724</v>
      </c>
      <c r="Z44" s="826">
        <v>60.231950201897597</v>
      </c>
      <c r="AA44" s="826">
        <v>-3.7837158200870635</v>
      </c>
    </row>
    <row r="45" spans="1:27" s="834" customFormat="1" ht="12.95" customHeight="1">
      <c r="A45" s="825" t="s">
        <v>335</v>
      </c>
      <c r="B45" s="852">
        <v>1.7803697466680868</v>
      </c>
      <c r="C45" s="826">
        <v>17.658545175792952</v>
      </c>
      <c r="D45" s="826">
        <v>-15.289925634126744</v>
      </c>
      <c r="E45" s="852">
        <v>-12.707079167808866</v>
      </c>
      <c r="F45" s="851">
        <v>65.417956656346703</v>
      </c>
      <c r="G45" s="836">
        <v>-23.672076776120065</v>
      </c>
      <c r="H45" s="836">
        <v>-31.612479409297521</v>
      </c>
      <c r="I45" s="836">
        <v>24.11214953271028</v>
      </c>
      <c r="J45" s="836">
        <v>-14.828381495048182</v>
      </c>
      <c r="K45" s="852">
        <v>-5.8918319117479907</v>
      </c>
      <c r="L45" s="836">
        <v>-2.889525433467055</v>
      </c>
      <c r="M45" s="836">
        <v>-18.929153524652655</v>
      </c>
      <c r="N45" s="852">
        <v>-6.0739763044501904</v>
      </c>
      <c r="O45" s="830" t="s">
        <v>335</v>
      </c>
      <c r="P45" s="836">
        <v>14.974364369102844</v>
      </c>
      <c r="Q45" s="836">
        <v>76.570409982174709</v>
      </c>
      <c r="R45" s="829">
        <v>-13.690601079358222</v>
      </c>
      <c r="S45" s="829">
        <v>64.858135644670554</v>
      </c>
      <c r="T45" s="829">
        <v>47.248442134792711</v>
      </c>
      <c r="U45" s="831">
        <v>-5.4063775950862532</v>
      </c>
      <c r="V45" s="851">
        <v>108.33333333333334</v>
      </c>
      <c r="W45" s="836">
        <v>51.081081081081066</v>
      </c>
      <c r="X45" s="836">
        <v>24.175824175824179</v>
      </c>
      <c r="Y45" s="852">
        <v>44.063745019920361</v>
      </c>
      <c r="Z45" s="826">
        <v>-10.841066550475286</v>
      </c>
      <c r="AA45" s="826">
        <v>-11.777347275228166</v>
      </c>
    </row>
    <row r="46" spans="1:27" s="834" customFormat="1" ht="12.95" customHeight="1">
      <c r="A46" s="825" t="s">
        <v>336</v>
      </c>
      <c r="B46" s="826">
        <v>73.583785828683702</v>
      </c>
      <c r="C46" s="852">
        <v>-15.380498929721742</v>
      </c>
      <c r="D46" s="826">
        <v>-11.094688560069255</v>
      </c>
      <c r="E46" s="826">
        <v>-15.7139160222745</v>
      </c>
      <c r="F46" s="851">
        <v>79.44797047970485</v>
      </c>
      <c r="G46" s="836">
        <v>-33.416193181818187</v>
      </c>
      <c r="H46" s="836">
        <v>19.552319309600886</v>
      </c>
      <c r="I46" s="836">
        <v>21.494817239498087</v>
      </c>
      <c r="J46" s="836">
        <v>-17.466986794717887</v>
      </c>
      <c r="K46" s="852">
        <v>2.717070878732919</v>
      </c>
      <c r="L46" s="836">
        <v>-11.253674739284891</v>
      </c>
      <c r="M46" s="836">
        <v>-1.142560769051526</v>
      </c>
      <c r="N46" s="852">
        <v>-9.4389287739846885</v>
      </c>
      <c r="O46" s="830" t="s">
        <v>336</v>
      </c>
      <c r="P46" s="828">
        <v>11.973049316282779</v>
      </c>
      <c r="Q46" s="836">
        <v>-24.749163879598658</v>
      </c>
      <c r="R46" s="829">
        <v>-19.08342756402347</v>
      </c>
      <c r="S46" s="829">
        <v>26.462299895803731</v>
      </c>
      <c r="T46" s="829">
        <v>53.204328804973521</v>
      </c>
      <c r="U46" s="831">
        <v>-11.754266992400563</v>
      </c>
      <c r="V46" s="853">
        <v>13.636363636363624</v>
      </c>
      <c r="W46" s="981">
        <v>72.681704260651642</v>
      </c>
      <c r="X46" s="981">
        <v>-5.7017543859649189</v>
      </c>
      <c r="Y46" s="854">
        <v>28.042926695467351</v>
      </c>
      <c r="Z46" s="826">
        <v>-32.88464559370253</v>
      </c>
      <c r="AA46" s="826">
        <v>-14.686180402448645</v>
      </c>
    </row>
    <row r="47" spans="1:27" s="834" customFormat="1" ht="12.95" customHeight="1">
      <c r="A47" s="855" t="s">
        <v>162</v>
      </c>
      <c r="B47" s="839">
        <v>8.5067605575548821</v>
      </c>
      <c r="C47" s="839">
        <v>30.099838947668655</v>
      </c>
      <c r="D47" s="839">
        <v>13.77073077429236</v>
      </c>
      <c r="E47" s="839">
        <v>-15.42106520798866</v>
      </c>
      <c r="F47" s="841">
        <v>5.3949553110870685</v>
      </c>
      <c r="G47" s="842">
        <v>27.362569626705135</v>
      </c>
      <c r="H47" s="842">
        <v>0.11540539247616444</v>
      </c>
      <c r="I47" s="842">
        <v>14.875402058234988</v>
      </c>
      <c r="J47" s="842">
        <v>3.1383239994916101</v>
      </c>
      <c r="K47" s="839">
        <v>9.8434078275204904</v>
      </c>
      <c r="L47" s="843">
        <v>-14.988869673853966</v>
      </c>
      <c r="M47" s="844">
        <v>-23.541239220624423</v>
      </c>
      <c r="N47" s="856">
        <v>-16.788407579387798</v>
      </c>
      <c r="O47" s="857" t="s">
        <v>162</v>
      </c>
      <c r="P47" s="841">
        <v>60.239977961834335</v>
      </c>
      <c r="Q47" s="842">
        <v>3.5446203214008598</v>
      </c>
      <c r="R47" s="842">
        <v>-7.7363344719013298</v>
      </c>
      <c r="S47" s="842">
        <v>15.524244814964616</v>
      </c>
      <c r="T47" s="842">
        <v>7.2058021957389862</v>
      </c>
      <c r="U47" s="839">
        <v>1.5899013050996391</v>
      </c>
      <c r="V47" s="841">
        <v>29.719937670759045</v>
      </c>
      <c r="W47" s="842">
        <v>47.380263038688518</v>
      </c>
      <c r="X47" s="842">
        <v>3.0447806537221345</v>
      </c>
      <c r="Y47" s="839">
        <v>19.692936978753117</v>
      </c>
      <c r="Z47" s="839">
        <v>-7.3865208633193351</v>
      </c>
      <c r="AA47" s="839">
        <v>-4.0566386803435268</v>
      </c>
    </row>
    <row r="48" spans="1:27" s="980" customFormat="1" ht="16.5" customHeight="1">
      <c r="A48" s="721"/>
      <c r="B48" s="217"/>
      <c r="C48" s="217"/>
      <c r="D48" s="217"/>
      <c r="E48" s="217"/>
      <c r="F48" s="217"/>
      <c r="G48" s="217"/>
      <c r="H48" s="217"/>
      <c r="I48" s="217"/>
      <c r="J48" s="217"/>
      <c r="K48" s="217"/>
      <c r="L48" s="217"/>
      <c r="M48" s="217"/>
      <c r="N48" s="217"/>
      <c r="O48" s="721"/>
      <c r="P48" s="217"/>
      <c r="Q48" s="217"/>
      <c r="R48" s="217"/>
      <c r="S48" s="217"/>
      <c r="T48" s="217"/>
      <c r="U48" s="217"/>
      <c r="V48" s="217"/>
      <c r="W48" s="217"/>
      <c r="X48" s="217"/>
      <c r="Y48" s="217"/>
      <c r="Z48" s="217"/>
      <c r="AA48" s="217"/>
    </row>
    <row r="49" spans="1:27" s="980" customFormat="1">
      <c r="B49" s="217"/>
      <c r="C49" s="217"/>
      <c r="D49" s="217"/>
      <c r="E49" s="217"/>
      <c r="F49" s="217"/>
      <c r="G49" s="217"/>
      <c r="H49" s="217"/>
      <c r="I49" s="217"/>
      <c r="J49" s="217"/>
      <c r="K49" s="217"/>
      <c r="L49" s="217"/>
      <c r="M49" s="217"/>
      <c r="N49" s="217"/>
      <c r="O49" s="217"/>
      <c r="P49" s="217"/>
      <c r="Q49" s="217"/>
      <c r="R49" s="217"/>
      <c r="S49" s="217"/>
      <c r="T49" s="217"/>
      <c r="U49" s="217"/>
      <c r="V49" s="217"/>
      <c r="W49" s="217"/>
      <c r="X49" s="217"/>
      <c r="Y49" s="217"/>
      <c r="Z49" s="217"/>
      <c r="AA49" s="217"/>
    </row>
    <row r="50" spans="1:27" s="823" customFormat="1">
      <c r="A50" s="217"/>
      <c r="B50" s="217"/>
      <c r="C50" s="217"/>
      <c r="D50" s="217"/>
      <c r="E50" s="217"/>
      <c r="F50" s="217"/>
      <c r="G50" s="217"/>
      <c r="H50" s="217"/>
      <c r="I50" s="217"/>
      <c r="J50" s="217"/>
      <c r="K50" s="217"/>
      <c r="L50" s="217"/>
      <c r="M50" s="217"/>
      <c r="N50" s="217"/>
      <c r="O50" s="217"/>
      <c r="P50" s="217"/>
      <c r="Q50" s="217"/>
      <c r="R50" s="217"/>
      <c r="S50" s="217"/>
      <c r="T50" s="217"/>
      <c r="U50" s="217"/>
      <c r="V50" s="217"/>
      <c r="W50" s="217"/>
      <c r="X50" s="217"/>
      <c r="Y50" s="217"/>
      <c r="Z50" s="217"/>
      <c r="AA50" s="217"/>
    </row>
  </sheetData>
  <sheetProtection formatCells="0" formatColumns="0" formatRows="0" insertColumns="0" insertRows="0" insertHyperlinks="0" deleteColumns="0" deleteRows="0" sort="0" autoFilter="0" pivotTables="0"/>
  <mergeCells count="30">
    <mergeCell ref="K5:K6"/>
    <mergeCell ref="L5:L6"/>
    <mergeCell ref="A5:A6"/>
    <mergeCell ref="B5:B6"/>
    <mergeCell ref="C5:C6"/>
    <mergeCell ref="D5:D6"/>
    <mergeCell ref="E5:E6"/>
    <mergeCell ref="F5:F6"/>
    <mergeCell ref="I5:I6"/>
    <mergeCell ref="T5:T6"/>
    <mergeCell ref="M5:M6"/>
    <mergeCell ref="N5:N6"/>
    <mergeCell ref="Q5:Q6"/>
    <mergeCell ref="P5:P6"/>
    <mergeCell ref="A1:N1"/>
    <mergeCell ref="R5:R6"/>
    <mergeCell ref="AA5:AA6"/>
    <mergeCell ref="U5:U6"/>
    <mergeCell ref="V5:V6"/>
    <mergeCell ref="W5:W6"/>
    <mergeCell ref="X5:X6"/>
    <mergeCell ref="Y5:Y6"/>
    <mergeCell ref="Z5:Z6"/>
    <mergeCell ref="S5:S6"/>
    <mergeCell ref="J5:J6"/>
    <mergeCell ref="G5:G6"/>
    <mergeCell ref="H5:H6"/>
    <mergeCell ref="O5:O6"/>
    <mergeCell ref="A2:N2"/>
    <mergeCell ref="O2:AA2"/>
  </mergeCells>
  <phoneticPr fontId="45" type="noConversion"/>
  <printOptions horizontalCentered="1"/>
  <pageMargins left="0.25" right="0.25" top="0.25" bottom="0.5" header="0.3" footer="0.3"/>
  <pageSetup scale="37" fitToHeight="0" orientation="portrait" r:id="rId1"/>
  <headerFooter alignWithMargins="0">
    <oddFooter>&amp;L&amp;"Garamond,Italic"&amp;12Hawai‘i Tourism Authority&amp;R&amp;"Garamond,Italic"&amp;12 2020 Annual Visitor Research Report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21">
    <pageSetUpPr fitToPage="1"/>
  </sheetPr>
  <dimension ref="A1:AC50"/>
  <sheetViews>
    <sheetView showGridLines="0" workbookViewId="0">
      <selection activeCell="O53" sqref="O53"/>
    </sheetView>
  </sheetViews>
  <sheetFormatPr defaultColWidth="9.140625" defaultRowHeight="12.75"/>
  <cols>
    <col min="1" max="1" width="15.140625" customWidth="1"/>
    <col min="2" max="14" width="9.5703125" customWidth="1"/>
    <col min="15" max="15" width="15.140625" customWidth="1"/>
    <col min="16" max="20" width="9.5703125" customWidth="1"/>
    <col min="21" max="21" width="12.5703125" customWidth="1"/>
    <col min="22" max="24" width="9.5703125" customWidth="1"/>
    <col min="25" max="25" width="12.5703125" customWidth="1"/>
    <col min="26" max="26" width="9.5703125" customWidth="1"/>
    <col min="27" max="27" width="12.5703125" customWidth="1"/>
    <col min="29" max="16384" width="9.140625" style="4"/>
  </cols>
  <sheetData>
    <row r="1" spans="1:29" s="16" customFormat="1" ht="15.75">
      <c r="A1" s="1449" t="s">
        <v>1279</v>
      </c>
      <c r="B1" s="1449"/>
      <c r="C1" s="1449"/>
      <c r="D1" s="1449"/>
      <c r="E1" s="1449"/>
      <c r="F1" s="1449"/>
      <c r="G1" s="1449"/>
      <c r="H1" s="1449"/>
      <c r="I1" s="1449"/>
      <c r="J1" s="1449"/>
      <c r="K1" s="1449"/>
      <c r="L1" s="1449"/>
      <c r="M1" s="1449"/>
      <c r="N1" s="1449"/>
      <c r="O1" s="53" t="s">
        <v>1280</v>
      </c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</row>
    <row r="2" spans="1:29" s="41" customFormat="1" ht="16.5" customHeight="1">
      <c r="A2" s="62"/>
      <c r="B2" s="54"/>
      <c r="C2" s="54"/>
      <c r="D2" s="63"/>
      <c r="E2" s="63"/>
      <c r="F2" s="1303"/>
      <c r="G2" s="1303"/>
      <c r="H2" s="1303"/>
      <c r="I2" s="1303"/>
      <c r="J2" s="1303"/>
      <c r="K2" s="64"/>
      <c r="L2" s="1303"/>
      <c r="M2" s="1303"/>
      <c r="N2" s="63"/>
      <c r="O2" s="54"/>
      <c r="P2" s="1303"/>
      <c r="Q2" s="1303"/>
      <c r="R2" s="1303"/>
      <c r="S2" s="1303"/>
      <c r="T2" s="1303"/>
      <c r="U2" s="63"/>
      <c r="V2" s="1303"/>
      <c r="W2" s="1303"/>
      <c r="X2" s="1303"/>
      <c r="Y2" s="63"/>
      <c r="Z2" s="63"/>
      <c r="AA2" s="142"/>
      <c r="AB2" s="1178"/>
    </row>
    <row r="3" spans="1:29" s="11" customFormat="1" ht="35.450000000000003" customHeight="1">
      <c r="A3" s="55">
        <v>2024</v>
      </c>
      <c r="B3" s="56" t="s">
        <v>282</v>
      </c>
      <c r="C3" s="56" t="s">
        <v>283</v>
      </c>
      <c r="D3" s="56" t="s">
        <v>284</v>
      </c>
      <c r="E3" s="56" t="s">
        <v>285</v>
      </c>
      <c r="F3" s="57" t="s">
        <v>286</v>
      </c>
      <c r="G3" s="58"/>
      <c r="H3" s="58"/>
      <c r="I3" s="58"/>
      <c r="J3" s="58"/>
      <c r="K3" s="59"/>
      <c r="L3" s="57" t="s">
        <v>287</v>
      </c>
      <c r="M3" s="58"/>
      <c r="N3" s="59"/>
      <c r="O3" s="55">
        <v>2024</v>
      </c>
      <c r="P3" s="26" t="s">
        <v>288</v>
      </c>
      <c r="Q3" s="60"/>
      <c r="R3" s="27"/>
      <c r="S3" s="27"/>
      <c r="T3" s="27"/>
      <c r="U3" s="28"/>
      <c r="V3" s="27" t="s">
        <v>289</v>
      </c>
      <c r="W3" s="60"/>
      <c r="X3" s="27"/>
      <c r="Y3" s="28"/>
      <c r="Z3" s="56" t="s">
        <v>290</v>
      </c>
      <c r="AA3" s="61" t="s">
        <v>291</v>
      </c>
      <c r="AB3" s="388"/>
    </row>
    <row r="4" spans="1:29" s="130" customFormat="1" ht="12">
      <c r="A4" s="1454" t="s">
        <v>162</v>
      </c>
      <c r="B4" s="1450" t="s">
        <v>292</v>
      </c>
      <c r="C4" s="1459" t="s">
        <v>293</v>
      </c>
      <c r="D4" s="1459" t="s">
        <v>294</v>
      </c>
      <c r="E4" s="1459" t="s">
        <v>295</v>
      </c>
      <c r="F4" s="1464" t="s">
        <v>296</v>
      </c>
      <c r="G4" s="1452" t="s">
        <v>297</v>
      </c>
      <c r="H4" s="1452" t="s">
        <v>298</v>
      </c>
      <c r="I4" s="1452" t="s">
        <v>299</v>
      </c>
      <c r="J4" s="1456" t="s">
        <v>300</v>
      </c>
      <c r="K4" s="1450" t="s">
        <v>301</v>
      </c>
      <c r="L4" s="1464" t="s">
        <v>302</v>
      </c>
      <c r="M4" s="1456" t="s">
        <v>303</v>
      </c>
      <c r="N4" s="1450" t="s">
        <v>304</v>
      </c>
      <c r="O4" s="1454" t="s">
        <v>162</v>
      </c>
      <c r="P4" s="1462" t="s">
        <v>305</v>
      </c>
      <c r="Q4" s="1456" t="s">
        <v>306</v>
      </c>
      <c r="R4" s="1452" t="s">
        <v>307</v>
      </c>
      <c r="S4" s="1456" t="s">
        <v>308</v>
      </c>
      <c r="T4" s="1452" t="s">
        <v>309</v>
      </c>
      <c r="U4" s="1450" t="s">
        <v>310</v>
      </c>
      <c r="V4" s="1464" t="s">
        <v>311</v>
      </c>
      <c r="W4" s="1456" t="s">
        <v>312</v>
      </c>
      <c r="X4" s="1456" t="s">
        <v>313</v>
      </c>
      <c r="Y4" s="1456" t="s">
        <v>314</v>
      </c>
      <c r="Z4" s="1467" t="s">
        <v>315</v>
      </c>
      <c r="AA4" s="1459" t="s">
        <v>340</v>
      </c>
    </row>
    <row r="5" spans="1:29" s="130" customFormat="1" ht="12">
      <c r="A5" s="1455"/>
      <c r="B5" s="1451" t="s">
        <v>316</v>
      </c>
      <c r="C5" s="1460" t="s">
        <v>317</v>
      </c>
      <c r="D5" s="1460"/>
      <c r="E5" s="1460"/>
      <c r="F5" s="1465" t="s">
        <v>318</v>
      </c>
      <c r="G5" s="1453"/>
      <c r="H5" s="1453"/>
      <c r="I5" s="1453"/>
      <c r="J5" s="1457" t="s">
        <v>319</v>
      </c>
      <c r="K5" s="1458"/>
      <c r="L5" s="1465"/>
      <c r="M5" s="1457" t="s">
        <v>320</v>
      </c>
      <c r="N5" s="1451" t="s">
        <v>287</v>
      </c>
      <c r="O5" s="1455"/>
      <c r="P5" s="1463" t="s">
        <v>305</v>
      </c>
      <c r="Q5" s="1457" t="s">
        <v>321</v>
      </c>
      <c r="R5" s="1453" t="s">
        <v>307</v>
      </c>
      <c r="S5" s="1457" t="s">
        <v>322</v>
      </c>
      <c r="T5" s="1453" t="s">
        <v>309</v>
      </c>
      <c r="U5" s="1451"/>
      <c r="V5" s="1465"/>
      <c r="W5" s="1457" t="s">
        <v>312</v>
      </c>
      <c r="X5" s="1457" t="s">
        <v>313</v>
      </c>
      <c r="Y5" s="1457" t="s">
        <v>323</v>
      </c>
      <c r="Z5" s="1455"/>
      <c r="AA5" s="1460" t="s">
        <v>324</v>
      </c>
    </row>
    <row r="6" spans="1:29" s="507" customFormat="1" ht="12.95" customHeight="1">
      <c r="A6" s="143" t="s">
        <v>325</v>
      </c>
      <c r="B6" s="728">
        <v>353278.19849349075</v>
      </c>
      <c r="C6" s="505">
        <v>191076.6781388763</v>
      </c>
      <c r="D6" s="505">
        <v>45992.032782746923</v>
      </c>
      <c r="E6" s="505">
        <v>55239.346248052549</v>
      </c>
      <c r="F6" s="506">
        <v>2190.6998267559234</v>
      </c>
      <c r="G6" s="507">
        <v>1031.0297348099407</v>
      </c>
      <c r="H6" s="507">
        <v>2131.7970366528129</v>
      </c>
      <c r="I6" s="507">
        <v>530.38948043466849</v>
      </c>
      <c r="J6" s="507">
        <v>681.98862865056958</v>
      </c>
      <c r="K6" s="728">
        <v>6565.9047073038764</v>
      </c>
      <c r="L6" s="507">
        <v>16243.458969013509</v>
      </c>
      <c r="M6" s="507">
        <v>3336.2395497192701</v>
      </c>
      <c r="N6" s="507">
        <v>19579.698518732668</v>
      </c>
      <c r="O6" s="143" t="s">
        <v>325</v>
      </c>
      <c r="P6" s="506">
        <v>4432.6379043344368</v>
      </c>
      <c r="Q6" s="507">
        <v>416.06271118582026</v>
      </c>
      <c r="R6" s="507">
        <v>19786.043266954472</v>
      </c>
      <c r="S6" s="507">
        <v>336.19171873639021</v>
      </c>
      <c r="T6" s="507">
        <v>656.69743339268325</v>
      </c>
      <c r="U6" s="732">
        <v>25627.633034603776</v>
      </c>
      <c r="V6" s="507">
        <v>548.51204095668095</v>
      </c>
      <c r="W6" s="507">
        <v>1124.8280909350901</v>
      </c>
      <c r="X6" s="507">
        <v>1102.2801792459111</v>
      </c>
      <c r="Y6" s="728">
        <v>2775.6203111376635</v>
      </c>
      <c r="Z6" s="520">
        <v>34852.096298737975</v>
      </c>
      <c r="AA6" s="728">
        <v>734987.20853403269</v>
      </c>
      <c r="AB6" s="107"/>
      <c r="AC6" s="1165"/>
    </row>
    <row r="7" spans="1:29" s="507" customFormat="1" ht="12.95" customHeight="1">
      <c r="A7" s="729" t="s">
        <v>326</v>
      </c>
      <c r="B7" s="728">
        <v>367787.12953651464</v>
      </c>
      <c r="C7" s="505">
        <v>187623.79551954512</v>
      </c>
      <c r="D7" s="505">
        <v>60683.899542786232</v>
      </c>
      <c r="E7" s="505">
        <v>53995.932348291331</v>
      </c>
      <c r="F7" s="506">
        <v>2329.0605820279989</v>
      </c>
      <c r="G7" s="507">
        <v>1302.5904789342324</v>
      </c>
      <c r="H7" s="507">
        <v>2986.136378672878</v>
      </c>
      <c r="I7" s="507">
        <v>475.22251845845528</v>
      </c>
      <c r="J7" s="507">
        <v>744.75915669683616</v>
      </c>
      <c r="K7" s="728">
        <v>7837.769114790246</v>
      </c>
      <c r="L7" s="507">
        <v>8383.8873640983784</v>
      </c>
      <c r="M7" s="507">
        <v>1596.9433848435922</v>
      </c>
      <c r="N7" s="507">
        <v>9980.8307489419458</v>
      </c>
      <c r="O7" s="729" t="s">
        <v>326</v>
      </c>
      <c r="P7" s="506">
        <v>5234.7060042684016</v>
      </c>
      <c r="Q7" s="507">
        <v>261.30436014599348</v>
      </c>
      <c r="R7" s="507">
        <v>17233.398594991151</v>
      </c>
      <c r="S7" s="507">
        <v>241.32936284943187</v>
      </c>
      <c r="T7" s="507">
        <v>965.86120746880567</v>
      </c>
      <c r="U7" s="732">
        <v>23936.599529723808</v>
      </c>
      <c r="V7" s="507">
        <v>550.24328612500904</v>
      </c>
      <c r="W7" s="507">
        <v>786.95693658865764</v>
      </c>
      <c r="X7" s="507">
        <v>898.17853559858781</v>
      </c>
      <c r="Y7" s="728">
        <v>2235.3787583122503</v>
      </c>
      <c r="Z7" s="520">
        <v>31755.491118003796</v>
      </c>
      <c r="AA7" s="728">
        <v>745836.82621593308</v>
      </c>
      <c r="AB7" s="107"/>
      <c r="AC7" s="1166"/>
    </row>
    <row r="8" spans="1:29" s="507" customFormat="1" ht="12.95" customHeight="1">
      <c r="A8" s="729" t="s">
        <v>327</v>
      </c>
      <c r="B8" s="728">
        <v>435114.55711302208</v>
      </c>
      <c r="C8" s="505">
        <v>230397.54527686007</v>
      </c>
      <c r="D8" s="505">
        <v>61955.125308294315</v>
      </c>
      <c r="E8" s="505">
        <v>62291.871385464859</v>
      </c>
      <c r="F8" s="506">
        <v>2578.682233768965</v>
      </c>
      <c r="G8" s="507">
        <v>1061.9577019920825</v>
      </c>
      <c r="H8" s="507">
        <v>2873.6399112785325</v>
      </c>
      <c r="I8" s="507">
        <v>355.60190680260865</v>
      </c>
      <c r="J8" s="507">
        <v>781.36507590585097</v>
      </c>
      <c r="K8" s="728">
        <v>7651.2468297480373</v>
      </c>
      <c r="L8" s="507">
        <v>9757.1937018140798</v>
      </c>
      <c r="M8" s="507">
        <v>2243.0442513311787</v>
      </c>
      <c r="N8" s="507">
        <v>12000.237953145264</v>
      </c>
      <c r="O8" s="729" t="s">
        <v>327</v>
      </c>
      <c r="P8" s="506">
        <v>2907.3381331315832</v>
      </c>
      <c r="Q8" s="507">
        <v>373.03784084144399</v>
      </c>
      <c r="R8" s="507">
        <v>8513.3491974282788</v>
      </c>
      <c r="S8" s="507">
        <v>269.22043932857923</v>
      </c>
      <c r="T8" s="507">
        <v>577.30327835195283</v>
      </c>
      <c r="U8" s="732">
        <v>12640.248889081839</v>
      </c>
      <c r="V8" s="507">
        <v>389.42920543320258</v>
      </c>
      <c r="W8" s="507">
        <v>528.06532369573279</v>
      </c>
      <c r="X8" s="507">
        <v>1426.7527426830702</v>
      </c>
      <c r="Y8" s="728">
        <v>2344.2472718119925</v>
      </c>
      <c r="Z8" s="520">
        <v>40356.314705397846</v>
      </c>
      <c r="AA8" s="728">
        <v>864751.39473441336</v>
      </c>
      <c r="AB8" s="107"/>
    </row>
    <row r="9" spans="1:29" s="507" customFormat="1" ht="12.95" customHeight="1">
      <c r="A9" s="729" t="s">
        <v>328</v>
      </c>
      <c r="B9" s="728">
        <v>400111.42342417187</v>
      </c>
      <c r="C9" s="505">
        <v>176160.04350312173</v>
      </c>
      <c r="D9" s="505">
        <v>44372.496427675171</v>
      </c>
      <c r="E9" s="505">
        <v>39958.272262574123</v>
      </c>
      <c r="F9" s="506">
        <v>3303.8345702867659</v>
      </c>
      <c r="G9" s="507">
        <v>1520.9577636982394</v>
      </c>
      <c r="H9" s="507">
        <v>3309.5729785091789</v>
      </c>
      <c r="I9" s="507">
        <v>501.73889737386588</v>
      </c>
      <c r="J9" s="507">
        <v>1077.7197738392256</v>
      </c>
      <c r="K9" s="728">
        <v>9713.8239837071851</v>
      </c>
      <c r="L9" s="507">
        <v>11055.548169926909</v>
      </c>
      <c r="M9" s="507">
        <v>3103.8008949476771</v>
      </c>
      <c r="N9" s="507">
        <v>14159.349064874608</v>
      </c>
      <c r="O9" s="729" t="s">
        <v>328</v>
      </c>
      <c r="P9" s="506">
        <v>3089.5194322787997</v>
      </c>
      <c r="Q9" s="507">
        <v>302.17800702848155</v>
      </c>
      <c r="R9" s="507">
        <v>10385.036780604007</v>
      </c>
      <c r="S9" s="507">
        <v>383.16903848143141</v>
      </c>
      <c r="T9" s="507">
        <v>588.9685959202518</v>
      </c>
      <c r="U9" s="732">
        <v>14748.87185431298</v>
      </c>
      <c r="V9" s="507">
        <v>346.02838380324528</v>
      </c>
      <c r="W9" s="507">
        <v>657.74613763693878</v>
      </c>
      <c r="X9" s="507">
        <v>1299.3652717226573</v>
      </c>
      <c r="Y9" s="728">
        <v>2303.1397931628535</v>
      </c>
      <c r="Z9" s="520">
        <v>35910.864094098666</v>
      </c>
      <c r="AA9" s="728">
        <v>737438.28440733941</v>
      </c>
      <c r="AB9" s="107"/>
    </row>
    <row r="10" spans="1:29" s="507" customFormat="1" ht="12.95" customHeight="1">
      <c r="A10" s="729" t="s">
        <v>329</v>
      </c>
      <c r="B10" s="728">
        <v>406359.5973505954</v>
      </c>
      <c r="C10" s="505">
        <v>210739.86045682276</v>
      </c>
      <c r="D10" s="505">
        <v>50425.15239415894</v>
      </c>
      <c r="E10" s="505">
        <v>20699.42617526733</v>
      </c>
      <c r="F10" s="506">
        <v>2891.5927744254313</v>
      </c>
      <c r="G10" s="507">
        <v>1478.2666571310378</v>
      </c>
      <c r="H10" s="507">
        <v>3364.0591208572982</v>
      </c>
      <c r="I10" s="507">
        <v>515.29961654891849</v>
      </c>
      <c r="J10" s="507">
        <v>1000.3593014068624</v>
      </c>
      <c r="K10" s="728">
        <v>9249.5774703695206</v>
      </c>
      <c r="L10" s="507">
        <v>13376.489514065368</v>
      </c>
      <c r="M10" s="507">
        <v>3244.3005191803568</v>
      </c>
      <c r="N10" s="507">
        <v>16620.790033245696</v>
      </c>
      <c r="O10" s="729" t="s">
        <v>329</v>
      </c>
      <c r="P10" s="506">
        <v>3865.8540586200925</v>
      </c>
      <c r="Q10" s="507">
        <v>337.9907605395141</v>
      </c>
      <c r="R10" s="507">
        <v>11302.376518256426</v>
      </c>
      <c r="S10" s="507">
        <v>442.7909589142285</v>
      </c>
      <c r="T10" s="507">
        <v>680.40683797202871</v>
      </c>
      <c r="U10" s="732">
        <v>16629.41913430225</v>
      </c>
      <c r="V10" s="507">
        <v>442.16463213666765</v>
      </c>
      <c r="W10" s="507">
        <v>804.19385040223494</v>
      </c>
      <c r="X10" s="507">
        <v>1268.9806454321986</v>
      </c>
      <c r="Y10" s="728">
        <v>2515.3391279710977</v>
      </c>
      <c r="Z10" s="520">
        <v>34249.127845814946</v>
      </c>
      <c r="AA10" s="728">
        <v>767488.28998848051</v>
      </c>
      <c r="AB10" s="107"/>
    </row>
    <row r="11" spans="1:29" s="507" customFormat="1" ht="12.95" customHeight="1">
      <c r="A11" s="729" t="s">
        <v>330</v>
      </c>
      <c r="B11" s="728">
        <v>481774.49202271149</v>
      </c>
      <c r="C11" s="505">
        <v>231774.28563705951</v>
      </c>
      <c r="D11" s="505">
        <v>54710.501099018104</v>
      </c>
      <c r="E11" s="505">
        <v>16697.153265518544</v>
      </c>
      <c r="F11" s="506">
        <v>2291.1229805112253</v>
      </c>
      <c r="G11" s="507">
        <v>1454.9750203604235</v>
      </c>
      <c r="H11" s="507">
        <v>2084.4994855499262</v>
      </c>
      <c r="I11" s="507">
        <v>595.42194978075759</v>
      </c>
      <c r="J11" s="507">
        <v>894.36096503787883</v>
      </c>
      <c r="K11" s="728">
        <v>7320.3804012401197</v>
      </c>
      <c r="L11" s="507">
        <v>14625.470692887997</v>
      </c>
      <c r="M11" s="507">
        <v>3658.9220357404884</v>
      </c>
      <c r="N11" s="507">
        <v>18284.392728628416</v>
      </c>
      <c r="O11" s="729" t="s">
        <v>330</v>
      </c>
      <c r="P11" s="506">
        <v>4081.2009654201811</v>
      </c>
      <c r="Q11" s="507">
        <v>501.23397764976738</v>
      </c>
      <c r="R11" s="507">
        <v>10887.423589064865</v>
      </c>
      <c r="S11" s="507">
        <v>475.99590356107097</v>
      </c>
      <c r="T11" s="507">
        <v>1715.9070006859588</v>
      </c>
      <c r="U11" s="732">
        <v>17661.761436381836</v>
      </c>
      <c r="V11" s="507">
        <v>329.94508043051974</v>
      </c>
      <c r="W11" s="507">
        <v>511.63751875438339</v>
      </c>
      <c r="X11" s="507">
        <v>1041.4391929755147</v>
      </c>
      <c r="Y11" s="728">
        <v>1883.0217921604217</v>
      </c>
      <c r="Z11" s="520">
        <v>40037.039819385056</v>
      </c>
      <c r="AA11" s="728">
        <v>870143.02820174012</v>
      </c>
      <c r="AB11" s="107"/>
    </row>
    <row r="12" spans="1:29" s="507" customFormat="1" ht="12.95" customHeight="1">
      <c r="A12" s="729" t="s">
        <v>331</v>
      </c>
      <c r="B12" s="728">
        <v>503584.9406275393</v>
      </c>
      <c r="C12" s="505">
        <v>231393.10251764453</v>
      </c>
      <c r="D12" s="505">
        <v>56194.346635124231</v>
      </c>
      <c r="E12" s="505">
        <v>21783.931712224941</v>
      </c>
      <c r="F12" s="506">
        <v>3477.6820862646491</v>
      </c>
      <c r="G12" s="507">
        <v>2113.7583615699295</v>
      </c>
      <c r="H12" s="507">
        <v>4073.2713225689763</v>
      </c>
      <c r="I12" s="507">
        <v>973.64199791153737</v>
      </c>
      <c r="J12" s="507">
        <v>2328.3033375916252</v>
      </c>
      <c r="K12" s="728">
        <v>12966.657105906726</v>
      </c>
      <c r="L12" s="507">
        <v>14545.600301573253</v>
      </c>
      <c r="M12" s="507">
        <v>3998.6943640737854</v>
      </c>
      <c r="N12" s="507">
        <v>18544.29466564711</v>
      </c>
      <c r="O12" s="729" t="s">
        <v>331</v>
      </c>
      <c r="P12" s="506">
        <v>5846.7970722797891</v>
      </c>
      <c r="Q12" s="507">
        <v>558.50862479644707</v>
      </c>
      <c r="R12" s="507">
        <v>13553.205500898246</v>
      </c>
      <c r="S12" s="507">
        <v>399.18308478694678</v>
      </c>
      <c r="T12" s="507">
        <v>1291.1609469820382</v>
      </c>
      <c r="U12" s="732">
        <v>21648.855229743451</v>
      </c>
      <c r="V12" s="507">
        <v>562.89970151581156</v>
      </c>
      <c r="W12" s="507">
        <v>822.35228580520845</v>
      </c>
      <c r="X12" s="507">
        <v>2499.515430128371</v>
      </c>
      <c r="Y12" s="728">
        <v>3884.7674174493868</v>
      </c>
      <c r="Z12" s="520">
        <v>42811.94208620031</v>
      </c>
      <c r="AA12" s="728">
        <v>912812.83799732174</v>
      </c>
      <c r="AB12" s="107"/>
    </row>
    <row r="13" spans="1:29" s="507" customFormat="1" ht="12.95" customHeight="1">
      <c r="A13" s="729" t="s">
        <v>332</v>
      </c>
      <c r="B13" s="728">
        <v>435078.90097181808</v>
      </c>
      <c r="C13" s="505">
        <v>193151.54005710813</v>
      </c>
      <c r="D13" s="505">
        <v>83906.766401712419</v>
      </c>
      <c r="E13" s="505">
        <v>25047.975978340233</v>
      </c>
      <c r="F13" s="506">
        <v>4456.7965159816686</v>
      </c>
      <c r="G13" s="507">
        <v>2835.4431051113747</v>
      </c>
      <c r="H13" s="507">
        <v>5046.6508707189278</v>
      </c>
      <c r="I13" s="507">
        <v>3413.0549520098366</v>
      </c>
      <c r="J13" s="507">
        <v>994.75303927498226</v>
      </c>
      <c r="K13" s="728">
        <v>16746.698483097822</v>
      </c>
      <c r="L13" s="507">
        <v>13532.797369428326</v>
      </c>
      <c r="M13" s="507">
        <v>4136.9962786911847</v>
      </c>
      <c r="N13" s="507">
        <v>17669.793648119481</v>
      </c>
      <c r="O13" s="729" t="s">
        <v>332</v>
      </c>
      <c r="P13" s="506">
        <v>5529.6933841073114</v>
      </c>
      <c r="Q13" s="507">
        <v>439.25611507627747</v>
      </c>
      <c r="R13" s="507">
        <v>10614.412231199107</v>
      </c>
      <c r="S13" s="507">
        <v>298.86460789583657</v>
      </c>
      <c r="T13" s="507">
        <v>914.18775548824681</v>
      </c>
      <c r="U13" s="732">
        <v>17796.414093766773</v>
      </c>
      <c r="V13" s="507">
        <v>333.52292374268779</v>
      </c>
      <c r="W13" s="507">
        <v>1179.7182379033784</v>
      </c>
      <c r="X13" s="507">
        <v>2092.1322725496184</v>
      </c>
      <c r="Y13" s="728">
        <v>3605.373434195657</v>
      </c>
      <c r="Z13" s="520">
        <v>35322.497086769785</v>
      </c>
      <c r="AA13" s="728">
        <v>828325.96015424188</v>
      </c>
      <c r="AB13" s="107"/>
    </row>
    <row r="14" spans="1:29" s="507" customFormat="1" ht="12.95" customHeight="1">
      <c r="A14" s="729" t="s">
        <v>333</v>
      </c>
      <c r="B14" s="728">
        <v>359582.89420236211</v>
      </c>
      <c r="C14" s="505">
        <v>160392.12319209584</v>
      </c>
      <c r="D14" s="505">
        <v>66501.642527421063</v>
      </c>
      <c r="E14" s="505">
        <v>19702.402024083538</v>
      </c>
      <c r="F14" s="506">
        <v>3550.2423163556632</v>
      </c>
      <c r="G14" s="507">
        <v>1689.0110713649522</v>
      </c>
      <c r="H14" s="507">
        <v>4161.5080471116307</v>
      </c>
      <c r="I14" s="507">
        <v>828.04595969541799</v>
      </c>
      <c r="J14" s="507">
        <v>1229.1165448337383</v>
      </c>
      <c r="K14" s="728">
        <v>11457.923939361248</v>
      </c>
      <c r="L14" s="507">
        <v>18987.911163644461</v>
      </c>
      <c r="M14" s="507">
        <v>3595.4144953086397</v>
      </c>
      <c r="N14" s="507">
        <v>22583.325658953101</v>
      </c>
      <c r="O14" s="729" t="s">
        <v>333</v>
      </c>
      <c r="P14" s="506">
        <v>4991.5353689445919</v>
      </c>
      <c r="Q14" s="507">
        <v>331.39616236434648</v>
      </c>
      <c r="R14" s="507">
        <v>12262.722976719329</v>
      </c>
      <c r="S14" s="507">
        <v>260.24650132303356</v>
      </c>
      <c r="T14" s="507">
        <v>1060.0078610414962</v>
      </c>
      <c r="U14" s="732">
        <v>18905.908870392806</v>
      </c>
      <c r="V14" s="507">
        <v>399.56468279429492</v>
      </c>
      <c r="W14" s="507">
        <v>672.96756736874181</v>
      </c>
      <c r="X14" s="507">
        <v>1491.7667519710326</v>
      </c>
      <c r="Y14" s="728">
        <v>2564.2990021340843</v>
      </c>
      <c r="Z14" s="520">
        <v>28500.504170003202</v>
      </c>
      <c r="AA14" s="728">
        <v>690191.02358725842</v>
      </c>
      <c r="AB14" s="107"/>
    </row>
    <row r="15" spans="1:29" s="507" customFormat="1" ht="12.95" customHeight="1">
      <c r="A15" s="729" t="s">
        <v>334</v>
      </c>
      <c r="B15" s="728">
        <v>386938.9952237524</v>
      </c>
      <c r="C15" s="505">
        <v>168333.58131582272</v>
      </c>
      <c r="D15" s="505">
        <v>61180.91300306518</v>
      </c>
      <c r="E15" s="505">
        <v>26620.182472508775</v>
      </c>
      <c r="F15" s="506">
        <v>3515.7367748925708</v>
      </c>
      <c r="G15" s="507">
        <v>2192.7969068044954</v>
      </c>
      <c r="H15" s="507">
        <v>4766.6830853042511</v>
      </c>
      <c r="I15" s="507">
        <v>914.43962956367034</v>
      </c>
      <c r="J15" s="507">
        <v>1356.4850245637192</v>
      </c>
      <c r="K15" s="728">
        <v>12746.141421128479</v>
      </c>
      <c r="L15" s="507">
        <v>17340.343258901939</v>
      </c>
      <c r="M15" s="507">
        <v>3449.6314948935533</v>
      </c>
      <c r="N15" s="507">
        <v>20789.974753795446</v>
      </c>
      <c r="O15" s="729" t="s">
        <v>334</v>
      </c>
      <c r="P15" s="506">
        <v>3619.5362921743554</v>
      </c>
      <c r="Q15" s="507">
        <v>272.92036078010864</v>
      </c>
      <c r="R15" s="507">
        <v>11788.449774058445</v>
      </c>
      <c r="S15" s="507">
        <v>278.0377839219027</v>
      </c>
      <c r="T15" s="507">
        <v>931.92635881817</v>
      </c>
      <c r="U15" s="732">
        <v>16890.87056975294</v>
      </c>
      <c r="V15" s="507">
        <v>441.59381917882422</v>
      </c>
      <c r="W15" s="507">
        <v>922.99580298109925</v>
      </c>
      <c r="X15" s="507">
        <v>1420.0002470907468</v>
      </c>
      <c r="Y15" s="728">
        <v>2784.5898692506648</v>
      </c>
      <c r="Z15" s="520">
        <v>39772.531306752608</v>
      </c>
      <c r="AA15" s="728">
        <v>736057.77993622958</v>
      </c>
      <c r="AB15" s="107"/>
    </row>
    <row r="16" spans="1:29" s="507" customFormat="1" ht="12.95" customHeight="1">
      <c r="A16" s="729" t="s">
        <v>335</v>
      </c>
      <c r="B16" s="728">
        <v>412957.36166995869</v>
      </c>
      <c r="C16" s="505">
        <v>163245.66415556063</v>
      </c>
      <c r="D16" s="505">
        <v>55868.735021383211</v>
      </c>
      <c r="E16" s="505">
        <v>49745.744085788494</v>
      </c>
      <c r="F16" s="506">
        <v>2136.1965160620521</v>
      </c>
      <c r="G16" s="507">
        <v>1374.1462277755318</v>
      </c>
      <c r="H16" s="507">
        <v>2683.6571758906171</v>
      </c>
      <c r="I16" s="507">
        <v>475.11450719570797</v>
      </c>
      <c r="J16" s="507">
        <v>804.80832804175066</v>
      </c>
      <c r="K16" s="728">
        <v>7473.9227549658754</v>
      </c>
      <c r="L16" s="507">
        <v>11734.37389638585</v>
      </c>
      <c r="M16" s="507">
        <v>2591.0406173017545</v>
      </c>
      <c r="N16" s="507">
        <v>14325.41451368762</v>
      </c>
      <c r="O16" s="729" t="s">
        <v>335</v>
      </c>
      <c r="P16" s="506">
        <v>2882.254367845534</v>
      </c>
      <c r="Q16" s="507">
        <v>315.42173810691145</v>
      </c>
      <c r="R16" s="507">
        <v>11035.933796397194</v>
      </c>
      <c r="S16" s="507">
        <v>383.13989266850172</v>
      </c>
      <c r="T16" s="507">
        <v>905.96886405564703</v>
      </c>
      <c r="U16" s="732">
        <v>15522.71865907382</v>
      </c>
      <c r="V16" s="507">
        <v>321.40838295494297</v>
      </c>
      <c r="W16" s="507">
        <v>580.03076444909709</v>
      </c>
      <c r="X16" s="507">
        <v>1149.3295847110257</v>
      </c>
      <c r="Y16" s="728">
        <v>2050.7687321150697</v>
      </c>
      <c r="Z16" s="520">
        <v>34593.521718476666</v>
      </c>
      <c r="AA16" s="728">
        <v>755783.85131073766</v>
      </c>
      <c r="AB16" s="107"/>
    </row>
    <row r="17" spans="1:28" s="507" customFormat="1" ht="12.95" customHeight="1">
      <c r="A17" s="729" t="s">
        <v>336</v>
      </c>
      <c r="B17" s="728">
        <v>454495.10119158775</v>
      </c>
      <c r="C17" s="505">
        <v>229149.16505731919</v>
      </c>
      <c r="D17" s="505">
        <v>66441.557698745382</v>
      </c>
      <c r="E17" s="505">
        <v>54201.446831092413</v>
      </c>
      <c r="F17" s="506">
        <v>2377.1233197400807</v>
      </c>
      <c r="G17" s="507">
        <v>1720.9856802475756</v>
      </c>
      <c r="H17" s="507">
        <v>2563.4614067789635</v>
      </c>
      <c r="I17" s="507">
        <v>659.95575992107013</v>
      </c>
      <c r="J17" s="507">
        <v>910.5175657008167</v>
      </c>
      <c r="K17" s="728">
        <v>8232.0437323884707</v>
      </c>
      <c r="L17" s="507">
        <v>15418.664551875745</v>
      </c>
      <c r="M17" s="507">
        <v>3516.5392390414067</v>
      </c>
      <c r="N17" s="507">
        <v>18935.203790917152</v>
      </c>
      <c r="O17" s="729" t="s">
        <v>336</v>
      </c>
      <c r="P17" s="506">
        <v>5098.2616797404771</v>
      </c>
      <c r="Q17" s="507">
        <v>492.85406842435259</v>
      </c>
      <c r="R17" s="507">
        <v>13092.328612531986</v>
      </c>
      <c r="S17" s="507">
        <v>727.11851968992596</v>
      </c>
      <c r="T17" s="507">
        <v>882.04538517221272</v>
      </c>
      <c r="U17" s="732">
        <v>20292.608265558949</v>
      </c>
      <c r="V17" s="507">
        <v>677.99398923468129</v>
      </c>
      <c r="W17" s="507">
        <v>1099.6657920076545</v>
      </c>
      <c r="X17" s="507">
        <v>1755.1494487004263</v>
      </c>
      <c r="Y17" s="728">
        <v>3532.8092299427926</v>
      </c>
      <c r="Z17" s="521">
        <v>34278.818105963917</v>
      </c>
      <c r="AA17" s="728">
        <v>889558.75390289689</v>
      </c>
      <c r="AB17" s="107"/>
    </row>
    <row r="18" spans="1:28" s="507" customFormat="1" ht="12.95" customHeight="1">
      <c r="A18" s="143" t="s">
        <v>162</v>
      </c>
      <c r="B18" s="508">
        <v>4997063.591836907</v>
      </c>
      <c r="C18" s="509">
        <v>2373437.3848351743</v>
      </c>
      <c r="D18" s="509">
        <v>708233.16884212487</v>
      </c>
      <c r="E18" s="509">
        <v>445983.6847892009</v>
      </c>
      <c r="F18" s="510">
        <v>35098.770497074016</v>
      </c>
      <c r="G18" s="511">
        <v>19775.918709799735</v>
      </c>
      <c r="H18" s="511">
        <v>40044.93681989584</v>
      </c>
      <c r="I18" s="511">
        <v>10237.927175696594</v>
      </c>
      <c r="J18" s="511">
        <v>12804.53674154391</v>
      </c>
      <c r="K18" s="508">
        <v>117962.08994399678</v>
      </c>
      <c r="L18" s="519">
        <v>165001.73895361414</v>
      </c>
      <c r="M18" s="519">
        <v>38471.567125072987</v>
      </c>
      <c r="N18" s="519">
        <v>203473.30607868399</v>
      </c>
      <c r="O18" s="143" t="s">
        <v>162</v>
      </c>
      <c r="P18" s="510">
        <v>51579.334663145724</v>
      </c>
      <c r="Q18" s="511">
        <v>4602.1647269394716</v>
      </c>
      <c r="R18" s="511">
        <v>150454.68083911011</v>
      </c>
      <c r="S18" s="511">
        <v>4495.2878121572803</v>
      </c>
      <c r="T18" s="511">
        <v>11170.441525349486</v>
      </c>
      <c r="U18" s="508">
        <v>222301.90956670386</v>
      </c>
      <c r="V18" s="510">
        <v>5343.3061283065845</v>
      </c>
      <c r="W18" s="511">
        <v>9691.1583085282819</v>
      </c>
      <c r="X18" s="511">
        <v>17444.890302809239</v>
      </c>
      <c r="Y18" s="508">
        <v>32479.354739645194</v>
      </c>
      <c r="Z18" s="509">
        <v>432440.74835554726</v>
      </c>
      <c r="AA18" s="509">
        <v>9533375.2390750814</v>
      </c>
      <c r="AB18" s="107"/>
    </row>
    <row r="19" spans="1:28" s="260" customFormat="1" ht="12.95" customHeight="1">
      <c r="A19" s="1302" t="s">
        <v>1061</v>
      </c>
      <c r="B19" s="256"/>
      <c r="C19" s="257"/>
      <c r="D19" s="257"/>
      <c r="E19" s="257"/>
      <c r="F19" s="258"/>
      <c r="G19" s="259"/>
      <c r="H19" s="259"/>
      <c r="I19" s="259"/>
      <c r="J19" s="259"/>
      <c r="K19" s="256"/>
      <c r="L19" s="258"/>
      <c r="M19" s="259"/>
      <c r="N19" s="256"/>
      <c r="O19" s="1302" t="s">
        <v>1061</v>
      </c>
      <c r="P19" s="259"/>
      <c r="Q19" s="259"/>
      <c r="R19" s="259"/>
      <c r="S19" s="259"/>
      <c r="T19" s="259"/>
      <c r="U19" s="256"/>
      <c r="V19" s="259"/>
      <c r="W19" s="259"/>
      <c r="X19" s="259"/>
      <c r="Y19" s="256"/>
      <c r="Z19" s="257"/>
      <c r="AA19" s="256"/>
    </row>
    <row r="20" spans="1:28" s="507" customFormat="1" ht="12.95" customHeight="1">
      <c r="A20" s="143" t="s">
        <v>325</v>
      </c>
      <c r="B20" s="728">
        <v>353119.19849349075</v>
      </c>
      <c r="C20" s="505">
        <v>190877.6781388763</v>
      </c>
      <c r="D20" s="505">
        <v>717.03278274666968</v>
      </c>
      <c r="E20" s="505">
        <v>7200.346248052324</v>
      </c>
      <c r="F20" s="506">
        <v>1596.6998267559234</v>
      </c>
      <c r="G20" s="507">
        <v>528.02973480994069</v>
      </c>
      <c r="H20" s="507">
        <v>1651.7970366528129</v>
      </c>
      <c r="I20" s="507">
        <v>395.38948043466843</v>
      </c>
      <c r="J20" s="507">
        <v>557.98862865056958</v>
      </c>
      <c r="K20" s="728">
        <v>4729.9047073038755</v>
      </c>
      <c r="L20" s="507">
        <v>4727.4589690135326</v>
      </c>
      <c r="M20" s="507">
        <v>1153.2395497192686</v>
      </c>
      <c r="N20" s="507">
        <v>5880.6985187327437</v>
      </c>
      <c r="O20" s="143" t="s">
        <v>325</v>
      </c>
      <c r="P20" s="506">
        <v>1064.6379043344377</v>
      </c>
      <c r="Q20" s="507">
        <v>242.06271118582023</v>
      </c>
      <c r="R20" s="507">
        <v>803.04326695445423</v>
      </c>
      <c r="S20" s="507">
        <v>81.191718736390229</v>
      </c>
      <c r="T20" s="507">
        <v>109.69743339268324</v>
      </c>
      <c r="U20" s="732">
        <v>2300.6330346037576</v>
      </c>
      <c r="V20" s="507">
        <v>498.51204095668101</v>
      </c>
      <c r="W20" s="507">
        <v>960.82809093509024</v>
      </c>
      <c r="X20" s="507">
        <v>869.28017924591109</v>
      </c>
      <c r="Y20" s="728">
        <v>2328.6203111376635</v>
      </c>
      <c r="Z20" s="520">
        <v>17659.096298737979</v>
      </c>
      <c r="AA20" s="728">
        <v>584813.20853403152</v>
      </c>
      <c r="AB20" s="107"/>
    </row>
    <row r="21" spans="1:28" s="507" customFormat="1" ht="12.95" customHeight="1">
      <c r="A21" s="729" t="s">
        <v>326</v>
      </c>
      <c r="B21" s="728">
        <v>367624.12953651464</v>
      </c>
      <c r="C21" s="505">
        <v>187477.79551954512</v>
      </c>
      <c r="D21" s="505">
        <v>472.89954278395334</v>
      </c>
      <c r="E21" s="505">
        <v>6036.9323482908039</v>
      </c>
      <c r="F21" s="506">
        <v>1704.0605820279991</v>
      </c>
      <c r="G21" s="507">
        <v>830.59047893423235</v>
      </c>
      <c r="H21" s="507">
        <v>2425.136378672878</v>
      </c>
      <c r="I21" s="507">
        <v>370.22251845845528</v>
      </c>
      <c r="J21" s="507">
        <v>610.75915669683616</v>
      </c>
      <c r="K21" s="728">
        <v>5940.769114790246</v>
      </c>
      <c r="L21" s="507">
        <v>1300.8873640983945</v>
      </c>
      <c r="M21" s="507">
        <v>280.94338484359179</v>
      </c>
      <c r="N21" s="507">
        <v>1581.8307489419815</v>
      </c>
      <c r="O21" s="729" t="s">
        <v>326</v>
      </c>
      <c r="P21" s="506">
        <v>1037.706004268397</v>
      </c>
      <c r="Q21" s="507">
        <v>119.3043601459935</v>
      </c>
      <c r="R21" s="507">
        <v>588.39859499114016</v>
      </c>
      <c r="S21" s="507">
        <v>37.329362849431874</v>
      </c>
      <c r="T21" s="507">
        <v>160.86120746880547</v>
      </c>
      <c r="U21" s="732">
        <v>1943.5995297237612</v>
      </c>
      <c r="V21" s="507">
        <v>511.24328612500909</v>
      </c>
      <c r="W21" s="507">
        <v>675.95693658865764</v>
      </c>
      <c r="X21" s="507">
        <v>798.17853559858781</v>
      </c>
      <c r="Y21" s="728">
        <v>1985.3787583122503</v>
      </c>
      <c r="Z21" s="520">
        <v>17509.4911180038</v>
      </c>
      <c r="AA21" s="728">
        <v>590572.82621594449</v>
      </c>
      <c r="AB21" s="107"/>
    </row>
    <row r="22" spans="1:28" s="507" customFormat="1" ht="12.95" customHeight="1">
      <c r="A22" s="729" t="s">
        <v>327</v>
      </c>
      <c r="B22" s="728">
        <v>434820.55711302208</v>
      </c>
      <c r="C22" s="505">
        <v>230203.54527686007</v>
      </c>
      <c r="D22" s="505">
        <v>771.12530829448815</v>
      </c>
      <c r="E22" s="505">
        <v>8076.8713854640246</v>
      </c>
      <c r="F22" s="506">
        <v>1839.682233768965</v>
      </c>
      <c r="G22" s="507">
        <v>477.9577019920826</v>
      </c>
      <c r="H22" s="507">
        <v>2222.6399112785325</v>
      </c>
      <c r="I22" s="507">
        <v>284.60190680260865</v>
      </c>
      <c r="J22" s="507">
        <v>632.36507590585097</v>
      </c>
      <c r="K22" s="728">
        <v>5457.2468297480373</v>
      </c>
      <c r="L22" s="507">
        <v>1891.1937018140939</v>
      </c>
      <c r="M22" s="507">
        <v>341.04425133118019</v>
      </c>
      <c r="N22" s="507">
        <v>2232.2379531452643</v>
      </c>
      <c r="O22" s="729" t="s">
        <v>327</v>
      </c>
      <c r="P22" s="506">
        <v>1241.3381331315836</v>
      </c>
      <c r="Q22" s="507">
        <v>236.03784084144399</v>
      </c>
      <c r="R22" s="507">
        <v>457.34919742830306</v>
      </c>
      <c r="S22" s="507">
        <v>96.220439328579218</v>
      </c>
      <c r="T22" s="507">
        <v>149.30327835195297</v>
      </c>
      <c r="U22" s="732">
        <v>2180.248889081849</v>
      </c>
      <c r="V22" s="507">
        <v>358.42920543320258</v>
      </c>
      <c r="W22" s="507">
        <v>439.06532369573279</v>
      </c>
      <c r="X22" s="507">
        <v>1296.7527426830702</v>
      </c>
      <c r="Y22" s="728">
        <v>2094.2472718119925</v>
      </c>
      <c r="Z22" s="520">
        <v>18422.31470539785</v>
      </c>
      <c r="AA22" s="728">
        <v>704258.39473440882</v>
      </c>
      <c r="AB22" s="107"/>
    </row>
    <row r="23" spans="1:28" s="507" customFormat="1" ht="12.95" customHeight="1">
      <c r="A23" s="729" t="s">
        <v>328</v>
      </c>
      <c r="B23" s="728">
        <v>399908.42342417187</v>
      </c>
      <c r="C23" s="505">
        <v>176138.04350312173</v>
      </c>
      <c r="D23" s="505">
        <v>416.49642767354726</v>
      </c>
      <c r="E23" s="505">
        <v>7441.27226257449</v>
      </c>
      <c r="F23" s="506">
        <v>2530.8345702867659</v>
      </c>
      <c r="G23" s="507">
        <v>959.95776369823943</v>
      </c>
      <c r="H23" s="507">
        <v>2550.5729785091785</v>
      </c>
      <c r="I23" s="507">
        <v>407.73889737386588</v>
      </c>
      <c r="J23" s="507">
        <v>862.71977383922547</v>
      </c>
      <c r="K23" s="728">
        <v>7311.8239837071851</v>
      </c>
      <c r="L23" s="507">
        <v>2259.5481699269149</v>
      </c>
      <c r="M23" s="507">
        <v>738.80089494767913</v>
      </c>
      <c r="N23" s="507">
        <v>2998.349064874611</v>
      </c>
      <c r="O23" s="729" t="s">
        <v>328</v>
      </c>
      <c r="P23" s="506">
        <v>797.51943227879985</v>
      </c>
      <c r="Q23" s="507">
        <v>149.17800702848155</v>
      </c>
      <c r="R23" s="507">
        <v>431.03678060405332</v>
      </c>
      <c r="S23" s="507">
        <v>115.1690384814314</v>
      </c>
      <c r="T23" s="507">
        <v>109.96859592025177</v>
      </c>
      <c r="U23" s="732">
        <v>1602.8718543130317</v>
      </c>
      <c r="V23" s="507">
        <v>309.02838380324528</v>
      </c>
      <c r="W23" s="507">
        <v>573.74613763693878</v>
      </c>
      <c r="X23" s="507">
        <v>1104.3652717226573</v>
      </c>
      <c r="Y23" s="728">
        <v>1987.1397931628535</v>
      </c>
      <c r="Z23" s="520">
        <v>17875.86409409867</v>
      </c>
      <c r="AA23" s="728">
        <v>615680.28440733522</v>
      </c>
      <c r="AB23" s="107"/>
    </row>
    <row r="24" spans="1:28" s="507" customFormat="1" ht="12.95" customHeight="1">
      <c r="A24" s="729" t="s">
        <v>329</v>
      </c>
      <c r="B24" s="728">
        <v>406293.5973505954</v>
      </c>
      <c r="C24" s="505">
        <v>210703.86045682276</v>
      </c>
      <c r="D24" s="505">
        <v>831.1523941585715</v>
      </c>
      <c r="E24" s="505">
        <v>6682.4261752676803</v>
      </c>
      <c r="F24" s="506">
        <v>2368.5927744254313</v>
      </c>
      <c r="G24" s="507">
        <v>700.26665713103796</v>
      </c>
      <c r="H24" s="507">
        <v>2832.0591208572982</v>
      </c>
      <c r="I24" s="507">
        <v>422.29961654891855</v>
      </c>
      <c r="J24" s="507">
        <v>844.35930140686241</v>
      </c>
      <c r="K24" s="728">
        <v>7167.5774703695197</v>
      </c>
      <c r="L24" s="507">
        <v>2304.489514065368</v>
      </c>
      <c r="M24" s="507">
        <v>535.30051918035679</v>
      </c>
      <c r="N24" s="507">
        <v>2839.7900332457152</v>
      </c>
      <c r="O24" s="729" t="s">
        <v>329</v>
      </c>
      <c r="P24" s="506">
        <v>1727.8540586200938</v>
      </c>
      <c r="Q24" s="507">
        <v>197.9907605395141</v>
      </c>
      <c r="R24" s="507">
        <v>692.37651825646378</v>
      </c>
      <c r="S24" s="507">
        <v>146.7909589142285</v>
      </c>
      <c r="T24" s="507">
        <v>176.40683797202868</v>
      </c>
      <c r="U24" s="732">
        <v>2941.4191343023012</v>
      </c>
      <c r="V24" s="507">
        <v>399.16463213666765</v>
      </c>
      <c r="W24" s="507">
        <v>729.19385040223494</v>
      </c>
      <c r="X24" s="507">
        <v>1160.9806454321986</v>
      </c>
      <c r="Y24" s="728">
        <v>2289.3391279710977</v>
      </c>
      <c r="Z24" s="520">
        <v>19435.127845814928</v>
      </c>
      <c r="AA24" s="728">
        <v>659184.28998847876</v>
      </c>
      <c r="AB24" s="107"/>
    </row>
    <row r="25" spans="1:28" s="507" customFormat="1" ht="12.95" customHeight="1">
      <c r="A25" s="729" t="s">
        <v>330</v>
      </c>
      <c r="B25" s="728">
        <v>481709.49202271149</v>
      </c>
      <c r="C25" s="505">
        <v>231727.28563705951</v>
      </c>
      <c r="D25" s="505">
        <v>979.50109901935411</v>
      </c>
      <c r="E25" s="505">
        <v>4131.1532655186656</v>
      </c>
      <c r="F25" s="506">
        <v>1731.1229805112255</v>
      </c>
      <c r="G25" s="507">
        <v>553.97502036042363</v>
      </c>
      <c r="H25" s="507">
        <v>1667.499485549926</v>
      </c>
      <c r="I25" s="507">
        <v>492.42194978075759</v>
      </c>
      <c r="J25" s="507">
        <v>677.36096503787883</v>
      </c>
      <c r="K25" s="728">
        <v>5122.3804012401197</v>
      </c>
      <c r="L25" s="507">
        <v>2008.4706928879957</v>
      </c>
      <c r="M25" s="507">
        <v>702.92203574048176</v>
      </c>
      <c r="N25" s="507">
        <v>2711.3927286284602</v>
      </c>
      <c r="O25" s="729" t="s">
        <v>330</v>
      </c>
      <c r="P25" s="506">
        <v>1531.2009654201811</v>
      </c>
      <c r="Q25" s="507">
        <v>256.23397764976738</v>
      </c>
      <c r="R25" s="507">
        <v>696.42358906487857</v>
      </c>
      <c r="S25" s="507">
        <v>152.99590356107097</v>
      </c>
      <c r="T25" s="507">
        <v>195.90700068595947</v>
      </c>
      <c r="U25" s="732">
        <v>2832.7614363818484</v>
      </c>
      <c r="V25" s="507">
        <v>285.94508043051974</v>
      </c>
      <c r="W25" s="507">
        <v>414.63751875438339</v>
      </c>
      <c r="X25" s="507">
        <v>926.43919297551474</v>
      </c>
      <c r="Y25" s="728">
        <v>1627.0217921604217</v>
      </c>
      <c r="Z25" s="520">
        <v>21460.03981938506</v>
      </c>
      <c r="AA25" s="728">
        <v>752301.02820173884</v>
      </c>
      <c r="AB25" s="107"/>
    </row>
    <row r="26" spans="1:28" s="507" customFormat="1" ht="12.95" customHeight="1">
      <c r="A26" s="729" t="s">
        <v>331</v>
      </c>
      <c r="B26" s="728">
        <v>503492.9406275393</v>
      </c>
      <c r="C26" s="505">
        <v>231390.10251764453</v>
      </c>
      <c r="D26" s="505">
        <v>647.34663512611871</v>
      </c>
      <c r="E26" s="505">
        <v>8330.9317122249249</v>
      </c>
      <c r="F26" s="506">
        <v>2877.6820862646491</v>
      </c>
      <c r="G26" s="507">
        <v>1325.7583615699295</v>
      </c>
      <c r="H26" s="507">
        <v>3316.2713225689763</v>
      </c>
      <c r="I26" s="507">
        <v>832.64199791153737</v>
      </c>
      <c r="J26" s="507">
        <v>1831.3033375916252</v>
      </c>
      <c r="K26" s="728">
        <v>10183.657105906726</v>
      </c>
      <c r="L26" s="507">
        <v>3320.600301573254</v>
      </c>
      <c r="M26" s="507">
        <v>844.69436407378862</v>
      </c>
      <c r="N26" s="507">
        <v>4165.294665647054</v>
      </c>
      <c r="O26" s="729" t="s">
        <v>331</v>
      </c>
      <c r="P26" s="506">
        <v>1169.7970722797907</v>
      </c>
      <c r="Q26" s="507">
        <v>292.50862479644701</v>
      </c>
      <c r="R26" s="507">
        <v>542.20550089826156</v>
      </c>
      <c r="S26" s="507">
        <v>111.18308478694678</v>
      </c>
      <c r="T26" s="507">
        <v>152.16094698203813</v>
      </c>
      <c r="U26" s="732">
        <v>2267.8552297434817</v>
      </c>
      <c r="V26" s="507">
        <v>522.89970151581156</v>
      </c>
      <c r="W26" s="507">
        <v>717.35228580520845</v>
      </c>
      <c r="X26" s="507">
        <v>2143.515430128371</v>
      </c>
      <c r="Y26" s="728">
        <v>3383.7674174493868</v>
      </c>
      <c r="Z26" s="520">
        <v>24806.94208620031</v>
      </c>
      <c r="AA26" s="728">
        <v>788668.83799731813</v>
      </c>
      <c r="AB26" s="107"/>
    </row>
    <row r="27" spans="1:28" s="507" customFormat="1" ht="12.95" customHeight="1">
      <c r="A27" s="729" t="s">
        <v>332</v>
      </c>
      <c r="B27" s="728">
        <v>435001.90097181808</v>
      </c>
      <c r="C27" s="505">
        <v>193118.54005710813</v>
      </c>
      <c r="D27" s="505">
        <v>1034.7664017141265</v>
      </c>
      <c r="E27" s="505">
        <v>11474.975978340055</v>
      </c>
      <c r="F27" s="506">
        <v>3790.7965159816681</v>
      </c>
      <c r="G27" s="507">
        <v>1972.4431051113747</v>
      </c>
      <c r="H27" s="507">
        <v>4357.6508707189278</v>
      </c>
      <c r="I27" s="507">
        <v>3038.0549520098366</v>
      </c>
      <c r="J27" s="507">
        <v>783.75303927498226</v>
      </c>
      <c r="K27" s="728">
        <v>13942.698483097822</v>
      </c>
      <c r="L27" s="507">
        <v>2265.7973694282987</v>
      </c>
      <c r="M27" s="507">
        <v>634.99627869118763</v>
      </c>
      <c r="N27" s="507">
        <v>2900.7936481194652</v>
      </c>
      <c r="O27" s="729" t="s">
        <v>332</v>
      </c>
      <c r="P27" s="506">
        <v>1262.6933841073119</v>
      </c>
      <c r="Q27" s="507">
        <v>224.25611507627741</v>
      </c>
      <c r="R27" s="507">
        <v>528.41223119914935</v>
      </c>
      <c r="S27" s="507">
        <v>88.864607895836556</v>
      </c>
      <c r="T27" s="507">
        <v>125.18775548824671</v>
      </c>
      <c r="U27" s="732">
        <v>2229.4140937668144</v>
      </c>
      <c r="V27" s="507">
        <v>311.52292374268779</v>
      </c>
      <c r="W27" s="507">
        <v>1115.7182379033784</v>
      </c>
      <c r="X27" s="507">
        <v>1866.1322725496184</v>
      </c>
      <c r="Y27" s="728">
        <v>3293.373434195657</v>
      </c>
      <c r="Z27" s="520">
        <v>23222.497086769781</v>
      </c>
      <c r="AA27" s="728">
        <v>686218.96015425073</v>
      </c>
      <c r="AB27" s="107"/>
    </row>
    <row r="28" spans="1:28" s="507" customFormat="1" ht="12.95" customHeight="1">
      <c r="A28" s="729" t="s">
        <v>333</v>
      </c>
      <c r="B28" s="728">
        <v>359493.89420236211</v>
      </c>
      <c r="C28" s="505">
        <v>160207.12319209584</v>
      </c>
      <c r="D28" s="505">
        <v>721.64252741831046</v>
      </c>
      <c r="E28" s="505">
        <v>7010.4020240835571</v>
      </c>
      <c r="F28" s="506">
        <v>2996.2423163556632</v>
      </c>
      <c r="G28" s="507">
        <v>1087.0110713649522</v>
      </c>
      <c r="H28" s="507">
        <v>3533.5080471116307</v>
      </c>
      <c r="I28" s="507">
        <v>688.04595969541799</v>
      </c>
      <c r="J28" s="507">
        <v>940.1165448337382</v>
      </c>
      <c r="K28" s="728">
        <v>9244.9239393612479</v>
      </c>
      <c r="L28" s="507">
        <v>3536.9111636444945</v>
      </c>
      <c r="M28" s="507">
        <v>721.41449530863508</v>
      </c>
      <c r="N28" s="507">
        <v>4258.3256589531493</v>
      </c>
      <c r="O28" s="729" t="s">
        <v>333</v>
      </c>
      <c r="P28" s="506">
        <v>861.53536894459</v>
      </c>
      <c r="Q28" s="507">
        <v>178.39616236434648</v>
      </c>
      <c r="R28" s="507">
        <v>452.72297671930374</v>
      </c>
      <c r="S28" s="507">
        <v>66.24650132303357</v>
      </c>
      <c r="T28" s="507">
        <v>149.00786104149631</v>
      </c>
      <c r="U28" s="732">
        <v>1707.908870392778</v>
      </c>
      <c r="V28" s="507">
        <v>364.56468279429492</v>
      </c>
      <c r="W28" s="507">
        <v>585.96756736874181</v>
      </c>
      <c r="X28" s="507">
        <v>1367.7667519710326</v>
      </c>
      <c r="Y28" s="728">
        <v>2318.2990021340843</v>
      </c>
      <c r="Z28" s="520">
        <v>19295.504170003202</v>
      </c>
      <c r="AA28" s="728">
        <v>564258.02358725423</v>
      </c>
      <c r="AB28" s="107"/>
    </row>
    <row r="29" spans="1:28" s="507" customFormat="1" ht="12.95" customHeight="1">
      <c r="A29" s="729" t="s">
        <v>334</v>
      </c>
      <c r="B29" s="728">
        <v>386850.9952237524</v>
      </c>
      <c r="C29" s="505">
        <v>168141.58131582272</v>
      </c>
      <c r="D29" s="505">
        <v>488.91300306691369</v>
      </c>
      <c r="E29" s="505">
        <v>9308.1824725085025</v>
      </c>
      <c r="F29" s="506">
        <v>2997.7367748925708</v>
      </c>
      <c r="G29" s="507">
        <v>1603.7969068044954</v>
      </c>
      <c r="H29" s="507">
        <v>4013.6830853042511</v>
      </c>
      <c r="I29" s="507">
        <v>789.43962956367034</v>
      </c>
      <c r="J29" s="507">
        <v>1124.4850245637192</v>
      </c>
      <c r="K29" s="728">
        <v>10529.141421128479</v>
      </c>
      <c r="L29" s="507">
        <v>3772.3432589018589</v>
      </c>
      <c r="M29" s="507">
        <v>1002.6314948935538</v>
      </c>
      <c r="N29" s="507">
        <v>4774.9747537954063</v>
      </c>
      <c r="O29" s="729" t="s">
        <v>334</v>
      </c>
      <c r="P29" s="506">
        <v>1046.5362921743526</v>
      </c>
      <c r="Q29" s="507">
        <v>151.92036078010864</v>
      </c>
      <c r="R29" s="507">
        <v>441.44977405842388</v>
      </c>
      <c r="S29" s="507">
        <v>65.037783921902729</v>
      </c>
      <c r="T29" s="507">
        <v>189.92635881816983</v>
      </c>
      <c r="U29" s="732">
        <v>1894.8705697529529</v>
      </c>
      <c r="V29" s="507">
        <v>412.59381917882422</v>
      </c>
      <c r="W29" s="507">
        <v>846.99580298109925</v>
      </c>
      <c r="X29" s="507">
        <v>1299.0002470907468</v>
      </c>
      <c r="Y29" s="728">
        <v>2558.5898692506648</v>
      </c>
      <c r="Z29" s="520">
        <v>22367.531306752608</v>
      </c>
      <c r="AA29" s="728">
        <v>606914.77993623621</v>
      </c>
      <c r="AB29" s="107"/>
    </row>
    <row r="30" spans="1:28" s="507" customFormat="1" ht="12.95" customHeight="1">
      <c r="A30" s="729" t="s">
        <v>335</v>
      </c>
      <c r="B30" s="728">
        <v>412801.36166995869</v>
      </c>
      <c r="C30" s="505">
        <v>163052.66415556063</v>
      </c>
      <c r="D30" s="505">
        <v>502.73502137971951</v>
      </c>
      <c r="E30" s="505">
        <v>7916.7440857886904</v>
      </c>
      <c r="F30" s="506">
        <v>1588.1965160620523</v>
      </c>
      <c r="G30" s="507">
        <v>719.14622777553177</v>
      </c>
      <c r="H30" s="507">
        <v>2261.6571758906171</v>
      </c>
      <c r="I30" s="507">
        <v>392.11450719570797</v>
      </c>
      <c r="J30" s="507">
        <v>675.80832804175066</v>
      </c>
      <c r="K30" s="728">
        <v>5636.9227549658754</v>
      </c>
      <c r="L30" s="507">
        <v>2028.3738963858016</v>
      </c>
      <c r="M30" s="507">
        <v>457.04061730175357</v>
      </c>
      <c r="N30" s="507">
        <v>2485.4145136875645</v>
      </c>
      <c r="O30" s="729" t="s">
        <v>335</v>
      </c>
      <c r="P30" s="506">
        <v>1121.2543678455354</v>
      </c>
      <c r="Q30" s="507">
        <v>164.42173810691145</v>
      </c>
      <c r="R30" s="507">
        <v>428.93379639718142</v>
      </c>
      <c r="S30" s="507">
        <v>70.139892668501702</v>
      </c>
      <c r="T30" s="507">
        <v>208.96886405564703</v>
      </c>
      <c r="U30" s="732">
        <v>1993.718659073777</v>
      </c>
      <c r="V30" s="507">
        <v>296.40838295494297</v>
      </c>
      <c r="W30" s="507">
        <v>494.03076444909709</v>
      </c>
      <c r="X30" s="507">
        <v>1036.3295847110257</v>
      </c>
      <c r="Y30" s="728">
        <v>1826.7687321150697</v>
      </c>
      <c r="Z30" s="520">
        <v>18300.521718476662</v>
      </c>
      <c r="AA30" s="728">
        <v>614516.85131073662</v>
      </c>
      <c r="AB30" s="107"/>
    </row>
    <row r="31" spans="1:28" s="507" customFormat="1" ht="12.95" customHeight="1">
      <c r="A31" s="729" t="s">
        <v>336</v>
      </c>
      <c r="B31" s="728">
        <v>454277.10119158775</v>
      </c>
      <c r="C31" s="505">
        <v>228883.16505731919</v>
      </c>
      <c r="D31" s="505">
        <v>748.55769874790803</v>
      </c>
      <c r="E31" s="505">
        <v>7170.4468310917691</v>
      </c>
      <c r="F31" s="506">
        <v>1709.1233197400807</v>
      </c>
      <c r="G31" s="507">
        <v>695.98568024757571</v>
      </c>
      <c r="H31" s="507">
        <v>2101.4614067789635</v>
      </c>
      <c r="I31" s="507">
        <v>528.95575992107013</v>
      </c>
      <c r="J31" s="507">
        <v>785.5175657008167</v>
      </c>
      <c r="K31" s="728">
        <v>5821.0437323884707</v>
      </c>
      <c r="L31" s="507">
        <v>2265.6645518757446</v>
      </c>
      <c r="M31" s="507">
        <v>560.53923904140674</v>
      </c>
      <c r="N31" s="507">
        <v>2826.2037909171509</v>
      </c>
      <c r="O31" s="729" t="s">
        <v>336</v>
      </c>
      <c r="P31" s="506">
        <v>2195.2616797404767</v>
      </c>
      <c r="Q31" s="507">
        <v>303.85406842435259</v>
      </c>
      <c r="R31" s="507">
        <v>687.32861253199508</v>
      </c>
      <c r="S31" s="507">
        <v>206.11851968992593</v>
      </c>
      <c r="T31" s="507">
        <v>278.04538517221266</v>
      </c>
      <c r="U31" s="732">
        <v>3670.608265558958</v>
      </c>
      <c r="V31" s="507">
        <v>641.99398923468129</v>
      </c>
      <c r="W31" s="507">
        <v>993.66579200765443</v>
      </c>
      <c r="X31" s="507">
        <v>1626.1494487004263</v>
      </c>
      <c r="Y31" s="728">
        <v>3261.8092299427926</v>
      </c>
      <c r="Z31" s="521">
        <v>22343.818105963917</v>
      </c>
      <c r="AA31" s="728">
        <v>729002.75390290481</v>
      </c>
      <c r="AB31" s="107"/>
    </row>
    <row r="32" spans="1:28" s="507" customFormat="1" ht="12.95" customHeight="1">
      <c r="A32" s="143" t="s">
        <v>162</v>
      </c>
      <c r="B32" s="508">
        <v>4995393.591836907</v>
      </c>
      <c r="C32" s="509">
        <v>2371921.3848351743</v>
      </c>
      <c r="D32" s="509">
        <v>8332.1688421297531</v>
      </c>
      <c r="E32" s="509">
        <v>90780.684789197097</v>
      </c>
      <c r="F32" s="510">
        <v>27730.770497074016</v>
      </c>
      <c r="G32" s="511">
        <v>11454.918709799735</v>
      </c>
      <c r="H32" s="511">
        <v>32933.936819895833</v>
      </c>
      <c r="I32" s="511">
        <v>8641.9271756965936</v>
      </c>
      <c r="J32" s="511">
        <v>10326.53674154391</v>
      </c>
      <c r="K32" s="508">
        <v>91088.089943996762</v>
      </c>
      <c r="L32" s="519">
        <v>31681.738953616616</v>
      </c>
      <c r="M32" s="519">
        <v>7973.5671250729638</v>
      </c>
      <c r="N32" s="519">
        <v>39655.3060786879</v>
      </c>
      <c r="O32" s="143" t="s">
        <v>162</v>
      </c>
      <c r="P32" s="510">
        <v>15057.334663145684</v>
      </c>
      <c r="Q32" s="511">
        <v>2516.1647269394716</v>
      </c>
      <c r="R32" s="511">
        <v>6749.6808391036502</v>
      </c>
      <c r="S32" s="511">
        <v>1237.2878121572805</v>
      </c>
      <c r="T32" s="511">
        <v>2005.4415253494913</v>
      </c>
      <c r="U32" s="508">
        <v>27565.909566697486</v>
      </c>
      <c r="V32" s="510">
        <v>4912.3061283065845</v>
      </c>
      <c r="W32" s="511">
        <v>8547.1583085282819</v>
      </c>
      <c r="X32" s="511">
        <v>15494.890302809237</v>
      </c>
      <c r="Y32" s="508">
        <v>28954.354739645194</v>
      </c>
      <c r="Z32" s="509">
        <v>242698.74835554755</v>
      </c>
      <c r="AA32" s="509">
        <v>7896390.2390747881</v>
      </c>
      <c r="AB32" s="107"/>
    </row>
    <row r="33" spans="1:28" s="260" customFormat="1" ht="12.95" customHeight="1">
      <c r="A33" s="1302" t="s">
        <v>1062</v>
      </c>
      <c r="B33" s="256"/>
      <c r="C33" s="257"/>
      <c r="D33" s="257"/>
      <c r="E33" s="257"/>
      <c r="F33" s="258"/>
      <c r="G33" s="259"/>
      <c r="H33" s="259"/>
      <c r="I33" s="259"/>
      <c r="J33" s="259"/>
      <c r="K33" s="256"/>
      <c r="L33" s="258"/>
      <c r="M33" s="259"/>
      <c r="N33" s="256"/>
      <c r="O33" s="1302" t="s">
        <v>1062</v>
      </c>
      <c r="P33" s="259"/>
      <c r="Q33" s="259"/>
      <c r="R33" s="259"/>
      <c r="S33" s="259"/>
      <c r="T33" s="259"/>
      <c r="U33" s="256"/>
      <c r="V33" s="259"/>
      <c r="W33" s="259"/>
      <c r="X33" s="259"/>
      <c r="Y33" s="256"/>
      <c r="Z33" s="257"/>
      <c r="AA33" s="256"/>
    </row>
    <row r="34" spans="1:28" s="507" customFormat="1" ht="12.95" customHeight="1">
      <c r="A34" s="188" t="s">
        <v>325</v>
      </c>
      <c r="B34" s="728">
        <v>159</v>
      </c>
      <c r="C34" s="505">
        <v>198.99999999999989</v>
      </c>
      <c r="D34" s="505">
        <v>45275.000000000255</v>
      </c>
      <c r="E34" s="505">
        <v>48039.000000000226</v>
      </c>
      <c r="F34" s="506">
        <v>594</v>
      </c>
      <c r="G34" s="507">
        <v>503</v>
      </c>
      <c r="H34" s="507">
        <v>480</v>
      </c>
      <c r="I34" s="507">
        <v>135</v>
      </c>
      <c r="J34" s="507">
        <v>124</v>
      </c>
      <c r="K34" s="728">
        <v>1836.0000000000005</v>
      </c>
      <c r="L34" s="507">
        <v>11515.999999999976</v>
      </c>
      <c r="M34" s="507">
        <v>2183.0000000000014</v>
      </c>
      <c r="N34" s="507">
        <v>13698.999999999925</v>
      </c>
      <c r="O34" s="143" t="s">
        <v>325</v>
      </c>
      <c r="P34" s="506">
        <v>3367.9999999999991</v>
      </c>
      <c r="Q34" s="507">
        <v>174</v>
      </c>
      <c r="R34" s="507">
        <v>18983.000000000018</v>
      </c>
      <c r="S34" s="507">
        <v>255</v>
      </c>
      <c r="T34" s="507">
        <v>547</v>
      </c>
      <c r="U34" s="732">
        <v>23327.000000000018</v>
      </c>
      <c r="V34" s="507">
        <v>50</v>
      </c>
      <c r="W34" s="507">
        <v>164</v>
      </c>
      <c r="X34" s="507">
        <v>233</v>
      </c>
      <c r="Y34" s="728">
        <v>447</v>
      </c>
      <c r="Z34" s="520">
        <v>17193</v>
      </c>
      <c r="AA34" s="728">
        <v>150174.00000000119</v>
      </c>
      <c r="AB34" s="130"/>
    </row>
    <row r="35" spans="1:28" s="507" customFormat="1" ht="12.95" customHeight="1">
      <c r="A35" s="188" t="s">
        <v>326</v>
      </c>
      <c r="B35" s="728">
        <v>163.00000000000003</v>
      </c>
      <c r="C35" s="505">
        <v>146.00000000000003</v>
      </c>
      <c r="D35" s="505">
        <v>60211.000000002277</v>
      </c>
      <c r="E35" s="505">
        <v>47959.000000000524</v>
      </c>
      <c r="F35" s="506">
        <v>625</v>
      </c>
      <c r="G35" s="507">
        <v>472</v>
      </c>
      <c r="H35" s="507">
        <v>561</v>
      </c>
      <c r="I35" s="507">
        <v>105</v>
      </c>
      <c r="J35" s="507">
        <v>134</v>
      </c>
      <c r="K35" s="728">
        <v>1897</v>
      </c>
      <c r="L35" s="507">
        <v>7082.9999999999836</v>
      </c>
      <c r="M35" s="507">
        <v>1316.0000000000005</v>
      </c>
      <c r="N35" s="507">
        <v>8398.9999999999636</v>
      </c>
      <c r="O35" s="729" t="s">
        <v>326</v>
      </c>
      <c r="P35" s="506">
        <v>4197.0000000000045</v>
      </c>
      <c r="Q35" s="507">
        <v>142</v>
      </c>
      <c r="R35" s="507">
        <v>16645.000000000011</v>
      </c>
      <c r="S35" s="507">
        <v>204</v>
      </c>
      <c r="T35" s="507">
        <v>805.00000000000023</v>
      </c>
      <c r="U35" s="732">
        <v>21993.000000000047</v>
      </c>
      <c r="V35" s="507">
        <v>39</v>
      </c>
      <c r="W35" s="507">
        <v>111</v>
      </c>
      <c r="X35" s="507">
        <v>100</v>
      </c>
      <c r="Y35" s="728">
        <v>250</v>
      </c>
      <c r="Z35" s="520">
        <v>14245.999999999995</v>
      </c>
      <c r="AA35" s="728">
        <v>155263.99999998862</v>
      </c>
      <c r="AB35" s="130"/>
    </row>
    <row r="36" spans="1:28" s="507" customFormat="1" ht="12.95" customHeight="1">
      <c r="A36" s="188" t="s">
        <v>327</v>
      </c>
      <c r="B36" s="728">
        <v>293.99999999999989</v>
      </c>
      <c r="C36" s="505">
        <v>194</v>
      </c>
      <c r="D36" s="505">
        <v>61183.999999999825</v>
      </c>
      <c r="E36" s="505">
        <v>54215.000000000837</v>
      </c>
      <c r="F36" s="506">
        <v>739</v>
      </c>
      <c r="G36" s="507">
        <v>584</v>
      </c>
      <c r="H36" s="507">
        <v>651</v>
      </c>
      <c r="I36" s="507">
        <v>71</v>
      </c>
      <c r="J36" s="507">
        <v>149</v>
      </c>
      <c r="K36" s="728">
        <v>2194.0000000000005</v>
      </c>
      <c r="L36" s="507">
        <v>7865.9999999999854</v>
      </c>
      <c r="M36" s="507">
        <v>1901.9999999999986</v>
      </c>
      <c r="N36" s="507">
        <v>9768</v>
      </c>
      <c r="O36" s="729" t="s">
        <v>327</v>
      </c>
      <c r="P36" s="506">
        <v>1665.9999999999995</v>
      </c>
      <c r="Q36" s="507">
        <v>137</v>
      </c>
      <c r="R36" s="507">
        <v>8055.9999999999754</v>
      </c>
      <c r="S36" s="507">
        <v>173</v>
      </c>
      <c r="T36" s="507">
        <v>427.99999999999989</v>
      </c>
      <c r="U36" s="732">
        <v>10459.999999999989</v>
      </c>
      <c r="V36" s="507">
        <v>31</v>
      </c>
      <c r="W36" s="507">
        <v>89</v>
      </c>
      <c r="X36" s="507">
        <v>130</v>
      </c>
      <c r="Y36" s="728">
        <v>250</v>
      </c>
      <c r="Z36" s="520">
        <v>21933.999999999996</v>
      </c>
      <c r="AA36" s="728">
        <v>160493.00000000457</v>
      </c>
      <c r="AB36" s="130"/>
    </row>
    <row r="37" spans="1:28" s="507" customFormat="1" ht="12.95" customHeight="1">
      <c r="A37" s="188" t="s">
        <v>328</v>
      </c>
      <c r="B37" s="728">
        <v>203</v>
      </c>
      <c r="C37" s="505">
        <v>22</v>
      </c>
      <c r="D37" s="505">
        <v>43956.000000001623</v>
      </c>
      <c r="E37" s="505">
        <v>32516.999999999633</v>
      </c>
      <c r="F37" s="506">
        <v>773</v>
      </c>
      <c r="G37" s="507">
        <v>561</v>
      </c>
      <c r="H37" s="507">
        <v>759.00000000000023</v>
      </c>
      <c r="I37" s="507">
        <v>94</v>
      </c>
      <c r="J37" s="507">
        <v>215</v>
      </c>
      <c r="K37" s="728">
        <v>2401.9999999999995</v>
      </c>
      <c r="L37" s="507">
        <v>8795.9999999999945</v>
      </c>
      <c r="M37" s="507">
        <v>2364.9999999999982</v>
      </c>
      <c r="N37" s="507">
        <v>11160.999999999998</v>
      </c>
      <c r="O37" s="729" t="s">
        <v>328</v>
      </c>
      <c r="P37" s="506">
        <v>2292</v>
      </c>
      <c r="Q37" s="507">
        <v>153</v>
      </c>
      <c r="R37" s="507">
        <v>9953.9999999999527</v>
      </c>
      <c r="S37" s="507">
        <v>268</v>
      </c>
      <c r="T37" s="507">
        <v>479</v>
      </c>
      <c r="U37" s="732">
        <v>13145.999999999947</v>
      </c>
      <c r="V37" s="507">
        <v>37</v>
      </c>
      <c r="W37" s="507">
        <v>84</v>
      </c>
      <c r="X37" s="507">
        <v>195</v>
      </c>
      <c r="Y37" s="728">
        <v>316</v>
      </c>
      <c r="Z37" s="520">
        <v>18034.999999999993</v>
      </c>
      <c r="AA37" s="728">
        <v>121758.00000000418</v>
      </c>
      <c r="AB37" s="130"/>
    </row>
    <row r="38" spans="1:28" s="507" customFormat="1" ht="12.95" customHeight="1">
      <c r="A38" s="188" t="s">
        <v>329</v>
      </c>
      <c r="B38" s="728">
        <v>66</v>
      </c>
      <c r="C38" s="505">
        <v>36</v>
      </c>
      <c r="D38" s="505">
        <v>49594.000000000371</v>
      </c>
      <c r="E38" s="505">
        <v>14016.999999999651</v>
      </c>
      <c r="F38" s="506">
        <v>523</v>
      </c>
      <c r="G38" s="507">
        <v>778</v>
      </c>
      <c r="H38" s="507">
        <v>532.00000000000011</v>
      </c>
      <c r="I38" s="507">
        <v>93</v>
      </c>
      <c r="J38" s="507">
        <v>156</v>
      </c>
      <c r="K38" s="728">
        <v>2082.0000000000005</v>
      </c>
      <c r="L38" s="507">
        <v>11072</v>
      </c>
      <c r="M38" s="507">
        <v>2709</v>
      </c>
      <c r="N38" s="507">
        <v>13780.999999999982</v>
      </c>
      <c r="O38" s="729" t="s">
        <v>329</v>
      </c>
      <c r="P38" s="506">
        <v>2137.9999999999986</v>
      </c>
      <c r="Q38" s="507">
        <v>140</v>
      </c>
      <c r="R38" s="507">
        <v>10609.999999999962</v>
      </c>
      <c r="S38" s="507">
        <v>296</v>
      </c>
      <c r="T38" s="507">
        <v>504</v>
      </c>
      <c r="U38" s="732">
        <v>13687.999999999949</v>
      </c>
      <c r="V38" s="507">
        <v>43</v>
      </c>
      <c r="W38" s="507">
        <v>75</v>
      </c>
      <c r="X38" s="507">
        <v>108.00000000000001</v>
      </c>
      <c r="Y38" s="728">
        <v>226</v>
      </c>
      <c r="Z38" s="520">
        <v>14814.000000000015</v>
      </c>
      <c r="AA38" s="728">
        <v>108304.00000000178</v>
      </c>
      <c r="AB38" s="130"/>
    </row>
    <row r="39" spans="1:28" s="507" customFormat="1" ht="12.95" customHeight="1">
      <c r="A39" s="188" t="s">
        <v>330</v>
      </c>
      <c r="B39" s="728">
        <v>65.000000000000014</v>
      </c>
      <c r="C39" s="505">
        <v>47.000000000000014</v>
      </c>
      <c r="D39" s="505">
        <v>53730.999999998749</v>
      </c>
      <c r="E39" s="505">
        <v>12565.99999999988</v>
      </c>
      <c r="F39" s="506">
        <v>560</v>
      </c>
      <c r="G39" s="507">
        <v>901</v>
      </c>
      <c r="H39" s="507">
        <v>417</v>
      </c>
      <c r="I39" s="507">
        <v>103</v>
      </c>
      <c r="J39" s="507">
        <v>217</v>
      </c>
      <c r="K39" s="728">
        <v>2198</v>
      </c>
      <c r="L39" s="507">
        <v>12617.000000000002</v>
      </c>
      <c r="M39" s="507">
        <v>2956.0000000000064</v>
      </c>
      <c r="N39" s="507">
        <v>15572.999999999956</v>
      </c>
      <c r="O39" s="729" t="s">
        <v>330</v>
      </c>
      <c r="P39" s="506">
        <v>2550</v>
      </c>
      <c r="Q39" s="507">
        <v>245</v>
      </c>
      <c r="R39" s="507">
        <v>10190.999999999987</v>
      </c>
      <c r="S39" s="507">
        <v>323</v>
      </c>
      <c r="T39" s="507">
        <v>1519.9999999999993</v>
      </c>
      <c r="U39" s="732">
        <v>14828.999999999985</v>
      </c>
      <c r="V39" s="507">
        <v>44</v>
      </c>
      <c r="W39" s="507">
        <v>97</v>
      </c>
      <c r="X39" s="507">
        <v>115</v>
      </c>
      <c r="Y39" s="728">
        <v>256</v>
      </c>
      <c r="Z39" s="520">
        <v>18576.999999999996</v>
      </c>
      <c r="AA39" s="728">
        <v>117842.00000000132</v>
      </c>
      <c r="AB39" s="130"/>
    </row>
    <row r="40" spans="1:28" s="507" customFormat="1" ht="12.95" customHeight="1">
      <c r="A40" s="188" t="s">
        <v>331</v>
      </c>
      <c r="B40" s="728">
        <v>92</v>
      </c>
      <c r="C40" s="505">
        <v>3</v>
      </c>
      <c r="D40" s="505">
        <v>55546.999999998116</v>
      </c>
      <c r="E40" s="505">
        <v>13453.000000000015</v>
      </c>
      <c r="F40" s="506">
        <v>600</v>
      </c>
      <c r="G40" s="507">
        <v>788</v>
      </c>
      <c r="H40" s="507">
        <v>757</v>
      </c>
      <c r="I40" s="507">
        <v>141</v>
      </c>
      <c r="J40" s="507">
        <v>497</v>
      </c>
      <c r="K40" s="728">
        <v>2783.0000000000005</v>
      </c>
      <c r="L40" s="507">
        <v>11224.999999999998</v>
      </c>
      <c r="M40" s="507">
        <v>3153.9999999999968</v>
      </c>
      <c r="N40" s="507">
        <v>14379.000000000058</v>
      </c>
      <c r="O40" s="729" t="s">
        <v>331</v>
      </c>
      <c r="P40" s="506">
        <v>4676.9999999999982</v>
      </c>
      <c r="Q40" s="507">
        <v>266</v>
      </c>
      <c r="R40" s="507">
        <v>13010.999999999985</v>
      </c>
      <c r="S40" s="507">
        <v>288</v>
      </c>
      <c r="T40" s="507">
        <v>1139.0000000000002</v>
      </c>
      <c r="U40" s="732">
        <v>19380.999999999967</v>
      </c>
      <c r="V40" s="507">
        <v>40</v>
      </c>
      <c r="W40" s="507">
        <v>105</v>
      </c>
      <c r="X40" s="507">
        <v>356.00000000000006</v>
      </c>
      <c r="Y40" s="728">
        <v>501.00000000000006</v>
      </c>
      <c r="Z40" s="520">
        <v>18005</v>
      </c>
      <c r="AA40" s="728">
        <v>124144.00000000364</v>
      </c>
      <c r="AB40" s="130"/>
    </row>
    <row r="41" spans="1:28" s="507" customFormat="1" ht="12.95" customHeight="1">
      <c r="A41" s="188" t="s">
        <v>332</v>
      </c>
      <c r="B41" s="728">
        <v>77.000000000000014</v>
      </c>
      <c r="C41" s="505">
        <v>33</v>
      </c>
      <c r="D41" s="505">
        <v>82871.999999998297</v>
      </c>
      <c r="E41" s="505">
        <v>13573.000000000178</v>
      </c>
      <c r="F41" s="506">
        <v>666.00000000000011</v>
      </c>
      <c r="G41" s="507">
        <v>863</v>
      </c>
      <c r="H41" s="507">
        <v>689.00000000000023</v>
      </c>
      <c r="I41" s="507">
        <v>375.00000000000006</v>
      </c>
      <c r="J41" s="507">
        <v>211</v>
      </c>
      <c r="K41" s="728">
        <v>2804.0000000000005</v>
      </c>
      <c r="L41" s="507">
        <v>11267.000000000027</v>
      </c>
      <c r="M41" s="507">
        <v>3501.9999999999973</v>
      </c>
      <c r="N41" s="507">
        <v>14769.000000000016</v>
      </c>
      <c r="O41" s="729" t="s">
        <v>332</v>
      </c>
      <c r="P41" s="506">
        <v>4266.9999999999991</v>
      </c>
      <c r="Q41" s="507">
        <v>215.00000000000006</v>
      </c>
      <c r="R41" s="507">
        <v>10085.999999999958</v>
      </c>
      <c r="S41" s="507">
        <v>210</v>
      </c>
      <c r="T41" s="507">
        <v>789.00000000000011</v>
      </c>
      <c r="U41" s="732">
        <v>15566.999999999958</v>
      </c>
      <c r="V41" s="507">
        <v>22</v>
      </c>
      <c r="W41" s="507">
        <v>64</v>
      </c>
      <c r="X41" s="507">
        <v>226.00000000000003</v>
      </c>
      <c r="Y41" s="728">
        <v>312</v>
      </c>
      <c r="Z41" s="520">
        <v>12100.000000000007</v>
      </c>
      <c r="AA41" s="728">
        <v>142106.99999999109</v>
      </c>
      <c r="AB41" s="130"/>
    </row>
    <row r="42" spans="1:28" s="507" customFormat="1" ht="12.95" customHeight="1">
      <c r="A42" s="188" t="s">
        <v>333</v>
      </c>
      <c r="B42" s="728">
        <v>89.000000000000014</v>
      </c>
      <c r="C42" s="505">
        <v>185</v>
      </c>
      <c r="D42" s="505">
        <v>65780.00000000275</v>
      </c>
      <c r="E42" s="505">
        <v>12691.99999999998</v>
      </c>
      <c r="F42" s="506">
        <v>554</v>
      </c>
      <c r="G42" s="507">
        <v>602</v>
      </c>
      <c r="H42" s="507">
        <v>628</v>
      </c>
      <c r="I42" s="507">
        <v>140</v>
      </c>
      <c r="J42" s="507">
        <v>289</v>
      </c>
      <c r="K42" s="728">
        <v>2213</v>
      </c>
      <c r="L42" s="507">
        <v>15450.999999999967</v>
      </c>
      <c r="M42" s="507">
        <v>2874.0000000000045</v>
      </c>
      <c r="N42" s="507">
        <v>18324.999999999953</v>
      </c>
      <c r="O42" s="729" t="s">
        <v>333</v>
      </c>
      <c r="P42" s="506">
        <v>4130.0000000000018</v>
      </c>
      <c r="Q42" s="507">
        <v>153</v>
      </c>
      <c r="R42" s="507">
        <v>11810.000000000025</v>
      </c>
      <c r="S42" s="507">
        <v>194</v>
      </c>
      <c r="T42" s="507">
        <v>911</v>
      </c>
      <c r="U42" s="732">
        <v>17198.000000000029</v>
      </c>
      <c r="V42" s="507">
        <v>35</v>
      </c>
      <c r="W42" s="507">
        <v>87</v>
      </c>
      <c r="X42" s="507">
        <v>124</v>
      </c>
      <c r="Y42" s="728">
        <v>246</v>
      </c>
      <c r="Z42" s="520">
        <v>9205.0000000000018</v>
      </c>
      <c r="AA42" s="728">
        <v>125933.00000000419</v>
      </c>
      <c r="AB42" s="130"/>
    </row>
    <row r="43" spans="1:28" s="507" customFormat="1" ht="12.95" customHeight="1">
      <c r="A43" s="188" t="s">
        <v>334</v>
      </c>
      <c r="B43" s="728">
        <v>88</v>
      </c>
      <c r="C43" s="505">
        <v>192</v>
      </c>
      <c r="D43" s="505">
        <v>60691.999999998268</v>
      </c>
      <c r="E43" s="505">
        <v>17312.000000000273</v>
      </c>
      <c r="F43" s="506">
        <v>518</v>
      </c>
      <c r="G43" s="507">
        <v>589</v>
      </c>
      <c r="H43" s="507">
        <v>753</v>
      </c>
      <c r="I43" s="507">
        <v>125</v>
      </c>
      <c r="J43" s="507">
        <v>232</v>
      </c>
      <c r="K43" s="728">
        <v>2217.0000000000005</v>
      </c>
      <c r="L43" s="507">
        <v>13568.000000000082</v>
      </c>
      <c r="M43" s="507">
        <v>2446.9999999999995</v>
      </c>
      <c r="N43" s="507">
        <v>16015.000000000038</v>
      </c>
      <c r="O43" s="729" t="s">
        <v>334</v>
      </c>
      <c r="P43" s="506">
        <v>2573.0000000000027</v>
      </c>
      <c r="Q43" s="507">
        <v>121</v>
      </c>
      <c r="R43" s="507">
        <v>11347.00000000002</v>
      </c>
      <c r="S43" s="507">
        <v>213</v>
      </c>
      <c r="T43" s="507">
        <v>742.00000000000023</v>
      </c>
      <c r="U43" s="732">
        <v>14995.999999999989</v>
      </c>
      <c r="V43" s="507">
        <v>29</v>
      </c>
      <c r="W43" s="507">
        <v>76</v>
      </c>
      <c r="X43" s="507">
        <v>121</v>
      </c>
      <c r="Y43" s="728">
        <v>226</v>
      </c>
      <c r="Z43" s="520">
        <v>17405</v>
      </c>
      <c r="AA43" s="728">
        <v>129142.99999999335</v>
      </c>
      <c r="AB43" s="130"/>
    </row>
    <row r="44" spans="1:28" s="507" customFormat="1" ht="12.95" customHeight="1">
      <c r="A44" s="188" t="s">
        <v>335</v>
      </c>
      <c r="B44" s="728">
        <v>156</v>
      </c>
      <c r="C44" s="505">
        <v>193</v>
      </c>
      <c r="D44" s="505">
        <v>55366.000000003492</v>
      </c>
      <c r="E44" s="505">
        <v>41828.999999999804</v>
      </c>
      <c r="F44" s="506">
        <v>548</v>
      </c>
      <c r="G44" s="507">
        <v>655</v>
      </c>
      <c r="H44" s="507">
        <v>422</v>
      </c>
      <c r="I44" s="507">
        <v>83</v>
      </c>
      <c r="J44" s="507">
        <v>129</v>
      </c>
      <c r="K44" s="728">
        <v>1837</v>
      </c>
      <c r="L44" s="507">
        <v>9706.0000000000491</v>
      </c>
      <c r="M44" s="507">
        <v>2134.0000000000009</v>
      </c>
      <c r="N44" s="507">
        <v>11840.000000000055</v>
      </c>
      <c r="O44" s="729" t="s">
        <v>335</v>
      </c>
      <c r="P44" s="506">
        <v>1760.9999999999989</v>
      </c>
      <c r="Q44" s="507">
        <v>151</v>
      </c>
      <c r="R44" s="507">
        <v>10607.000000000013</v>
      </c>
      <c r="S44" s="507">
        <v>313</v>
      </c>
      <c r="T44" s="507">
        <v>697</v>
      </c>
      <c r="U44" s="732">
        <v>13529.000000000044</v>
      </c>
      <c r="V44" s="507">
        <v>25</v>
      </c>
      <c r="W44" s="507">
        <v>86</v>
      </c>
      <c r="X44" s="507">
        <v>113</v>
      </c>
      <c r="Y44" s="728">
        <v>224</v>
      </c>
      <c r="Z44" s="520">
        <v>16293</v>
      </c>
      <c r="AA44" s="728">
        <v>141267.00000000105</v>
      </c>
      <c r="AB44" s="130"/>
    </row>
    <row r="45" spans="1:28" s="507" customFormat="1" ht="12.95" customHeight="1">
      <c r="A45" s="188" t="s">
        <v>336</v>
      </c>
      <c r="B45" s="728">
        <v>218.00000000000003</v>
      </c>
      <c r="C45" s="505">
        <v>266.00000000000006</v>
      </c>
      <c r="D45" s="505">
        <v>65692.999999997468</v>
      </c>
      <c r="E45" s="505">
        <v>47031.000000000648</v>
      </c>
      <c r="F45" s="506">
        <v>668</v>
      </c>
      <c r="G45" s="507">
        <v>1025</v>
      </c>
      <c r="H45" s="507">
        <v>462</v>
      </c>
      <c r="I45" s="507">
        <v>131</v>
      </c>
      <c r="J45" s="507">
        <v>125</v>
      </c>
      <c r="K45" s="728">
        <v>2410.9999999999995</v>
      </c>
      <c r="L45" s="507">
        <v>13153</v>
      </c>
      <c r="M45" s="507">
        <v>2956</v>
      </c>
      <c r="N45" s="507">
        <v>16109</v>
      </c>
      <c r="O45" s="729" t="s">
        <v>336</v>
      </c>
      <c r="P45" s="506">
        <v>2903</v>
      </c>
      <c r="Q45" s="507">
        <v>189</v>
      </c>
      <c r="R45" s="507">
        <v>12404.999999999991</v>
      </c>
      <c r="S45" s="507">
        <v>521</v>
      </c>
      <c r="T45" s="507">
        <v>604</v>
      </c>
      <c r="U45" s="732">
        <v>16621.999999999993</v>
      </c>
      <c r="V45" s="507">
        <v>36</v>
      </c>
      <c r="W45" s="507">
        <v>106</v>
      </c>
      <c r="X45" s="507">
        <v>129</v>
      </c>
      <c r="Y45" s="728">
        <v>271</v>
      </c>
      <c r="Z45" s="521">
        <v>11935</v>
      </c>
      <c r="AA45" s="728">
        <v>160555.99999999205</v>
      </c>
      <c r="AB45" s="130"/>
    </row>
    <row r="46" spans="1:28" s="507" customFormat="1" ht="12.95" customHeight="1">
      <c r="A46" s="176" t="s">
        <v>162</v>
      </c>
      <c r="B46" s="508">
        <v>1669.9999999999964</v>
      </c>
      <c r="C46" s="509">
        <v>1515.9999999999984</v>
      </c>
      <c r="D46" s="509">
        <v>699900.99999999511</v>
      </c>
      <c r="E46" s="509">
        <v>355203.00000000378</v>
      </c>
      <c r="F46" s="510">
        <v>7367.9999999999973</v>
      </c>
      <c r="G46" s="511">
        <v>8320.9999999999982</v>
      </c>
      <c r="H46" s="511">
        <v>7111.0000000000036</v>
      </c>
      <c r="I46" s="511">
        <v>1596.0000000000002</v>
      </c>
      <c r="J46" s="511">
        <v>2478</v>
      </c>
      <c r="K46" s="508">
        <v>26874.000000000011</v>
      </c>
      <c r="L46" s="519">
        <v>133319.99999999753</v>
      </c>
      <c r="M46" s="519">
        <v>30498.000000000022</v>
      </c>
      <c r="N46" s="519">
        <v>163817.9999999961</v>
      </c>
      <c r="O46" s="176" t="s">
        <v>162</v>
      </c>
      <c r="P46" s="510">
        <v>36522.000000000036</v>
      </c>
      <c r="Q46" s="511">
        <v>2086</v>
      </c>
      <c r="R46" s="511">
        <v>143705.00000000646</v>
      </c>
      <c r="S46" s="511">
        <v>3257.9999999999995</v>
      </c>
      <c r="T46" s="511">
        <v>9164.9999999999945</v>
      </c>
      <c r="U46" s="508">
        <v>194736.00000000637</v>
      </c>
      <c r="V46" s="510">
        <v>431</v>
      </c>
      <c r="W46" s="511">
        <v>1144</v>
      </c>
      <c r="X46" s="511">
        <v>1950.0000000000002</v>
      </c>
      <c r="Y46" s="508">
        <v>3525.0000000000014</v>
      </c>
      <c r="Z46" s="509">
        <v>189741.99999999971</v>
      </c>
      <c r="AA46" s="509">
        <v>1636985.0000002936</v>
      </c>
      <c r="AB46" s="130"/>
    </row>
    <row r="47" spans="1:28" s="733" customFormat="1" ht="12">
      <c r="A47" s="130"/>
      <c r="B47" s="130"/>
      <c r="C47" s="130"/>
      <c r="D47" s="130"/>
      <c r="E47" s="130"/>
      <c r="F47" s="130"/>
      <c r="G47" s="130"/>
      <c r="H47" s="130"/>
      <c r="I47" s="130"/>
      <c r="J47" s="130"/>
      <c r="K47" s="130"/>
      <c r="L47" s="130"/>
      <c r="M47" s="130"/>
      <c r="N47" s="130"/>
      <c r="O47" s="130"/>
      <c r="P47" s="130"/>
      <c r="Q47" s="130"/>
      <c r="R47" s="130"/>
      <c r="S47" s="130"/>
      <c r="T47" s="130"/>
      <c r="U47" s="130"/>
      <c r="V47" s="130"/>
      <c r="W47" s="130"/>
      <c r="X47" s="130"/>
      <c r="Y47" s="130"/>
      <c r="Z47" s="130"/>
      <c r="AA47" s="130"/>
      <c r="AB47" s="130"/>
    </row>
    <row r="48" spans="1:28" s="733" customFormat="1" ht="12">
      <c r="A48" s="130"/>
      <c r="B48" s="130"/>
      <c r="C48" s="130"/>
      <c r="D48" s="130"/>
      <c r="E48" s="130"/>
      <c r="F48" s="130"/>
      <c r="G48" s="130"/>
      <c r="H48" s="130"/>
      <c r="I48" s="130"/>
      <c r="J48" s="130"/>
      <c r="K48" s="130"/>
      <c r="L48" s="130"/>
      <c r="M48" s="130"/>
      <c r="N48" s="130"/>
      <c r="O48" s="130"/>
      <c r="P48" s="130"/>
      <c r="Q48" s="130"/>
      <c r="R48" s="130"/>
      <c r="S48" s="130"/>
      <c r="T48" s="130"/>
      <c r="U48" s="130"/>
      <c r="V48" s="130"/>
      <c r="W48" s="130"/>
      <c r="X48" s="130"/>
      <c r="Y48" s="130"/>
      <c r="Z48" s="130"/>
      <c r="AA48" s="130"/>
      <c r="AB48" s="130"/>
    </row>
    <row r="49" spans="1:28" s="733" customFormat="1" ht="12">
      <c r="A49" s="130"/>
      <c r="B49" s="130"/>
      <c r="C49" s="130"/>
      <c r="D49" s="130"/>
      <c r="E49" s="130"/>
      <c r="F49" s="130"/>
      <c r="G49" s="130"/>
      <c r="H49" s="130"/>
      <c r="I49" s="130"/>
      <c r="J49" s="130"/>
      <c r="K49" s="130"/>
      <c r="L49" s="130"/>
      <c r="M49" s="130"/>
      <c r="N49" s="130"/>
      <c r="O49" s="130"/>
      <c r="P49" s="130"/>
      <c r="Q49" s="130"/>
      <c r="R49" s="130"/>
      <c r="S49" s="130"/>
      <c r="T49" s="130"/>
      <c r="U49" s="130"/>
      <c r="V49" s="130"/>
      <c r="W49" s="130"/>
      <c r="X49" s="130"/>
      <c r="Y49" s="130"/>
      <c r="Z49" s="130"/>
      <c r="AA49" s="130"/>
      <c r="AB49" s="130"/>
    </row>
    <row r="50" spans="1:28" s="260" customFormat="1" ht="12">
      <c r="A50" s="130"/>
      <c r="B50" s="130"/>
      <c r="C50" s="130"/>
      <c r="D50" s="130"/>
      <c r="E50" s="130"/>
      <c r="F50" s="130"/>
      <c r="G50" s="130"/>
      <c r="H50" s="130"/>
      <c r="I50" s="130"/>
      <c r="J50" s="130"/>
      <c r="K50" s="130"/>
      <c r="L50" s="130"/>
      <c r="M50" s="130"/>
      <c r="N50" s="130"/>
      <c r="O50" s="130"/>
      <c r="P50" s="130"/>
      <c r="Q50" s="130"/>
      <c r="R50" s="130"/>
      <c r="S50" s="130"/>
      <c r="T50" s="130"/>
      <c r="U50" s="130"/>
      <c r="V50" s="130"/>
      <c r="W50" s="130"/>
      <c r="X50" s="130"/>
      <c r="Y50" s="130"/>
      <c r="Z50" s="130"/>
      <c r="AA50" s="130"/>
      <c r="AB50" s="130"/>
    </row>
  </sheetData>
  <sheetProtection formatCells="0" formatColumns="0" formatRows="0" insertColumns="0" insertRows="0" insertHyperlinks="0" deleteColumns="0" deleteRows="0" sort="0" autoFilter="0" pivotTables="0"/>
  <mergeCells count="28">
    <mergeCell ref="AA4:AA5"/>
    <mergeCell ref="Z4:Z5"/>
    <mergeCell ref="Y4:Y5"/>
    <mergeCell ref="U4:U5"/>
    <mergeCell ref="X4:X5"/>
    <mergeCell ref="W4:W5"/>
    <mergeCell ref="A1:N1"/>
    <mergeCell ref="S4:S5"/>
    <mergeCell ref="V4:V5"/>
    <mergeCell ref="P4:P5"/>
    <mergeCell ref="T4:T5"/>
    <mergeCell ref="N4:N5"/>
    <mergeCell ref="Q4:Q5"/>
    <mergeCell ref="O4:O5"/>
    <mergeCell ref="L4:L5"/>
    <mergeCell ref="M4:M5"/>
    <mergeCell ref="R4:R5"/>
    <mergeCell ref="A4:A5"/>
    <mergeCell ref="E4:E5"/>
    <mergeCell ref="I4:I5"/>
    <mergeCell ref="K4:K5"/>
    <mergeCell ref="B4:B5"/>
    <mergeCell ref="C4:C5"/>
    <mergeCell ref="D4:D5"/>
    <mergeCell ref="J4:J5"/>
    <mergeCell ref="F4:F5"/>
    <mergeCell ref="H4:H5"/>
    <mergeCell ref="G4:G5"/>
  </mergeCells>
  <phoneticPr fontId="31" type="noConversion"/>
  <printOptions horizontalCentered="1"/>
  <pageMargins left="0.25" right="0.25" top="0.25" bottom="0.5" header="0.3" footer="0.3"/>
  <pageSetup scale="35" fitToHeight="0" orientation="portrait" r:id="rId1"/>
  <headerFooter alignWithMargins="0">
    <oddFooter>&amp;L&amp;"Garamond,Italic"&amp;12Hawai‘i Tourism Authority&amp;R&amp;"Garamond,Italic"&amp;12 2020 Annual Visitor Research Report</oddFooter>
  </headerFooter>
  <colBreaks count="1" manualBreakCount="1">
    <brk id="14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>
    <pageSetUpPr fitToPage="1"/>
  </sheetPr>
  <dimension ref="A1:AC49"/>
  <sheetViews>
    <sheetView showGridLines="0" workbookViewId="0">
      <selection sqref="A1:N1"/>
    </sheetView>
  </sheetViews>
  <sheetFormatPr defaultColWidth="9.140625" defaultRowHeight="12.75"/>
  <cols>
    <col min="1" max="1" width="15.140625" customWidth="1"/>
    <col min="2" max="14" width="9.5703125" customWidth="1"/>
    <col min="15" max="15" width="15.140625" customWidth="1"/>
    <col min="16" max="20" width="9.5703125" customWidth="1"/>
    <col min="21" max="21" width="12.5703125" customWidth="1"/>
    <col min="22" max="24" width="9.5703125" customWidth="1"/>
    <col min="25" max="25" width="12.5703125" customWidth="1"/>
    <col min="26" max="26" width="9.5703125" customWidth="1"/>
    <col min="27" max="27" width="12.5703125" customWidth="1"/>
    <col min="28" max="28" width="9.140625" style="4"/>
    <col min="29" max="29" width="15.42578125" style="4" customWidth="1"/>
    <col min="30" max="16384" width="9.140625" style="4"/>
  </cols>
  <sheetData>
    <row r="1" spans="1:29" s="16" customFormat="1" ht="15.75">
      <c r="A1" s="1449" t="s">
        <v>341</v>
      </c>
      <c r="B1" s="1449"/>
      <c r="C1" s="1449"/>
      <c r="D1" s="1449"/>
      <c r="E1" s="1449"/>
      <c r="F1" s="1449"/>
      <c r="G1" s="1449"/>
      <c r="H1" s="1449"/>
      <c r="I1" s="1449"/>
      <c r="J1" s="1449"/>
      <c r="K1" s="1449"/>
      <c r="L1" s="1449"/>
      <c r="M1" s="1449"/>
      <c r="N1" s="1449"/>
      <c r="O1" s="53" t="s">
        <v>342</v>
      </c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C1" s="418"/>
    </row>
    <row r="2" spans="1:29" s="982" customFormat="1" ht="15.75">
      <c r="A2" s="1449" t="s">
        <v>1301</v>
      </c>
      <c r="B2" s="1449"/>
      <c r="C2" s="1449"/>
      <c r="D2" s="1449"/>
      <c r="E2" s="1449"/>
      <c r="F2" s="1449"/>
      <c r="G2" s="1449"/>
      <c r="H2" s="1449"/>
      <c r="I2" s="1449"/>
      <c r="J2" s="1449"/>
      <c r="K2" s="1449"/>
      <c r="L2" s="1449"/>
      <c r="M2" s="1449"/>
      <c r="N2" s="1449"/>
      <c r="O2" s="1449" t="s">
        <v>1301</v>
      </c>
      <c r="P2" s="1449"/>
      <c r="Q2" s="1449"/>
      <c r="R2" s="1449"/>
      <c r="S2" s="1449"/>
      <c r="T2" s="1449"/>
      <c r="U2" s="1449"/>
      <c r="V2" s="1449"/>
      <c r="W2" s="1449"/>
      <c r="X2" s="1449"/>
      <c r="Y2" s="1449"/>
      <c r="Z2" s="1449"/>
      <c r="AA2" s="1449"/>
      <c r="AC2" s="1286"/>
    </row>
    <row r="3" spans="1:29" s="731" customFormat="1" ht="14.25">
      <c r="A3" s="65"/>
      <c r="B3" s="65"/>
      <c r="C3" s="65"/>
      <c r="D3" s="65"/>
      <c r="E3" s="66"/>
      <c r="F3" s="67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7"/>
      <c r="T3" s="65"/>
      <c r="U3" s="65"/>
      <c r="V3" s="65"/>
      <c r="W3" s="65"/>
      <c r="X3" s="65"/>
      <c r="Y3" s="65"/>
      <c r="Z3" s="65"/>
      <c r="AA3" s="65"/>
    </row>
    <row r="4" spans="1:29" s="117" customFormat="1" ht="35.450000000000003" customHeight="1">
      <c r="A4" s="108" t="s">
        <v>338</v>
      </c>
      <c r="B4" s="109" t="s">
        <v>282</v>
      </c>
      <c r="C4" s="109" t="s">
        <v>283</v>
      </c>
      <c r="D4" s="109" t="s">
        <v>284</v>
      </c>
      <c r="E4" s="109" t="s">
        <v>285</v>
      </c>
      <c r="F4" s="110" t="s">
        <v>286</v>
      </c>
      <c r="G4" s="111"/>
      <c r="H4" s="111"/>
      <c r="I4" s="111"/>
      <c r="J4" s="111"/>
      <c r="K4" s="112"/>
      <c r="L4" s="110" t="s">
        <v>287</v>
      </c>
      <c r="M4" s="111"/>
      <c r="N4" s="112"/>
      <c r="O4" s="108" t="s">
        <v>338</v>
      </c>
      <c r="P4" s="113" t="s">
        <v>288</v>
      </c>
      <c r="Q4" s="114"/>
      <c r="R4" s="115"/>
      <c r="S4" s="115"/>
      <c r="T4" s="115"/>
      <c r="U4" s="116"/>
      <c r="V4" s="115" t="s">
        <v>289</v>
      </c>
      <c r="W4" s="114"/>
      <c r="X4" s="115"/>
      <c r="Y4" s="116"/>
      <c r="Z4" s="109" t="s">
        <v>290</v>
      </c>
      <c r="AA4" s="108" t="s">
        <v>291</v>
      </c>
    </row>
    <row r="5" spans="1:29" s="261" customFormat="1" ht="12">
      <c r="A5" s="1485" t="s">
        <v>162</v>
      </c>
      <c r="B5" s="1483" t="s">
        <v>292</v>
      </c>
      <c r="C5" s="1493" t="s">
        <v>293</v>
      </c>
      <c r="D5" s="1493" t="s">
        <v>294</v>
      </c>
      <c r="E5" s="1493" t="s">
        <v>295</v>
      </c>
      <c r="F5" s="1487" t="s">
        <v>296</v>
      </c>
      <c r="G5" s="1491" t="s">
        <v>297</v>
      </c>
      <c r="H5" s="1491" t="s">
        <v>298</v>
      </c>
      <c r="I5" s="1491" t="s">
        <v>299</v>
      </c>
      <c r="J5" s="1489" t="s">
        <v>300</v>
      </c>
      <c r="K5" s="1483" t="s">
        <v>301</v>
      </c>
      <c r="L5" s="1487" t="s">
        <v>302</v>
      </c>
      <c r="M5" s="1489" t="s">
        <v>303</v>
      </c>
      <c r="N5" s="1483" t="s">
        <v>304</v>
      </c>
      <c r="O5" s="1485" t="s">
        <v>162</v>
      </c>
      <c r="P5" s="1495" t="s">
        <v>305</v>
      </c>
      <c r="Q5" s="1489" t="s">
        <v>306</v>
      </c>
      <c r="R5" s="1491" t="s">
        <v>307</v>
      </c>
      <c r="S5" s="1489" t="s">
        <v>308</v>
      </c>
      <c r="T5" s="1491" t="s">
        <v>309</v>
      </c>
      <c r="U5" s="1483" t="s">
        <v>310</v>
      </c>
      <c r="V5" s="1487" t="s">
        <v>311</v>
      </c>
      <c r="W5" s="1489" t="s">
        <v>312</v>
      </c>
      <c r="X5" s="1489" t="s">
        <v>313</v>
      </c>
      <c r="Y5" s="1489" t="s">
        <v>314</v>
      </c>
      <c r="Z5" s="1485" t="s">
        <v>315</v>
      </c>
      <c r="AA5" s="1493" t="s">
        <v>340</v>
      </c>
    </row>
    <row r="6" spans="1:29" s="261" customFormat="1" ht="12">
      <c r="A6" s="1486"/>
      <c r="B6" s="1484" t="s">
        <v>316</v>
      </c>
      <c r="C6" s="1494" t="s">
        <v>317</v>
      </c>
      <c r="D6" s="1494"/>
      <c r="E6" s="1494"/>
      <c r="F6" s="1488" t="s">
        <v>318</v>
      </c>
      <c r="G6" s="1492"/>
      <c r="H6" s="1492"/>
      <c r="I6" s="1492"/>
      <c r="J6" s="1490" t="s">
        <v>319</v>
      </c>
      <c r="K6" s="1484"/>
      <c r="L6" s="1488"/>
      <c r="M6" s="1490" t="s">
        <v>320</v>
      </c>
      <c r="N6" s="1484" t="s">
        <v>287</v>
      </c>
      <c r="O6" s="1486"/>
      <c r="P6" s="1496" t="s">
        <v>305</v>
      </c>
      <c r="Q6" s="1490" t="s">
        <v>321</v>
      </c>
      <c r="R6" s="1492" t="s">
        <v>307</v>
      </c>
      <c r="S6" s="1490" t="s">
        <v>322</v>
      </c>
      <c r="T6" s="1492" t="s">
        <v>309</v>
      </c>
      <c r="U6" s="1484"/>
      <c r="V6" s="1488"/>
      <c r="W6" s="1490" t="s">
        <v>312</v>
      </c>
      <c r="X6" s="1490" t="s">
        <v>313</v>
      </c>
      <c r="Y6" s="1490" t="s">
        <v>323</v>
      </c>
      <c r="Z6" s="1486"/>
      <c r="AA6" s="1494" t="s">
        <v>324</v>
      </c>
    </row>
    <row r="7" spans="1:29" s="834" customFormat="1" ht="12.95" customHeight="1">
      <c r="A7" s="858" t="s">
        <v>325</v>
      </c>
      <c r="B7" s="826">
        <v>-7.7666968492559496</v>
      </c>
      <c r="C7" s="827">
        <v>-10.397302477216453</v>
      </c>
      <c r="D7" s="827">
        <v>100.0078267286372</v>
      </c>
      <c r="E7" s="827">
        <v>-6.7563627012046545</v>
      </c>
      <c r="F7" s="828">
        <v>-2.5056918648923898</v>
      </c>
      <c r="G7" s="829">
        <v>7.2267626373643257</v>
      </c>
      <c r="H7" s="829">
        <v>2.1723334612050227</v>
      </c>
      <c r="I7" s="829">
        <v>33.692375368294371</v>
      </c>
      <c r="J7" s="829">
        <v>-8.4369256590688391E-2</v>
      </c>
      <c r="K7" s="826">
        <v>3.0058224983003035</v>
      </c>
      <c r="L7" s="829">
        <v>-13.087005019768338</v>
      </c>
      <c r="M7" s="829">
        <v>-20.569292403917373</v>
      </c>
      <c r="N7" s="826">
        <v>-14.459992146400191</v>
      </c>
      <c r="O7" s="858" t="s">
        <v>325</v>
      </c>
      <c r="P7" s="828">
        <v>83.709763898517693</v>
      </c>
      <c r="Q7" s="829">
        <v>-7.3029235514283863</v>
      </c>
      <c r="R7" s="829">
        <v>9.8288822440252943</v>
      </c>
      <c r="S7" s="829">
        <v>-12.969426881116963</v>
      </c>
      <c r="T7" s="829">
        <v>-41.840188419792938</v>
      </c>
      <c r="U7" s="831">
        <v>14.447682461343625</v>
      </c>
      <c r="V7" s="829">
        <v>-5.5532825278063029</v>
      </c>
      <c r="W7" s="829">
        <v>31.943399805732533</v>
      </c>
      <c r="X7" s="829">
        <v>38.061855350138373</v>
      </c>
      <c r="Y7" s="826">
        <v>24.374281838161416</v>
      </c>
      <c r="Z7" s="832">
        <v>-19.718136457776435</v>
      </c>
      <c r="AA7" s="826">
        <v>-5.262286010564976</v>
      </c>
    </row>
    <row r="8" spans="1:29" s="834" customFormat="1" ht="12.95" customHeight="1">
      <c r="A8" s="830" t="s">
        <v>326</v>
      </c>
      <c r="B8" s="826">
        <v>-3.0003173221685109</v>
      </c>
      <c r="C8" s="827">
        <v>-7.6066558083000224</v>
      </c>
      <c r="D8" s="827">
        <v>109.27574977845369</v>
      </c>
      <c r="E8" s="827">
        <v>-6.5215815984028369</v>
      </c>
      <c r="F8" s="828">
        <v>18.129651728463902</v>
      </c>
      <c r="G8" s="829">
        <v>12.755331357816036</v>
      </c>
      <c r="H8" s="829">
        <v>18.645861355995329</v>
      </c>
      <c r="I8" s="829">
        <v>31.526802676660548</v>
      </c>
      <c r="J8" s="829">
        <v>10.379074453434377</v>
      </c>
      <c r="K8" s="826">
        <v>17.336451768070262</v>
      </c>
      <c r="L8" s="829">
        <v>-16.367157929348387</v>
      </c>
      <c r="M8" s="829">
        <v>-19.635999063583963</v>
      </c>
      <c r="N8" s="826">
        <v>-16.90793051694439</v>
      </c>
      <c r="O8" s="830" t="s">
        <v>326</v>
      </c>
      <c r="P8" s="828">
        <v>458.16748709841494</v>
      </c>
      <c r="Q8" s="829">
        <v>26.217926941913539</v>
      </c>
      <c r="R8" s="829">
        <v>16.836658782642445</v>
      </c>
      <c r="S8" s="829">
        <v>-3.999899931345563</v>
      </c>
      <c r="T8" s="829">
        <v>143.46083836771274</v>
      </c>
      <c r="U8" s="831">
        <v>44.693546794029345</v>
      </c>
      <c r="V8" s="829">
        <v>-7.9259123342016462</v>
      </c>
      <c r="W8" s="829">
        <v>6.3546310926265726</v>
      </c>
      <c r="X8" s="829">
        <v>26.621292582915213</v>
      </c>
      <c r="Y8" s="826">
        <v>9.2086301198137654</v>
      </c>
      <c r="Z8" s="832">
        <v>15.520626160989126</v>
      </c>
      <c r="AA8" s="826">
        <v>1.6452738215866347</v>
      </c>
    </row>
    <row r="9" spans="1:29" s="834" customFormat="1" ht="12.95" customHeight="1">
      <c r="A9" s="830" t="s">
        <v>327</v>
      </c>
      <c r="B9" s="826">
        <v>-6.2109682625754008</v>
      </c>
      <c r="C9" s="827">
        <v>-6.0641333984261419</v>
      </c>
      <c r="D9" s="827">
        <v>59.636656540352995</v>
      </c>
      <c r="E9" s="827">
        <v>-8.0475920215329904</v>
      </c>
      <c r="F9" s="828">
        <v>-3.173224549479059</v>
      </c>
      <c r="G9" s="829">
        <v>15.08778554290291</v>
      </c>
      <c r="H9" s="829">
        <v>7.07038215443756</v>
      </c>
      <c r="I9" s="829">
        <v>-9.8781131543082985</v>
      </c>
      <c r="J9" s="829">
        <v>3.4468102311881132</v>
      </c>
      <c r="K9" s="826">
        <v>3.1204686713428353</v>
      </c>
      <c r="L9" s="829">
        <v>-12.592493319118425</v>
      </c>
      <c r="M9" s="829">
        <v>-10.218803727939473</v>
      </c>
      <c r="N9" s="826">
        <v>-12.158396326390298</v>
      </c>
      <c r="O9" s="830" t="s">
        <v>327</v>
      </c>
      <c r="P9" s="828">
        <v>43.834310932209441</v>
      </c>
      <c r="Q9" s="829">
        <v>15.993258257620946</v>
      </c>
      <c r="R9" s="829">
        <v>-5.4603097799394646</v>
      </c>
      <c r="S9" s="829">
        <v>-11.44184292853917</v>
      </c>
      <c r="T9" s="829">
        <v>-19.54834467939882</v>
      </c>
      <c r="U9" s="831">
        <v>2.1884412779789031</v>
      </c>
      <c r="V9" s="829">
        <v>-30.396380944106681</v>
      </c>
      <c r="W9" s="829">
        <v>7.910601754738078</v>
      </c>
      <c r="X9" s="829">
        <v>46.093735441239602</v>
      </c>
      <c r="Y9" s="826">
        <v>15.739521721391414</v>
      </c>
      <c r="Z9" s="832">
        <v>-2.7734552153197201</v>
      </c>
      <c r="AA9" s="826">
        <v>-3.1348410036363572</v>
      </c>
    </row>
    <row r="10" spans="1:29" s="834" customFormat="1" ht="12.95" customHeight="1">
      <c r="A10" s="830" t="s">
        <v>328</v>
      </c>
      <c r="B10" s="826">
        <v>-14.005054593771671</v>
      </c>
      <c r="C10" s="827">
        <v>-5.638344564803111</v>
      </c>
      <c r="D10" s="827">
        <v>45.966191265133773</v>
      </c>
      <c r="E10" s="827">
        <v>-2.4562664035372106</v>
      </c>
      <c r="F10" s="828">
        <v>-15.950132217771372</v>
      </c>
      <c r="G10" s="829">
        <v>7.2952778189488088</v>
      </c>
      <c r="H10" s="829">
        <v>4.8044621606673887</v>
      </c>
      <c r="I10" s="829">
        <v>-5.3207109907472354</v>
      </c>
      <c r="J10" s="829">
        <v>-9.9840795901678376</v>
      </c>
      <c r="K10" s="826">
        <v>-5.0771798509048232</v>
      </c>
      <c r="L10" s="829">
        <v>-28.721406402087947</v>
      </c>
      <c r="M10" s="829">
        <v>-33.013849867618617</v>
      </c>
      <c r="N10" s="826">
        <v>-29.708756912173119</v>
      </c>
      <c r="O10" s="830" t="s">
        <v>328</v>
      </c>
      <c r="P10" s="828">
        <v>54.942983558942451</v>
      </c>
      <c r="Q10" s="829">
        <v>-9.8662706100014042</v>
      </c>
      <c r="R10" s="829">
        <v>-13.549827645708945</v>
      </c>
      <c r="S10" s="836">
        <v>-1.5564562621259159</v>
      </c>
      <c r="T10" s="829">
        <v>-17.774832169392941</v>
      </c>
      <c r="U10" s="831">
        <v>-4.5225004923296837</v>
      </c>
      <c r="V10" s="829">
        <v>-16.748568864394542</v>
      </c>
      <c r="W10" s="829">
        <v>18.271082922258095</v>
      </c>
      <c r="X10" s="829">
        <v>-22.57654061083505</v>
      </c>
      <c r="Y10" s="826">
        <v>-13.090204546107053</v>
      </c>
      <c r="Z10" s="832">
        <v>2.2141181460272996</v>
      </c>
      <c r="AA10" s="826">
        <v>-8.6119301417232226</v>
      </c>
    </row>
    <row r="11" spans="1:29" s="834" customFormat="1" ht="12.95" customHeight="1">
      <c r="A11" s="830" t="s">
        <v>329</v>
      </c>
      <c r="B11" s="826">
        <v>-5.9230994349373844</v>
      </c>
      <c r="C11" s="827">
        <v>-3.2827482663508656</v>
      </c>
      <c r="D11" s="827">
        <v>36.174234879934318</v>
      </c>
      <c r="E11" s="827">
        <v>-14.610374360110988</v>
      </c>
      <c r="F11" s="828">
        <v>-18.315478883109428</v>
      </c>
      <c r="G11" s="829">
        <v>4.0140093981526626</v>
      </c>
      <c r="H11" s="829">
        <v>3.243831055490265</v>
      </c>
      <c r="I11" s="829">
        <v>7.0541326190421971</v>
      </c>
      <c r="J11" s="829">
        <v>-9.1739966837189435</v>
      </c>
      <c r="K11" s="826">
        <v>-5.6385178322655545</v>
      </c>
      <c r="L11" s="829">
        <v>-18.169343947572123</v>
      </c>
      <c r="M11" s="829">
        <v>-27.687368722734018</v>
      </c>
      <c r="N11" s="826">
        <v>-20.219094629327238</v>
      </c>
      <c r="O11" s="830" t="s">
        <v>329</v>
      </c>
      <c r="P11" s="828">
        <v>34.960654832987629</v>
      </c>
      <c r="Q11" s="829">
        <v>-5.6579376001602117</v>
      </c>
      <c r="R11" s="829">
        <v>-12.631377445192305</v>
      </c>
      <c r="S11" s="829">
        <v>-15.655794476550211</v>
      </c>
      <c r="T11" s="829">
        <v>0.33497533531026136</v>
      </c>
      <c r="U11" s="831">
        <v>-4.2207335792035501</v>
      </c>
      <c r="V11" s="829">
        <v>-14.409605555671924</v>
      </c>
      <c r="W11" s="829">
        <v>22.00925240525109</v>
      </c>
      <c r="X11" s="829">
        <v>16.905369159496896</v>
      </c>
      <c r="Y11" s="826">
        <v>11.238756292233788</v>
      </c>
      <c r="Z11" s="832">
        <v>17.584080064901862</v>
      </c>
      <c r="AA11" s="826">
        <v>-2.9102886734845845</v>
      </c>
    </row>
    <row r="12" spans="1:29" s="834" customFormat="1" ht="12.95" customHeight="1">
      <c r="A12" s="830" t="s">
        <v>330</v>
      </c>
      <c r="B12" s="826">
        <v>-1.1724492183756707</v>
      </c>
      <c r="C12" s="827">
        <v>-6.2790391143909492</v>
      </c>
      <c r="D12" s="827">
        <v>17.424969349815079</v>
      </c>
      <c r="E12" s="827">
        <v>-18.321819711237254</v>
      </c>
      <c r="F12" s="828">
        <v>-8.8951667078517644</v>
      </c>
      <c r="G12" s="829">
        <v>40.142645345600172</v>
      </c>
      <c r="H12" s="829">
        <v>-7.6695527905472627</v>
      </c>
      <c r="I12" s="829">
        <v>-3.1212730831113866</v>
      </c>
      <c r="J12" s="829">
        <v>-9.8259238330194556</v>
      </c>
      <c r="K12" s="826">
        <v>-1.3040516081573306</v>
      </c>
      <c r="L12" s="829">
        <v>-12.538845432025491</v>
      </c>
      <c r="M12" s="829">
        <v>-27.653228228932271</v>
      </c>
      <c r="N12" s="826">
        <v>-16.048561757646219</v>
      </c>
      <c r="O12" s="830" t="s">
        <v>330</v>
      </c>
      <c r="P12" s="828">
        <v>43.45614987276636</v>
      </c>
      <c r="Q12" s="829">
        <v>25.410868863968396</v>
      </c>
      <c r="R12" s="829">
        <v>-14.479356821178179</v>
      </c>
      <c r="S12" s="829">
        <v>-4.598662375547768</v>
      </c>
      <c r="T12" s="829">
        <v>67.731331371293081</v>
      </c>
      <c r="U12" s="831">
        <v>0.9399820280075355</v>
      </c>
      <c r="V12" s="829">
        <v>0.25920468116753526</v>
      </c>
      <c r="W12" s="829">
        <v>16.29122962368028</v>
      </c>
      <c r="X12" s="829">
        <v>-7.5408532657895151</v>
      </c>
      <c r="Y12" s="826">
        <v>-0.65474280156362363</v>
      </c>
      <c r="Z12" s="832">
        <v>11.439664403931161</v>
      </c>
      <c r="AA12" s="826">
        <v>-1.827810882581582</v>
      </c>
    </row>
    <row r="13" spans="1:29" s="834" customFormat="1" ht="12.95" customHeight="1">
      <c r="A13" s="830" t="s">
        <v>331</v>
      </c>
      <c r="B13" s="826">
        <v>0.80546001276566859</v>
      </c>
      <c r="C13" s="827">
        <v>-7.2532260665500896</v>
      </c>
      <c r="D13" s="827">
        <v>11.697135098865296</v>
      </c>
      <c r="E13" s="827">
        <v>-21.613017011409575</v>
      </c>
      <c r="F13" s="828">
        <v>-10.486184550369781</v>
      </c>
      <c r="G13" s="829">
        <v>-16.767515645750454</v>
      </c>
      <c r="H13" s="829">
        <v>-6.8478482039733386</v>
      </c>
      <c r="I13" s="829">
        <v>-5.2479168680302219</v>
      </c>
      <c r="J13" s="829">
        <v>-22.371258043027321</v>
      </c>
      <c r="K13" s="826">
        <v>-12.530580493871369</v>
      </c>
      <c r="L13" s="829">
        <v>-6.6840454207785278</v>
      </c>
      <c r="M13" s="829">
        <v>-32.638914685700982</v>
      </c>
      <c r="N13" s="826">
        <v>-13.842370276652204</v>
      </c>
      <c r="O13" s="830" t="s">
        <v>331</v>
      </c>
      <c r="P13" s="828">
        <v>49.991088013713195</v>
      </c>
      <c r="Q13" s="829">
        <v>-9.3119152935854483</v>
      </c>
      <c r="R13" s="829">
        <v>-4.2158627508692703</v>
      </c>
      <c r="S13" s="829">
        <v>18.069738788934586</v>
      </c>
      <c r="T13" s="829">
        <v>-4.3564650308896002</v>
      </c>
      <c r="U13" s="831">
        <v>6.3734071950069193</v>
      </c>
      <c r="V13" s="829">
        <v>0.39223496503231203</v>
      </c>
      <c r="W13" s="829">
        <v>1.0526619259892955</v>
      </c>
      <c r="X13" s="829">
        <v>35.757073118089622</v>
      </c>
      <c r="Y13" s="826">
        <v>20.808002392365623</v>
      </c>
      <c r="Z13" s="832">
        <v>-0.75780519435494353</v>
      </c>
      <c r="AA13" s="826">
        <v>-1.8696343589795106</v>
      </c>
    </row>
    <row r="14" spans="1:29" s="834" customFormat="1" ht="12.95" customHeight="1">
      <c r="A14" s="830" t="s">
        <v>332</v>
      </c>
      <c r="B14" s="826">
        <v>10.790544600999773</v>
      </c>
      <c r="C14" s="827">
        <v>5.417185427403326</v>
      </c>
      <c r="D14" s="827">
        <v>8.8432170924391826</v>
      </c>
      <c r="E14" s="827">
        <v>7.123796322750775</v>
      </c>
      <c r="F14" s="828">
        <v>3.7564076351880971</v>
      </c>
      <c r="G14" s="829">
        <v>-0.2602433438347096</v>
      </c>
      <c r="H14" s="829">
        <v>3.1640051041216699</v>
      </c>
      <c r="I14" s="829">
        <v>4.3652999134843551</v>
      </c>
      <c r="J14" s="829">
        <v>-15.757753614950797</v>
      </c>
      <c r="K14" s="826">
        <v>1.6104452688015192</v>
      </c>
      <c r="L14" s="829">
        <v>-6.7495390989341653</v>
      </c>
      <c r="M14" s="829">
        <v>-16.007473098211811</v>
      </c>
      <c r="N14" s="826">
        <v>-9.0954562853215677</v>
      </c>
      <c r="O14" s="830" t="s">
        <v>332</v>
      </c>
      <c r="P14" s="828">
        <v>20.18250172175733</v>
      </c>
      <c r="Q14" s="829">
        <v>21.759891314452751</v>
      </c>
      <c r="R14" s="829">
        <v>-6.7911818780142408</v>
      </c>
      <c r="S14" s="829">
        <v>4.7099359192876555</v>
      </c>
      <c r="T14" s="829">
        <v>13.494743861789393</v>
      </c>
      <c r="U14" s="831">
        <v>2.0405948900844795</v>
      </c>
      <c r="V14" s="829">
        <v>-13.404767791674278</v>
      </c>
      <c r="W14" s="829">
        <v>58.581305473259704</v>
      </c>
      <c r="X14" s="829">
        <v>46.68611954601711</v>
      </c>
      <c r="Y14" s="826">
        <v>41.091931045284994</v>
      </c>
      <c r="Z14" s="832">
        <v>3.1109514549914286</v>
      </c>
      <c r="AA14" s="826">
        <v>8.055667039287151</v>
      </c>
    </row>
    <row r="15" spans="1:29" s="834" customFormat="1" ht="12.95" customHeight="1">
      <c r="A15" s="830" t="s">
        <v>333</v>
      </c>
      <c r="B15" s="826">
        <v>9.1804297687383851</v>
      </c>
      <c r="C15" s="827">
        <v>4.3285991159272896</v>
      </c>
      <c r="D15" s="827">
        <v>2.9753880197532334</v>
      </c>
      <c r="E15" s="827">
        <v>5.6577403481784971</v>
      </c>
      <c r="F15" s="828">
        <v>-5.3137327778127297</v>
      </c>
      <c r="G15" s="829">
        <v>20.055348030032107</v>
      </c>
      <c r="H15" s="829">
        <v>-8.6691515368431009</v>
      </c>
      <c r="I15" s="829">
        <v>-6.8850807422114464</v>
      </c>
      <c r="J15" s="829">
        <v>-11.757121388566571</v>
      </c>
      <c r="K15" s="826">
        <v>-4.4775932324652263</v>
      </c>
      <c r="L15" s="829">
        <v>-1.6559893543050652</v>
      </c>
      <c r="M15" s="829">
        <v>-34.117002616781811</v>
      </c>
      <c r="N15" s="826">
        <v>-8.8091969749845571</v>
      </c>
      <c r="O15" s="830" t="s">
        <v>333</v>
      </c>
      <c r="P15" s="828">
        <v>46.590427382949052</v>
      </c>
      <c r="Q15" s="829">
        <v>13.382199179530696</v>
      </c>
      <c r="R15" s="829">
        <v>-20.709327414988465</v>
      </c>
      <c r="S15" s="829">
        <v>-9.5432654495443572</v>
      </c>
      <c r="T15" s="829">
        <v>43.175735943809876</v>
      </c>
      <c r="U15" s="831">
        <v>-6.3644845159438912</v>
      </c>
      <c r="V15" s="829">
        <v>14.945224385397161</v>
      </c>
      <c r="W15" s="836">
        <v>-9.3737854876048807</v>
      </c>
      <c r="X15" s="829">
        <v>22.773982144351336</v>
      </c>
      <c r="Y15" s="826">
        <v>11.237866949415153</v>
      </c>
      <c r="Z15" s="832">
        <v>26.239562653352323</v>
      </c>
      <c r="AA15" s="826">
        <v>6.4871326077178937</v>
      </c>
    </row>
    <row r="16" spans="1:29" s="834" customFormat="1" ht="12.95" customHeight="1">
      <c r="A16" s="830" t="s">
        <v>334</v>
      </c>
      <c r="B16" s="826">
        <v>6.8185788069052178</v>
      </c>
      <c r="C16" s="827">
        <v>2.066963054017612</v>
      </c>
      <c r="D16" s="827">
        <v>4.3951179787462324</v>
      </c>
      <c r="E16" s="827">
        <v>0.93521911281573278</v>
      </c>
      <c r="F16" s="828">
        <v>11.246022093579366</v>
      </c>
      <c r="G16" s="829">
        <v>26.54434209261629</v>
      </c>
      <c r="H16" s="829">
        <v>15.935755376759687</v>
      </c>
      <c r="I16" s="829">
        <v>24.321296716266659</v>
      </c>
      <c r="J16" s="829">
        <v>-5.5342137921084111</v>
      </c>
      <c r="K16" s="826">
        <v>14.047790896466527</v>
      </c>
      <c r="L16" s="829">
        <v>-13.268844524402923</v>
      </c>
      <c r="M16" s="829">
        <v>-19.976767699637588</v>
      </c>
      <c r="N16" s="826">
        <v>-14.458625329577346</v>
      </c>
      <c r="O16" s="830" t="s">
        <v>334</v>
      </c>
      <c r="P16" s="828">
        <v>87.087638508309624</v>
      </c>
      <c r="Q16" s="829">
        <v>-6.0158869796535956</v>
      </c>
      <c r="R16" s="829">
        <v>-10.757069455048384</v>
      </c>
      <c r="S16" s="829">
        <v>-2.4694429103423676</v>
      </c>
      <c r="T16" s="829">
        <v>-11.476576933073812</v>
      </c>
      <c r="U16" s="831">
        <v>0.70705921498910307</v>
      </c>
      <c r="V16" s="829">
        <v>23.018467004098287</v>
      </c>
      <c r="W16" s="829">
        <v>13.204567388256017</v>
      </c>
      <c r="X16" s="829">
        <v>31.236586294895517</v>
      </c>
      <c r="Y16" s="826">
        <v>23.413147000561274</v>
      </c>
      <c r="Z16" s="832">
        <v>17.883222998302383</v>
      </c>
      <c r="AA16" s="826">
        <v>5.0924991574113454</v>
      </c>
    </row>
    <row r="17" spans="1:27" s="834" customFormat="1" ht="12.95" customHeight="1">
      <c r="A17" s="830" t="s">
        <v>335</v>
      </c>
      <c r="B17" s="826">
        <v>8.4980798996057807</v>
      </c>
      <c r="C17" s="827">
        <v>6.891298355042208</v>
      </c>
      <c r="D17" s="827">
        <v>-11.901799274217417</v>
      </c>
      <c r="E17" s="827">
        <v>-1.0071630927649289</v>
      </c>
      <c r="F17" s="828">
        <v>18.09011312115425</v>
      </c>
      <c r="G17" s="829">
        <v>14.009483284391289</v>
      </c>
      <c r="H17" s="829">
        <v>-0.85341964312226626</v>
      </c>
      <c r="I17" s="829">
        <v>-6.5918291082640135</v>
      </c>
      <c r="J17" s="829">
        <v>-3.1809124363080143</v>
      </c>
      <c r="K17" s="826">
        <v>5.849495167726948</v>
      </c>
      <c r="L17" s="829">
        <v>-3.3752932474177433</v>
      </c>
      <c r="M17" s="829">
        <v>-19.992424427157818</v>
      </c>
      <c r="N17" s="826">
        <v>-6.8736534748600526</v>
      </c>
      <c r="O17" s="830" t="s">
        <v>335</v>
      </c>
      <c r="P17" s="828">
        <v>16.948034783257192</v>
      </c>
      <c r="Q17" s="829">
        <v>20.07354264415455</v>
      </c>
      <c r="R17" s="829">
        <v>-12.423110932046066</v>
      </c>
      <c r="S17" s="829">
        <v>10.069262836711657</v>
      </c>
      <c r="T17" s="829">
        <v>14.02974876504639</v>
      </c>
      <c r="U17" s="831">
        <v>-5.7587939484994415</v>
      </c>
      <c r="V17" s="829">
        <v>17.987477418823516</v>
      </c>
      <c r="W17" s="829">
        <v>16.021876909863696</v>
      </c>
      <c r="X17" s="829">
        <v>23.779082520232397</v>
      </c>
      <c r="Y17" s="826">
        <v>20.571460093615237</v>
      </c>
      <c r="Z17" s="832">
        <v>2.5781063819858341</v>
      </c>
      <c r="AA17" s="826">
        <v>4.7746951978802521</v>
      </c>
    </row>
    <row r="18" spans="1:27" s="834" customFormat="1" ht="12.95" customHeight="1">
      <c r="A18" s="830" t="s">
        <v>336</v>
      </c>
      <c r="B18" s="826">
        <v>6.9884463783033812</v>
      </c>
      <c r="C18" s="827">
        <v>9.3406016437733275</v>
      </c>
      <c r="D18" s="827">
        <v>-5.5531933022552549</v>
      </c>
      <c r="E18" s="827">
        <v>-6.3628017797159657</v>
      </c>
      <c r="F18" s="828">
        <v>3.7283771468882065</v>
      </c>
      <c r="G18" s="829">
        <v>8.8568287071527187</v>
      </c>
      <c r="H18" s="829">
        <v>7.0173028124481229</v>
      </c>
      <c r="I18" s="829">
        <v>7.6213696492915206</v>
      </c>
      <c r="J18" s="829">
        <v>1.6117036886966307</v>
      </c>
      <c r="K18" s="826">
        <v>5.8469308530987085</v>
      </c>
      <c r="L18" s="829">
        <v>-2.9396186524029644</v>
      </c>
      <c r="M18" s="829">
        <v>0.20443559152607538</v>
      </c>
      <c r="N18" s="826">
        <v>-2.3707282353714221</v>
      </c>
      <c r="O18" s="830" t="s">
        <v>336</v>
      </c>
      <c r="P18" s="828">
        <v>11.143294267493697</v>
      </c>
      <c r="Q18" s="829">
        <v>8.6740352676611288</v>
      </c>
      <c r="R18" s="829">
        <v>-15.216270562534373</v>
      </c>
      <c r="S18" s="829">
        <v>12.553378690293137</v>
      </c>
      <c r="T18" s="829">
        <v>37.564996798820324</v>
      </c>
      <c r="U18" s="831">
        <v>-6.7857570396088978</v>
      </c>
      <c r="V18" s="829">
        <v>36.632308145239548</v>
      </c>
      <c r="W18" s="829">
        <v>29.80820703605005</v>
      </c>
      <c r="X18" s="829">
        <v>7.4387511628076775</v>
      </c>
      <c r="Y18" s="826">
        <v>18.670413609362015</v>
      </c>
      <c r="Z18" s="837">
        <v>4.7508561922233961</v>
      </c>
      <c r="AA18" s="826">
        <v>4.992748932986224</v>
      </c>
    </row>
    <row r="19" spans="1:27" s="834" customFormat="1" ht="12.95" customHeight="1">
      <c r="A19" s="858" t="s">
        <v>162</v>
      </c>
      <c r="B19" s="839">
        <v>-6.069791502339994E-2</v>
      </c>
      <c r="C19" s="840">
        <v>-2.2127435163924125</v>
      </c>
      <c r="D19" s="840">
        <v>20.208179122102308</v>
      </c>
      <c r="E19" s="840">
        <v>-6.054621329474152</v>
      </c>
      <c r="F19" s="841">
        <v>-2.6611712103873919</v>
      </c>
      <c r="G19" s="842">
        <v>8.5107032076870546</v>
      </c>
      <c r="H19" s="842">
        <v>2.6904285634806957</v>
      </c>
      <c r="I19" s="842">
        <v>4.2235371000813426</v>
      </c>
      <c r="J19" s="842">
        <v>-9.4404677254100058</v>
      </c>
      <c r="K19" s="839">
        <v>0.61471570623135019</v>
      </c>
      <c r="L19" s="843">
        <v>-11.235241328332556</v>
      </c>
      <c r="M19" s="844">
        <v>-23.425493762272033</v>
      </c>
      <c r="N19" s="839">
        <v>-13.828956496979695</v>
      </c>
      <c r="O19" s="858" t="s">
        <v>162</v>
      </c>
      <c r="P19" s="841">
        <v>51.856148155697191</v>
      </c>
      <c r="Q19" s="842">
        <v>5.8905718380691807</v>
      </c>
      <c r="R19" s="842">
        <v>-6.9579995700354331</v>
      </c>
      <c r="S19" s="842">
        <v>-1.0988319993480267</v>
      </c>
      <c r="T19" s="842">
        <v>11.202838478583788</v>
      </c>
      <c r="U19" s="839">
        <v>3.5848077097490272</v>
      </c>
      <c r="V19" s="841">
        <v>-1.4198519874988769</v>
      </c>
      <c r="W19" s="842">
        <v>18.188961200974219</v>
      </c>
      <c r="X19" s="842">
        <v>20.300366346235776</v>
      </c>
      <c r="Y19" s="839">
        <v>15.498195930816362</v>
      </c>
      <c r="Z19" s="840">
        <v>4.7692453751226438</v>
      </c>
      <c r="AA19" s="840">
        <v>0.35137184200435545</v>
      </c>
    </row>
    <row r="20" spans="1:27" s="863" customFormat="1" ht="12.95" customHeight="1">
      <c r="A20" s="1302" t="s">
        <v>1061</v>
      </c>
      <c r="B20" s="859"/>
      <c r="C20" s="860"/>
      <c r="D20" s="860"/>
      <c r="E20" s="860"/>
      <c r="F20" s="861"/>
      <c r="G20" s="862"/>
      <c r="H20" s="862"/>
      <c r="I20" s="862"/>
      <c r="J20" s="862"/>
      <c r="K20" s="859"/>
      <c r="L20" s="861"/>
      <c r="M20" s="862"/>
      <c r="N20" s="859"/>
      <c r="O20" s="1302" t="s">
        <v>1061</v>
      </c>
      <c r="P20" s="862"/>
      <c r="Q20" s="862"/>
      <c r="R20" s="862"/>
      <c r="S20" s="862"/>
      <c r="T20" s="862"/>
      <c r="U20" s="859"/>
      <c r="V20" s="862"/>
      <c r="W20" s="862"/>
      <c r="X20" s="862"/>
      <c r="Y20" s="859"/>
      <c r="Z20" s="860"/>
      <c r="AA20" s="859"/>
    </row>
    <row r="21" spans="1:27" s="834" customFormat="1" ht="12.95" customHeight="1">
      <c r="A21" s="825" t="s">
        <v>325</v>
      </c>
      <c r="B21" s="826">
        <v>-7.7749807290763311</v>
      </c>
      <c r="C21" s="827">
        <v>-10.459129013232705</v>
      </c>
      <c r="D21" s="827">
        <v>32.755205814120572</v>
      </c>
      <c r="E21" s="827">
        <v>17.289596641018544</v>
      </c>
      <c r="F21" s="828">
        <v>-10.997918563049936</v>
      </c>
      <c r="G21" s="829">
        <v>-7.1255466465578676</v>
      </c>
      <c r="H21" s="829">
        <v>-7.4349655981016056</v>
      </c>
      <c r="I21" s="829">
        <v>19.552772669229036</v>
      </c>
      <c r="J21" s="829">
        <v>-3.0536759125984081</v>
      </c>
      <c r="K21" s="826">
        <v>-6.3997672761378244</v>
      </c>
      <c r="L21" s="829">
        <v>-11.641779053548529</v>
      </c>
      <c r="M21" s="829">
        <v>0.26525379907034186</v>
      </c>
      <c r="N21" s="826">
        <v>-9.5349736628774764</v>
      </c>
      <c r="O21" s="825" t="s">
        <v>325</v>
      </c>
      <c r="P21" s="828">
        <v>-7.6515175694839233</v>
      </c>
      <c r="Q21" s="829">
        <v>14.266092140002918</v>
      </c>
      <c r="R21" s="829">
        <v>-3.7507313586330859</v>
      </c>
      <c r="S21" s="829">
        <v>-27.695588309196584</v>
      </c>
      <c r="T21" s="829">
        <v>-31.49296455369609</v>
      </c>
      <c r="U21" s="831">
        <v>-6.9113776093888024</v>
      </c>
      <c r="V21" s="829">
        <v>-8.1529871764294377</v>
      </c>
      <c r="W21" s="829">
        <v>20.027288112406417</v>
      </c>
      <c r="X21" s="829">
        <v>26.09303180125222</v>
      </c>
      <c r="Y21" s="826">
        <v>14.559829242396649</v>
      </c>
      <c r="Z21" s="832">
        <v>-1.9002670525219534</v>
      </c>
      <c r="AA21" s="826">
        <v>-8.1638546305076609</v>
      </c>
    </row>
    <row r="22" spans="1:27" s="834" customFormat="1" ht="12.95" customHeight="1">
      <c r="A22" s="825" t="s">
        <v>326</v>
      </c>
      <c r="B22" s="826">
        <v>-2.9921372764714738</v>
      </c>
      <c r="C22" s="827">
        <v>-7.6194125666343755</v>
      </c>
      <c r="D22" s="827">
        <v>1.2414919305741234</v>
      </c>
      <c r="E22" s="827">
        <v>-18.032070274878986</v>
      </c>
      <c r="F22" s="828">
        <v>13.030307778276363</v>
      </c>
      <c r="G22" s="829">
        <v>10.269581692872531</v>
      </c>
      <c r="H22" s="829">
        <v>12.543251713515247</v>
      </c>
      <c r="I22" s="829">
        <v>16.307951708840829</v>
      </c>
      <c r="J22" s="829">
        <v>4.8102293911088667</v>
      </c>
      <c r="K22" s="826">
        <v>11.737076962626114</v>
      </c>
      <c r="L22" s="829">
        <v>-23.234963596429616</v>
      </c>
      <c r="M22" s="829">
        <v>-43.259548366633318</v>
      </c>
      <c r="N22" s="826">
        <v>-27.762797106923177</v>
      </c>
      <c r="O22" s="825" t="s">
        <v>326</v>
      </c>
      <c r="P22" s="828">
        <v>150.14737315065778</v>
      </c>
      <c r="Q22" s="829">
        <v>-16.585744652282486</v>
      </c>
      <c r="R22" s="829">
        <v>8.1629657752923634</v>
      </c>
      <c r="S22" s="829">
        <v>-67.92582710007926</v>
      </c>
      <c r="T22" s="829">
        <v>73.488790320404007</v>
      </c>
      <c r="U22" s="831">
        <v>48.257419841645088</v>
      </c>
      <c r="V22" s="829">
        <v>-10.872555589335741</v>
      </c>
      <c r="W22" s="829">
        <v>-1.4549087699914476</v>
      </c>
      <c r="X22" s="829">
        <v>20.508443469481662</v>
      </c>
      <c r="Y22" s="826">
        <v>3.3035414780381744</v>
      </c>
      <c r="Z22" s="832">
        <v>3.0392970949967957</v>
      </c>
      <c r="AA22" s="826">
        <v>-4.3557802876626583</v>
      </c>
    </row>
    <row r="23" spans="1:27" s="834" customFormat="1" ht="12.95" customHeight="1">
      <c r="A23" s="825" t="s">
        <v>327</v>
      </c>
      <c r="B23" s="826">
        <v>-6.2446328094887154</v>
      </c>
      <c r="C23" s="827">
        <v>-6.1172010814813049</v>
      </c>
      <c r="D23" s="827">
        <v>0.92113790200123447</v>
      </c>
      <c r="E23" s="827">
        <v>-5.5513418180785141</v>
      </c>
      <c r="F23" s="828">
        <v>-9.4284099098537624</v>
      </c>
      <c r="G23" s="829">
        <v>-24.342309918763473</v>
      </c>
      <c r="H23" s="829">
        <v>3.4806670016818142</v>
      </c>
      <c r="I23" s="829">
        <v>-15.19075029992144</v>
      </c>
      <c r="J23" s="829">
        <v>-2.4625101486623002</v>
      </c>
      <c r="K23" s="826">
        <v>-5.8237540412187201</v>
      </c>
      <c r="L23" s="829">
        <v>22.575679055002951</v>
      </c>
      <c r="M23" s="829">
        <v>-39.781563969017107</v>
      </c>
      <c r="N23" s="826">
        <v>5.8322066512334514</v>
      </c>
      <c r="O23" s="825" t="s">
        <v>327</v>
      </c>
      <c r="P23" s="828">
        <v>5.2596459774388427</v>
      </c>
      <c r="Q23" s="829">
        <v>10.503036177053193</v>
      </c>
      <c r="R23" s="829">
        <v>-9.0852832888821844</v>
      </c>
      <c r="S23" s="829">
        <v>-33.642958284616078</v>
      </c>
      <c r="T23" s="829">
        <v>-5.2511155482978129</v>
      </c>
      <c r="U23" s="831">
        <v>-0.83235335717521952</v>
      </c>
      <c r="V23" s="829">
        <v>-33.438790046685007</v>
      </c>
      <c r="W23" s="829">
        <v>4.9505584292917515</v>
      </c>
      <c r="X23" s="829">
        <v>56.310430067861716</v>
      </c>
      <c r="Y23" s="826">
        <v>17.229484629878876</v>
      </c>
      <c r="Z23" s="832">
        <v>-3.9028290680901634</v>
      </c>
      <c r="AA23" s="826">
        <v>-6.0187195989319875</v>
      </c>
    </row>
    <row r="24" spans="1:27" s="834" customFormat="1" ht="12.95" customHeight="1">
      <c r="A24" s="825" t="s">
        <v>328</v>
      </c>
      <c r="B24" s="826">
        <v>-14.009688525701748</v>
      </c>
      <c r="C24" s="827">
        <v>-5.5818515903177435</v>
      </c>
      <c r="D24" s="827">
        <v>-11.225128962870423</v>
      </c>
      <c r="E24" s="827">
        <v>-1.5895917477331767</v>
      </c>
      <c r="F24" s="828">
        <v>-20.906545959269508</v>
      </c>
      <c r="G24" s="829">
        <v>10.271022862023994</v>
      </c>
      <c r="H24" s="829">
        <v>0.54074630918994337</v>
      </c>
      <c r="I24" s="829">
        <v>-7.1072723477820343</v>
      </c>
      <c r="J24" s="829">
        <v>-13.663670009438423</v>
      </c>
      <c r="K24" s="826">
        <v>-9.1178618697722147</v>
      </c>
      <c r="L24" s="829">
        <v>-21.443479310445213</v>
      </c>
      <c r="M24" s="829">
        <v>-15.516994190322464</v>
      </c>
      <c r="N24" s="826">
        <v>-20.061734691029208</v>
      </c>
      <c r="O24" s="825" t="s">
        <v>328</v>
      </c>
      <c r="P24" s="828">
        <v>26.797322936646474</v>
      </c>
      <c r="Q24" s="829">
        <v>-23.598442674022113</v>
      </c>
      <c r="R24" s="829">
        <v>-5.0041427787804622</v>
      </c>
      <c r="S24" s="836">
        <v>-16.074184025162619</v>
      </c>
      <c r="T24" s="829">
        <v>-6.2401368772020067</v>
      </c>
      <c r="U24" s="831">
        <v>4.5930282081778628</v>
      </c>
      <c r="V24" s="829">
        <v>-20.07388431935383</v>
      </c>
      <c r="W24" s="829">
        <v>19.496994548856161</v>
      </c>
      <c r="X24" s="829">
        <v>-17.043472390805725</v>
      </c>
      <c r="Y24" s="826">
        <v>-9.5947058989805036</v>
      </c>
      <c r="Z24" s="832">
        <v>-0.36293644327544117</v>
      </c>
      <c r="AA24" s="826">
        <v>-11.171548710644007</v>
      </c>
    </row>
    <row r="25" spans="1:27" s="834" customFormat="1" ht="12.95" customHeight="1">
      <c r="A25" s="825" t="s">
        <v>329</v>
      </c>
      <c r="B25" s="826">
        <v>-5.9207370450821362</v>
      </c>
      <c r="C25" s="827">
        <v>-3.2903933487031467</v>
      </c>
      <c r="D25" s="827">
        <v>14.031832198357863</v>
      </c>
      <c r="E25" s="827">
        <v>-20.382369383170339</v>
      </c>
      <c r="F25" s="828">
        <v>-21.124518915112532</v>
      </c>
      <c r="G25" s="829">
        <v>-20.08084551302538</v>
      </c>
      <c r="H25" s="829">
        <v>5.9758267182739688</v>
      </c>
      <c r="I25" s="829">
        <v>-1.0723891421648979E-2</v>
      </c>
      <c r="J25" s="829">
        <v>-10.212928543024303</v>
      </c>
      <c r="K25" s="826">
        <v>-9.4348857324086701</v>
      </c>
      <c r="L25" s="829">
        <v>-10.000231735571264</v>
      </c>
      <c r="M25" s="829">
        <v>-19.563209506390667</v>
      </c>
      <c r="N25" s="826">
        <v>-11.972954127639412</v>
      </c>
      <c r="O25" s="825" t="s">
        <v>329</v>
      </c>
      <c r="P25" s="828">
        <v>16.163689389918147</v>
      </c>
      <c r="Q25" s="829">
        <v>-15.84206044836306</v>
      </c>
      <c r="R25" s="829">
        <v>-3.7597649158786939</v>
      </c>
      <c r="S25" s="829">
        <v>-17.985120775859219</v>
      </c>
      <c r="T25" s="829">
        <v>3.0803623267951608</v>
      </c>
      <c r="U25" s="831">
        <v>5.3429075713361529</v>
      </c>
      <c r="V25" s="829">
        <v>-20.58091657429927</v>
      </c>
      <c r="W25" s="829">
        <v>22.73401771429122</v>
      </c>
      <c r="X25" s="829">
        <v>14.667383973475268</v>
      </c>
      <c r="Y25" s="826">
        <v>8.540250348091627</v>
      </c>
      <c r="Z25" s="832">
        <v>-2.6800893875129295</v>
      </c>
      <c r="AA25" s="826">
        <v>-5.1355877435585899</v>
      </c>
    </row>
    <row r="26" spans="1:27" s="834" customFormat="1" ht="12.95" customHeight="1">
      <c r="A26" s="825" t="s">
        <v>330</v>
      </c>
      <c r="B26" s="826">
        <v>-1.1713890298395868</v>
      </c>
      <c r="C26" s="827">
        <v>-6.2881918440479527</v>
      </c>
      <c r="D26" s="827">
        <v>20.054518191267313</v>
      </c>
      <c r="E26" s="827">
        <v>10.647639952152232</v>
      </c>
      <c r="F26" s="828">
        <v>-9.0711007661934406</v>
      </c>
      <c r="G26" s="829">
        <v>13.470631503831809</v>
      </c>
      <c r="H26" s="829">
        <v>-2.1220161018325912</v>
      </c>
      <c r="I26" s="829">
        <v>-2.0261448894695278</v>
      </c>
      <c r="J26" s="829">
        <v>-11.086021300199677</v>
      </c>
      <c r="K26" s="826">
        <v>-4.4350424413449048</v>
      </c>
      <c r="L26" s="829">
        <v>-20.902915948212719</v>
      </c>
      <c r="M26" s="829">
        <v>-7.9024848366715528E-2</v>
      </c>
      <c r="N26" s="826">
        <v>-16.385373902582799</v>
      </c>
      <c r="O26" s="825" t="s">
        <v>330</v>
      </c>
      <c r="P26" s="828">
        <v>36.84733121339989</v>
      </c>
      <c r="Q26" s="829">
        <v>2.218225371671978</v>
      </c>
      <c r="R26" s="829">
        <v>2.1515869169420387</v>
      </c>
      <c r="S26" s="829">
        <v>5.5577369587983982</v>
      </c>
      <c r="T26" s="829">
        <v>28.036067713309333</v>
      </c>
      <c r="U26" s="831">
        <v>20.579467442866072</v>
      </c>
      <c r="V26" s="829">
        <v>-5.967593522221426</v>
      </c>
      <c r="W26" s="829">
        <v>14.552694522655907</v>
      </c>
      <c r="X26" s="829">
        <v>0.87779919015837926</v>
      </c>
      <c r="Y26" s="826">
        <v>2.6880166224359181</v>
      </c>
      <c r="Z26" s="832">
        <v>6.7074385608224318</v>
      </c>
      <c r="AA26" s="826">
        <v>-2.5381359998020825</v>
      </c>
    </row>
    <row r="27" spans="1:27" s="834" customFormat="1" ht="12.95" customHeight="1">
      <c r="A27" s="825" t="s">
        <v>331</v>
      </c>
      <c r="B27" s="826">
        <v>0.80278289732795827</v>
      </c>
      <c r="C27" s="827">
        <v>-7.248480271003821</v>
      </c>
      <c r="D27" s="827">
        <v>-24.513706408229442</v>
      </c>
      <c r="E27" s="827">
        <v>1.8421268666139357</v>
      </c>
      <c r="F27" s="828">
        <v>-13.895439562431344</v>
      </c>
      <c r="G27" s="829">
        <v>-22.086783614618501</v>
      </c>
      <c r="H27" s="829">
        <v>-6.9432289772527467</v>
      </c>
      <c r="I27" s="829">
        <v>-5.0111245429159119</v>
      </c>
      <c r="J27" s="829">
        <v>-17.778486251279968</v>
      </c>
      <c r="K27" s="826">
        <v>-13.043567039594938</v>
      </c>
      <c r="L27" s="829">
        <v>-10.867713361310383</v>
      </c>
      <c r="M27" s="829">
        <v>-30.831264684195936</v>
      </c>
      <c r="N27" s="826">
        <v>-15.796199350704187</v>
      </c>
      <c r="O27" s="825" t="s">
        <v>331</v>
      </c>
      <c r="P27" s="828">
        <v>6.3358778716739561</v>
      </c>
      <c r="Q27" s="829">
        <v>-14.435304447315211</v>
      </c>
      <c r="R27" s="829">
        <v>-10.192081521631913</v>
      </c>
      <c r="S27" s="829">
        <v>8.2949135614285296E-2</v>
      </c>
      <c r="T27" s="829">
        <v>-11.002420134989489</v>
      </c>
      <c r="U27" s="831">
        <v>-2.5732854827215657</v>
      </c>
      <c r="V27" s="829">
        <v>-1.4698945521886553</v>
      </c>
      <c r="W27" s="829">
        <v>-1.8382383250165502</v>
      </c>
      <c r="X27" s="829">
        <v>30.928272190639426</v>
      </c>
      <c r="Y27" s="826">
        <v>16.735814731408393</v>
      </c>
      <c r="Z27" s="832">
        <v>-1.6177309857991373</v>
      </c>
      <c r="AA27" s="826">
        <v>-2.0400640864661201</v>
      </c>
    </row>
    <row r="28" spans="1:27" s="834" customFormat="1" ht="12.95" customHeight="1">
      <c r="A28" s="825" t="s">
        <v>332</v>
      </c>
      <c r="B28" s="826">
        <v>10.788710366447152</v>
      </c>
      <c r="C28" s="827">
        <v>5.410105596946635</v>
      </c>
      <c r="D28" s="827">
        <v>1.7901300618162974</v>
      </c>
      <c r="E28" s="827">
        <v>18.076316258994996</v>
      </c>
      <c r="F28" s="828">
        <v>4.1873502560368925</v>
      </c>
      <c r="G28" s="829">
        <v>-9.5558670395982865</v>
      </c>
      <c r="H28" s="829">
        <v>1.4617217071346333</v>
      </c>
      <c r="I28" s="829">
        <v>2.7655633789528844</v>
      </c>
      <c r="J28" s="829">
        <v>-19.518036089770717</v>
      </c>
      <c r="K28" s="826">
        <v>-0.72327016150267598</v>
      </c>
      <c r="L28" s="829">
        <v>-12.864387143951028</v>
      </c>
      <c r="M28" s="829">
        <v>-31.82593291187359</v>
      </c>
      <c r="N28" s="826">
        <v>-17.8651509510373</v>
      </c>
      <c r="O28" s="825" t="s">
        <v>332</v>
      </c>
      <c r="P28" s="828">
        <v>29.49635151412593</v>
      </c>
      <c r="Q28" s="829">
        <v>3.460164307199487</v>
      </c>
      <c r="R28" s="829">
        <v>-15.828018492418893</v>
      </c>
      <c r="S28" s="829">
        <v>-7.8372952733616668</v>
      </c>
      <c r="T28" s="829">
        <v>-6.9160366788972301</v>
      </c>
      <c r="U28" s="831">
        <v>8.7241341397228833</v>
      </c>
      <c r="V28" s="829">
        <v>-14.216838811417498</v>
      </c>
      <c r="W28" s="829">
        <v>65.556451701925297</v>
      </c>
      <c r="X28" s="829">
        <v>57.311631036437724</v>
      </c>
      <c r="Y28" s="826">
        <v>48.127538114404224</v>
      </c>
      <c r="Z28" s="832">
        <v>11.868285836058746</v>
      </c>
      <c r="AA28" s="826">
        <v>9.063633275044868</v>
      </c>
    </row>
    <row r="29" spans="1:27" s="834" customFormat="1" ht="12.95" customHeight="1">
      <c r="A29" s="825" t="s">
        <v>333</v>
      </c>
      <c r="B29" s="826">
        <v>9.1719694930366913</v>
      </c>
      <c r="C29" s="827">
        <v>4.329737570026615</v>
      </c>
      <c r="D29" s="827">
        <v>-16.489413323928879</v>
      </c>
      <c r="E29" s="827">
        <v>13.191830990583231</v>
      </c>
      <c r="F29" s="828">
        <v>-7.3369049734176244</v>
      </c>
      <c r="G29" s="829">
        <v>11.618784789359982</v>
      </c>
      <c r="H29" s="829">
        <v>-9.4557267212585838</v>
      </c>
      <c r="I29" s="829">
        <v>-9.9738130175060391</v>
      </c>
      <c r="J29" s="829">
        <v>-15.675465584416436</v>
      </c>
      <c r="K29" s="826">
        <v>-7.4490635533967176</v>
      </c>
      <c r="L29" s="829">
        <v>-9.417825375344524</v>
      </c>
      <c r="M29" s="829">
        <v>-45.687751368241749</v>
      </c>
      <c r="N29" s="826">
        <v>-18.624228689320422</v>
      </c>
      <c r="O29" s="825" t="s">
        <v>333</v>
      </c>
      <c r="P29" s="828">
        <v>22.361613167859517</v>
      </c>
      <c r="Q29" s="829">
        <v>17.922649931406397</v>
      </c>
      <c r="R29" s="829">
        <v>-14.017674739234664</v>
      </c>
      <c r="S29" s="829">
        <v>-18.91764761155822</v>
      </c>
      <c r="T29" s="829">
        <v>1.8130379847460576</v>
      </c>
      <c r="U29" s="831">
        <v>6.0839746235497705</v>
      </c>
      <c r="V29" s="829">
        <v>8.3037645394312687</v>
      </c>
      <c r="W29" s="836">
        <v>-13.392068814530578</v>
      </c>
      <c r="X29" s="829">
        <v>20.39657574412135</v>
      </c>
      <c r="Y29" s="826">
        <v>7.8660261188414182</v>
      </c>
      <c r="Z29" s="832">
        <v>5.9696271975667958</v>
      </c>
      <c r="AA29" s="826">
        <v>7.0501303652177105</v>
      </c>
    </row>
    <row r="30" spans="1:27" s="834" customFormat="1" ht="12.95" customHeight="1">
      <c r="A30" s="825" t="s">
        <v>334</v>
      </c>
      <c r="B30" s="826">
        <v>6.805784576883056</v>
      </c>
      <c r="C30" s="827">
        <v>1.9629110411356177</v>
      </c>
      <c r="D30" s="827">
        <v>-31.730136763457651</v>
      </c>
      <c r="E30" s="827">
        <v>12.1936526500795</v>
      </c>
      <c r="F30" s="828">
        <v>10.278787701624537</v>
      </c>
      <c r="G30" s="829">
        <v>40.581723849238948</v>
      </c>
      <c r="H30" s="829">
        <v>17.721038889938569</v>
      </c>
      <c r="I30" s="829">
        <v>23.824841245486471</v>
      </c>
      <c r="J30" s="829">
        <v>-10.037871344183758</v>
      </c>
      <c r="K30" s="826">
        <v>14.995410425664479</v>
      </c>
      <c r="L30" s="829">
        <v>-6.8145684222241432</v>
      </c>
      <c r="M30" s="829">
        <v>-12.417676195845251</v>
      </c>
      <c r="N30" s="826">
        <v>-8.0497637053162592</v>
      </c>
      <c r="O30" s="825" t="s">
        <v>334</v>
      </c>
      <c r="P30" s="828">
        <v>68.34159684762686</v>
      </c>
      <c r="Q30" s="829">
        <v>-11.873972240938846</v>
      </c>
      <c r="R30" s="829">
        <v>-11.955407205828127</v>
      </c>
      <c r="S30" s="829">
        <v>-27.798060044754958</v>
      </c>
      <c r="T30" s="829">
        <v>44.16154554794052</v>
      </c>
      <c r="U30" s="831">
        <v>24.885967179381986</v>
      </c>
      <c r="V30" s="829">
        <v>23.543855675907622</v>
      </c>
      <c r="W30" s="829">
        <v>13.792373450669327</v>
      </c>
      <c r="X30" s="829">
        <v>27.601220859311404</v>
      </c>
      <c r="Y30" s="826">
        <v>22.051760040762236</v>
      </c>
      <c r="Z30" s="832">
        <v>17.120222166706213</v>
      </c>
      <c r="AA30" s="826">
        <v>5.8858420315544668</v>
      </c>
    </row>
    <row r="31" spans="1:27" s="834" customFormat="1" ht="12.95" customHeight="1">
      <c r="A31" s="825" t="s">
        <v>335</v>
      </c>
      <c r="B31" s="826">
        <v>8.5075536716517917</v>
      </c>
      <c r="C31" s="827">
        <v>6.8860029439453685</v>
      </c>
      <c r="D31" s="827">
        <v>-18.576375059341544</v>
      </c>
      <c r="E31" s="827">
        <v>6.8550577567489501</v>
      </c>
      <c r="F31" s="828">
        <v>12.641678863139605</v>
      </c>
      <c r="G31" s="829">
        <v>17.451675026964075</v>
      </c>
      <c r="H31" s="829">
        <v>4.4280126956872001</v>
      </c>
      <c r="I31" s="829">
        <v>-2.3724787188250884</v>
      </c>
      <c r="J31" s="829">
        <v>-7.0734064199122315</v>
      </c>
      <c r="K31" s="826">
        <v>6.019052664239033</v>
      </c>
      <c r="L31" s="829">
        <v>-2.9151218520587663</v>
      </c>
      <c r="M31" s="829">
        <v>-25.744111164929173</v>
      </c>
      <c r="N31" s="826">
        <v>-8.1100525078715791</v>
      </c>
      <c r="O31" s="825" t="s">
        <v>335</v>
      </c>
      <c r="P31" s="828">
        <v>8.4847011784201065</v>
      </c>
      <c r="Q31" s="829">
        <v>-7.4673222582580028</v>
      </c>
      <c r="R31" s="829">
        <v>-15.634378191879328</v>
      </c>
      <c r="S31" s="829">
        <v>4.5462613728528556</v>
      </c>
      <c r="T31" s="829">
        <v>25.50516596510375</v>
      </c>
      <c r="U31" s="831">
        <v>2.071086035186176</v>
      </c>
      <c r="V31" s="829">
        <v>22.276199268139418</v>
      </c>
      <c r="W31" s="829">
        <v>15.988113068044463</v>
      </c>
      <c r="X31" s="829">
        <v>23.735975571399592</v>
      </c>
      <c r="Y31" s="826">
        <v>21.309526258028555</v>
      </c>
      <c r="Z31" s="832">
        <v>14.750633118995848</v>
      </c>
      <c r="AA31" s="826">
        <v>8.106038256489656</v>
      </c>
    </row>
    <row r="32" spans="1:27" s="834" customFormat="1" ht="12.95" customHeight="1">
      <c r="A32" s="825" t="s">
        <v>336</v>
      </c>
      <c r="B32" s="826">
        <v>6.9759096220541661</v>
      </c>
      <c r="C32" s="827">
        <v>9.3671027157082634</v>
      </c>
      <c r="D32" s="827">
        <v>4.9686418302580027</v>
      </c>
      <c r="E32" s="827">
        <v>13.071343784322353</v>
      </c>
      <c r="F32" s="828">
        <v>-2.3179939912817304</v>
      </c>
      <c r="G32" s="829">
        <v>2.5072287298505858</v>
      </c>
      <c r="H32" s="829">
        <v>7.9127416809986917</v>
      </c>
      <c r="I32" s="829">
        <v>1.8750746891385672</v>
      </c>
      <c r="J32" s="829">
        <v>-1.5735251389602523</v>
      </c>
      <c r="K32" s="826">
        <v>2.2435794104630702</v>
      </c>
      <c r="L32" s="829">
        <v>-8.0732740645418239</v>
      </c>
      <c r="M32" s="829">
        <v>-8.3134660683756749</v>
      </c>
      <c r="N32" s="826">
        <v>-8.1210128904737786</v>
      </c>
      <c r="O32" s="825" t="s">
        <v>336</v>
      </c>
      <c r="P32" s="828">
        <v>4.9306666866861137</v>
      </c>
      <c r="Q32" s="829">
        <v>23.259401861726126</v>
      </c>
      <c r="R32" s="829">
        <v>3.0431921006301765</v>
      </c>
      <c r="S32" s="829">
        <v>26.436750787019548</v>
      </c>
      <c r="T32" s="829">
        <v>104.16821440306094</v>
      </c>
      <c r="U32" s="831">
        <v>11.067051602804501</v>
      </c>
      <c r="V32" s="829">
        <v>34.247164426952949</v>
      </c>
      <c r="W32" s="829">
        <v>39.140312912618484</v>
      </c>
      <c r="X32" s="829">
        <v>8.1483932414855289</v>
      </c>
      <c r="Y32" s="826">
        <v>20.98732895172175</v>
      </c>
      <c r="Z32" s="837">
        <v>12.290981668673663</v>
      </c>
      <c r="AA32" s="826">
        <v>7.8954979238984979</v>
      </c>
    </row>
    <row r="33" spans="1:27" s="834" customFormat="1" ht="12.95" customHeight="1">
      <c r="A33" s="838" t="s">
        <v>162</v>
      </c>
      <c r="B33" s="839">
        <v>-6.5816440192500991E-2</v>
      </c>
      <c r="C33" s="840">
        <v>-2.228677521494038</v>
      </c>
      <c r="D33" s="840">
        <v>-2.7773841869624394</v>
      </c>
      <c r="E33" s="840">
        <v>3.2976991293008906</v>
      </c>
      <c r="F33" s="841">
        <v>-6.0971632121178505</v>
      </c>
      <c r="G33" s="842">
        <v>-0.19113816098267344</v>
      </c>
      <c r="H33" s="842">
        <v>2.0138708195310606</v>
      </c>
      <c r="I33" s="842">
        <v>1.6213461417975639</v>
      </c>
      <c r="J33" s="842">
        <v>-10.973206655044542</v>
      </c>
      <c r="K33" s="839">
        <v>-2.470463265007905</v>
      </c>
      <c r="L33" s="843">
        <v>-10.494814941098552</v>
      </c>
      <c r="M33" s="844">
        <v>-22.644547630932855</v>
      </c>
      <c r="N33" s="839">
        <v>-13.234949958281049</v>
      </c>
      <c r="O33" s="838" t="s">
        <v>162</v>
      </c>
      <c r="P33" s="841">
        <v>20.37279915284509</v>
      </c>
      <c r="Q33" s="842">
        <v>-1.5643368609401964</v>
      </c>
      <c r="R33" s="842">
        <v>-5.8779098639643141</v>
      </c>
      <c r="S33" s="842">
        <v>-14.329029322430387</v>
      </c>
      <c r="T33" s="842">
        <v>15.380940839903822</v>
      </c>
      <c r="U33" s="839">
        <v>8.4477723170078178</v>
      </c>
      <c r="V33" s="841">
        <v>-4.3044673304900911</v>
      </c>
      <c r="W33" s="842">
        <v>16.976753346895723</v>
      </c>
      <c r="X33" s="842">
        <v>21.413218011524116</v>
      </c>
      <c r="Y33" s="839">
        <v>14.888692336675291</v>
      </c>
      <c r="Z33" s="840">
        <v>4.9220312271343714</v>
      </c>
      <c r="AA33" s="840">
        <v>-0.57627520691246881</v>
      </c>
    </row>
    <row r="34" spans="1:27" s="863" customFormat="1" ht="12.95" customHeight="1">
      <c r="A34" s="1302" t="s">
        <v>1062</v>
      </c>
      <c r="B34" s="859"/>
      <c r="C34" s="860"/>
      <c r="D34" s="860"/>
      <c r="E34" s="860"/>
      <c r="F34" s="861"/>
      <c r="G34" s="862"/>
      <c r="H34" s="862"/>
      <c r="I34" s="862"/>
      <c r="J34" s="862"/>
      <c r="K34" s="859"/>
      <c r="L34" s="861"/>
      <c r="M34" s="862"/>
      <c r="N34" s="859"/>
      <c r="O34" s="1302" t="s">
        <v>1062</v>
      </c>
      <c r="P34" s="862"/>
      <c r="Q34" s="862"/>
      <c r="R34" s="862"/>
      <c r="S34" s="862"/>
      <c r="T34" s="862"/>
      <c r="U34" s="859"/>
      <c r="V34" s="862"/>
      <c r="W34" s="862"/>
      <c r="X34" s="862"/>
      <c r="Y34" s="859"/>
      <c r="Z34" s="860"/>
      <c r="AA34" s="859"/>
    </row>
    <row r="35" spans="1:27" s="834" customFormat="1" ht="12.95" customHeight="1">
      <c r="A35" s="825" t="s">
        <v>325</v>
      </c>
      <c r="B35" s="852">
        <v>15.217391304347828</v>
      </c>
      <c r="C35" s="864">
        <v>165.33333333333306</v>
      </c>
      <c r="D35" s="864">
        <v>101.62547316856427</v>
      </c>
      <c r="E35" s="864">
        <v>-9.5361843963624242</v>
      </c>
      <c r="F35" s="851">
        <v>31.12582781456954</v>
      </c>
      <c r="G35" s="836">
        <v>27.989821882951649</v>
      </c>
      <c r="H35" s="836">
        <v>58.940397350993365</v>
      </c>
      <c r="I35" s="836">
        <v>104.54545454545455</v>
      </c>
      <c r="J35" s="836">
        <v>15.887850467289709</v>
      </c>
      <c r="K35" s="852">
        <v>38.985616956850855</v>
      </c>
      <c r="L35" s="829">
        <v>-13.666691656046559</v>
      </c>
      <c r="M35" s="829">
        <v>-28.426229508196688</v>
      </c>
      <c r="N35" s="826">
        <v>-16.41344804442053</v>
      </c>
      <c r="O35" s="825" t="s">
        <v>325</v>
      </c>
      <c r="P35" s="828">
        <v>167.30158730158723</v>
      </c>
      <c r="Q35" s="836">
        <v>-26.582278481012679</v>
      </c>
      <c r="R35" s="836">
        <v>10.488330132122892</v>
      </c>
      <c r="S35" s="836">
        <v>-6.9343065693430628</v>
      </c>
      <c r="T35" s="836">
        <v>-43.550051599587206</v>
      </c>
      <c r="U35" s="831">
        <v>17.097535264294294</v>
      </c>
      <c r="V35" s="836">
        <v>31.578947368421062</v>
      </c>
      <c r="W35" s="836">
        <v>215.38461538461539</v>
      </c>
      <c r="X35" s="836">
        <v>113.76146788990825</v>
      </c>
      <c r="Y35" s="826">
        <v>124.62311557788945</v>
      </c>
      <c r="Z35" s="832">
        <v>-32.3403250560781</v>
      </c>
      <c r="AA35" s="826">
        <v>8.0295226311396064</v>
      </c>
    </row>
    <row r="36" spans="1:27" s="834" customFormat="1" ht="12.95" customHeight="1">
      <c r="A36" s="825" t="s">
        <v>326</v>
      </c>
      <c r="B36" s="852">
        <v>-18.499999999999993</v>
      </c>
      <c r="C36" s="864">
        <v>12.307692307692331</v>
      </c>
      <c r="D36" s="864">
        <v>111.0445145461041</v>
      </c>
      <c r="E36" s="864">
        <v>-4.8394777570492931</v>
      </c>
      <c r="F36" s="851">
        <v>34.698275862068975</v>
      </c>
      <c r="G36" s="836">
        <v>17.412935323383081</v>
      </c>
      <c r="H36" s="836">
        <v>54.972375690607734</v>
      </c>
      <c r="I36" s="836">
        <v>144.18604651162789</v>
      </c>
      <c r="J36" s="836">
        <v>45.652173913043484</v>
      </c>
      <c r="K36" s="852">
        <v>39.178283198826122</v>
      </c>
      <c r="L36" s="836">
        <v>-14.969987995198187</v>
      </c>
      <c r="M36" s="829">
        <v>-11.79624664879343</v>
      </c>
      <c r="N36" s="826">
        <v>-14.487884341275093</v>
      </c>
      <c r="O36" s="825" t="s">
        <v>326</v>
      </c>
      <c r="P36" s="828">
        <v>702.48565965583259</v>
      </c>
      <c r="Q36" s="836">
        <v>121.875</v>
      </c>
      <c r="R36" s="836">
        <v>17.16880191468384</v>
      </c>
      <c r="S36" s="836">
        <v>51.111111111111107</v>
      </c>
      <c r="T36" s="836">
        <v>164.80263157894743</v>
      </c>
      <c r="U36" s="831">
        <v>44.386817226890798</v>
      </c>
      <c r="V36" s="836">
        <v>62.5</v>
      </c>
      <c r="W36" s="836">
        <v>105.55555555555554</v>
      </c>
      <c r="X36" s="836">
        <v>112.7659574468085</v>
      </c>
      <c r="Y36" s="826">
        <v>100</v>
      </c>
      <c r="Z36" s="832">
        <v>35.727896341463385</v>
      </c>
      <c r="AA36" s="826">
        <v>33.507601293238153</v>
      </c>
    </row>
    <row r="37" spans="1:27" s="834" customFormat="1" ht="12.95" customHeight="1">
      <c r="A37" s="825" t="s">
        <v>327</v>
      </c>
      <c r="B37" s="852">
        <v>99.999999999999929</v>
      </c>
      <c r="C37" s="864">
        <v>185.29411764705875</v>
      </c>
      <c r="D37" s="864">
        <v>60.815854491925904</v>
      </c>
      <c r="E37" s="864">
        <v>-8.4082308420009859</v>
      </c>
      <c r="F37" s="851">
        <v>16.930379746835445</v>
      </c>
      <c r="G37" s="836">
        <v>100.6872852233677</v>
      </c>
      <c r="H37" s="836">
        <v>21.455223880596996</v>
      </c>
      <c r="I37" s="836">
        <v>20.338983050847446</v>
      </c>
      <c r="J37" s="836">
        <v>39.252336448598136</v>
      </c>
      <c r="K37" s="852">
        <v>35.015384615384626</v>
      </c>
      <c r="L37" s="829">
        <v>-18.23284823284823</v>
      </c>
      <c r="M37" s="829">
        <v>-1.5527950310559535</v>
      </c>
      <c r="N37" s="826">
        <v>-15.443213296398683</v>
      </c>
      <c r="O37" s="825" t="s">
        <v>327</v>
      </c>
      <c r="P37" s="828">
        <v>97.86223277909734</v>
      </c>
      <c r="Q37" s="836">
        <v>26.851851851851901</v>
      </c>
      <c r="R37" s="836">
        <v>-5.2458245118803148</v>
      </c>
      <c r="S37" s="836">
        <v>8.8050314465408785</v>
      </c>
      <c r="T37" s="836">
        <v>-23.571428571428587</v>
      </c>
      <c r="U37" s="831">
        <v>2.8414118572406721</v>
      </c>
      <c r="V37" s="836">
        <v>47.619047619047628</v>
      </c>
      <c r="W37" s="836">
        <v>25.35211267605635</v>
      </c>
      <c r="X37" s="836">
        <v>-11.564625850340137</v>
      </c>
      <c r="Y37" s="826">
        <v>4.6025104602510414</v>
      </c>
      <c r="Z37" s="832">
        <v>-1.8041814030532621</v>
      </c>
      <c r="AA37" s="826">
        <v>11.937758496830142</v>
      </c>
    </row>
    <row r="38" spans="1:27" s="834" customFormat="1" ht="12.95" customHeight="1">
      <c r="A38" s="825" t="s">
        <v>328</v>
      </c>
      <c r="B38" s="852">
        <v>-3.7914691943127909</v>
      </c>
      <c r="C38" s="864">
        <v>-83.703703703703695</v>
      </c>
      <c r="D38" s="864">
        <v>46.862679585702274</v>
      </c>
      <c r="E38" s="864">
        <v>-2.652456366193523</v>
      </c>
      <c r="F38" s="851">
        <v>5.7455540355677126</v>
      </c>
      <c r="G38" s="836">
        <v>2.5594149908592323</v>
      </c>
      <c r="H38" s="836">
        <v>22.222222222222253</v>
      </c>
      <c r="I38" s="836">
        <v>3.2967032967033072</v>
      </c>
      <c r="J38" s="836">
        <v>8.5858585858585847</v>
      </c>
      <c r="K38" s="852">
        <v>9.7806215722120662</v>
      </c>
      <c r="L38" s="836">
        <v>-30.378344150704439</v>
      </c>
      <c r="M38" s="829">
        <v>-37.084330939079656</v>
      </c>
      <c r="N38" s="826">
        <v>-31.916061733666456</v>
      </c>
      <c r="O38" s="825" t="s">
        <v>328</v>
      </c>
      <c r="P38" s="828">
        <v>67.912087912087912</v>
      </c>
      <c r="Q38" s="836">
        <v>9.28571428571429</v>
      </c>
      <c r="R38" s="836">
        <v>-13.885284194135094</v>
      </c>
      <c r="S38" s="836">
        <v>6.3492063492063489</v>
      </c>
      <c r="T38" s="836">
        <v>-20.033388981636101</v>
      </c>
      <c r="U38" s="831">
        <v>-5.5264103485453964</v>
      </c>
      <c r="V38" s="836">
        <v>27.586206896551737</v>
      </c>
      <c r="W38" s="836">
        <v>10.526315789473696</v>
      </c>
      <c r="X38" s="836">
        <v>-43.80403458213258</v>
      </c>
      <c r="Y38" s="826">
        <v>-30.088495575221252</v>
      </c>
      <c r="Z38" s="832">
        <v>4.9034434620753853</v>
      </c>
      <c r="AA38" s="826">
        <v>6.9751096038511484</v>
      </c>
    </row>
    <row r="39" spans="1:27" s="834" customFormat="1" ht="12.95" customHeight="1">
      <c r="A39" s="825" t="s">
        <v>329</v>
      </c>
      <c r="B39" s="852">
        <v>-18.518518518518523</v>
      </c>
      <c r="C39" s="864">
        <v>80</v>
      </c>
      <c r="D39" s="864">
        <v>36.618825927665632</v>
      </c>
      <c r="E39" s="864">
        <v>-11.55350832912989</v>
      </c>
      <c r="F39" s="851">
        <v>-2.6070763500931071</v>
      </c>
      <c r="G39" s="836">
        <v>42.752293577981646</v>
      </c>
      <c r="H39" s="836">
        <v>-9.215017064846398</v>
      </c>
      <c r="I39" s="836">
        <v>57.627118644067778</v>
      </c>
      <c r="J39" s="836">
        <v>-3.105590062111796</v>
      </c>
      <c r="K39" s="852">
        <v>10.275423728813514</v>
      </c>
      <c r="L39" s="836">
        <v>-19.686638618888598</v>
      </c>
      <c r="M39" s="836">
        <v>-29.102329233185209</v>
      </c>
      <c r="N39" s="836">
        <v>-21.729993752484301</v>
      </c>
      <c r="O39" s="825" t="s">
        <v>329</v>
      </c>
      <c r="P39" s="836">
        <v>55.265068990559094</v>
      </c>
      <c r="Q39" s="836">
        <v>13.821138211382101</v>
      </c>
      <c r="R39" s="836">
        <v>-13.153802079070587</v>
      </c>
      <c r="S39" s="836">
        <v>-14.450867052023121</v>
      </c>
      <c r="T39" s="836">
        <v>-0.59171597633137507</v>
      </c>
      <c r="U39" s="831">
        <v>-6.053534660261251</v>
      </c>
      <c r="V39" s="836">
        <v>207.14285714285717</v>
      </c>
      <c r="W39" s="836">
        <v>15.384615384615374</v>
      </c>
      <c r="X39" s="836">
        <v>47.945205479452071</v>
      </c>
      <c r="Y39" s="826">
        <v>48.684210526315795</v>
      </c>
      <c r="Z39" s="832">
        <v>61.777874849841872</v>
      </c>
      <c r="AA39" s="826">
        <v>13.260269388448066</v>
      </c>
    </row>
    <row r="40" spans="1:27" s="834" customFormat="1" ht="12.95" customHeight="1">
      <c r="A40" s="825" t="s">
        <v>330</v>
      </c>
      <c r="B40" s="852">
        <v>-8.4507042253521121</v>
      </c>
      <c r="C40" s="864">
        <v>80.769230769230816</v>
      </c>
      <c r="D40" s="864">
        <v>17.378102062216925</v>
      </c>
      <c r="E40" s="864">
        <v>-24.795020647555901</v>
      </c>
      <c r="F40" s="836">
        <v>-8.3469721767594152</v>
      </c>
      <c r="G40" s="836">
        <v>63.81818181818182</v>
      </c>
      <c r="H40" s="836">
        <v>-24.729241877256335</v>
      </c>
      <c r="I40" s="836">
        <v>-8.03571428571429</v>
      </c>
      <c r="J40" s="836">
        <v>-5.65217391304349</v>
      </c>
      <c r="K40" s="852">
        <v>6.8546426835197183</v>
      </c>
      <c r="L40" s="829">
        <v>-11.04138757667732</v>
      </c>
      <c r="M40" s="836">
        <v>-32.108406063389531</v>
      </c>
      <c r="N40" s="826">
        <v>-15.989642336949029</v>
      </c>
      <c r="O40" s="825" t="s">
        <v>330</v>
      </c>
      <c r="P40" s="836">
        <v>47.740440324449594</v>
      </c>
      <c r="Q40" s="836">
        <v>64.429530201342303</v>
      </c>
      <c r="R40" s="836">
        <v>-15.420366835422117</v>
      </c>
      <c r="S40" s="836">
        <v>-8.7570621468926575</v>
      </c>
      <c r="T40" s="836">
        <v>74.712643678160845</v>
      </c>
      <c r="U40" s="831">
        <v>-2.1058885661474069</v>
      </c>
      <c r="V40" s="836">
        <v>76</v>
      </c>
      <c r="W40" s="836">
        <v>24.358974358974361</v>
      </c>
      <c r="X40" s="836">
        <v>-44.711538461538467</v>
      </c>
      <c r="Y40" s="836">
        <v>-17.684887459807076</v>
      </c>
      <c r="Z40" s="832">
        <v>17.457005563985817</v>
      </c>
      <c r="AA40" s="826">
        <v>2.9628399926672211</v>
      </c>
    </row>
    <row r="41" spans="1:27" s="834" customFormat="1" ht="12.95" customHeight="1">
      <c r="A41" s="825" t="s">
        <v>331</v>
      </c>
      <c r="B41" s="852">
        <v>17.948717948717952</v>
      </c>
      <c r="C41" s="864">
        <v>-81.25</v>
      </c>
      <c r="D41" s="864">
        <v>12.325082908671492</v>
      </c>
      <c r="E41" s="864">
        <v>-31.3972463029064</v>
      </c>
      <c r="F41" s="851">
        <v>10.497237569060779</v>
      </c>
      <c r="G41" s="836">
        <v>-5.9665871121718617</v>
      </c>
      <c r="H41" s="836">
        <v>-6.4276885043263343</v>
      </c>
      <c r="I41" s="836">
        <v>-6.6225165562913908</v>
      </c>
      <c r="J41" s="836">
        <v>-35.62176165803109</v>
      </c>
      <c r="K41" s="852">
        <v>-10.600706713780884</v>
      </c>
      <c r="L41" s="829">
        <v>-5.3700893609846982</v>
      </c>
      <c r="M41" s="836">
        <v>-33.107104984093219</v>
      </c>
      <c r="N41" s="826">
        <v>-13.259335223502722</v>
      </c>
      <c r="O41" s="825" t="s">
        <v>331</v>
      </c>
      <c r="P41" s="836">
        <v>67.155110793423844</v>
      </c>
      <c r="Q41" s="836">
        <v>-2.9197080291970798</v>
      </c>
      <c r="R41" s="836">
        <v>-3.9495053890451381</v>
      </c>
      <c r="S41" s="836">
        <v>26.872246696035251</v>
      </c>
      <c r="T41" s="836">
        <v>-3.3927056827820157</v>
      </c>
      <c r="U41" s="831">
        <v>7.5288504216595609</v>
      </c>
      <c r="V41" s="836">
        <v>33.333333333333329</v>
      </c>
      <c r="W41" s="836">
        <v>26.506024096385538</v>
      </c>
      <c r="X41" s="836">
        <v>74.509803921568647</v>
      </c>
      <c r="Y41" s="826">
        <v>58.044164037854905</v>
      </c>
      <c r="Z41" s="832">
        <v>0.4519080562374489</v>
      </c>
      <c r="AA41" s="826">
        <v>-0.7729136526728686</v>
      </c>
    </row>
    <row r="42" spans="1:27" s="834" customFormat="1" ht="12.95" customHeight="1">
      <c r="A42" s="825" t="s">
        <v>332</v>
      </c>
      <c r="B42" s="852">
        <v>22.222222222222253</v>
      </c>
      <c r="C42" s="864">
        <v>73.684210526315795</v>
      </c>
      <c r="D42" s="864">
        <v>8.9374679584051098</v>
      </c>
      <c r="E42" s="864">
        <v>-0.66598360655663047</v>
      </c>
      <c r="F42" s="836">
        <v>1.3698630136986578</v>
      </c>
      <c r="G42" s="836">
        <v>30.362537764350449</v>
      </c>
      <c r="H42" s="836">
        <v>15.410385259631521</v>
      </c>
      <c r="I42" s="836">
        <v>19.426751592356737</v>
      </c>
      <c r="J42" s="836">
        <v>1.9323671497584405</v>
      </c>
      <c r="K42" s="852">
        <v>15.059499384489005</v>
      </c>
      <c r="L42" s="829">
        <v>-5.414707857622469</v>
      </c>
      <c r="M42" s="829">
        <v>-12.318477716575149</v>
      </c>
      <c r="N42" s="826">
        <v>-7.1482459449265683</v>
      </c>
      <c r="O42" s="825" t="s">
        <v>332</v>
      </c>
      <c r="P42" s="828">
        <v>17.677881963596231</v>
      </c>
      <c r="Q42" s="836">
        <v>49.3055555555556</v>
      </c>
      <c r="R42" s="836">
        <v>-6.2639405204461323</v>
      </c>
      <c r="S42" s="836">
        <v>11.111111111111116</v>
      </c>
      <c r="T42" s="836">
        <v>17.585692995529079</v>
      </c>
      <c r="U42" s="831">
        <v>1.1500974658869678</v>
      </c>
      <c r="V42" s="836">
        <v>0</v>
      </c>
      <c r="W42" s="836">
        <v>-8.5714285714285747</v>
      </c>
      <c r="X42" s="836">
        <v>-5.8333333333333233</v>
      </c>
      <c r="Y42" s="836">
        <v>-6.0240963855421654</v>
      </c>
      <c r="Z42" s="832">
        <v>-10.35708993925023</v>
      </c>
      <c r="AA42" s="826">
        <v>3.4393151941219058</v>
      </c>
    </row>
    <row r="43" spans="1:27" s="834" customFormat="1" ht="12.95" customHeight="1">
      <c r="A43" s="825" t="s">
        <v>333</v>
      </c>
      <c r="B43" s="852">
        <v>58.928571428571466</v>
      </c>
      <c r="C43" s="864">
        <v>3.3519553072625552</v>
      </c>
      <c r="D43" s="864">
        <v>3.2393747253495642</v>
      </c>
      <c r="E43" s="864">
        <v>1.9110325999666555</v>
      </c>
      <c r="F43" s="851">
        <v>7.3643410852713087</v>
      </c>
      <c r="G43" s="836">
        <v>39.030023094688218</v>
      </c>
      <c r="H43" s="836">
        <v>-3.9755351681957207</v>
      </c>
      <c r="I43" s="836">
        <v>12.000000000000011</v>
      </c>
      <c r="J43" s="836">
        <v>3.9568345323740983</v>
      </c>
      <c r="K43" s="852">
        <v>10.319042871385854</v>
      </c>
      <c r="L43" s="836">
        <v>0.3116276050116662</v>
      </c>
      <c r="M43" s="829">
        <v>-30.394768709130503</v>
      </c>
      <c r="N43" s="826">
        <v>-6.1796027032564034</v>
      </c>
      <c r="O43" s="825" t="s">
        <v>333</v>
      </c>
      <c r="P43" s="828">
        <v>52.906330988522839</v>
      </c>
      <c r="Q43" s="836">
        <v>8.5106382978723403</v>
      </c>
      <c r="R43" s="836">
        <v>-20.945177053349816</v>
      </c>
      <c r="S43" s="836">
        <v>-5.8252427184465994</v>
      </c>
      <c r="T43" s="836">
        <v>53.367003367003328</v>
      </c>
      <c r="U43" s="831">
        <v>-7.443087024379258</v>
      </c>
      <c r="V43" s="836">
        <v>218.18181818181816</v>
      </c>
      <c r="W43" s="836">
        <v>31.818181818181813</v>
      </c>
      <c r="X43" s="836">
        <v>56.962025316455687</v>
      </c>
      <c r="Y43" s="836">
        <v>57.692307692307686</v>
      </c>
      <c r="Z43" s="832">
        <v>110.73717948717939</v>
      </c>
      <c r="AA43" s="826">
        <v>4.0355891877571048</v>
      </c>
    </row>
    <row r="44" spans="1:27" s="834" customFormat="1" ht="12.95" customHeight="1">
      <c r="A44" s="825" t="s">
        <v>334</v>
      </c>
      <c r="B44" s="852">
        <v>125.64102564102559</v>
      </c>
      <c r="C44" s="864">
        <v>859.99999999999977</v>
      </c>
      <c r="D44" s="864">
        <v>4.8420252552296761</v>
      </c>
      <c r="E44" s="864">
        <v>-4.2318968855389549</v>
      </c>
      <c r="F44" s="836">
        <v>17.194570135746613</v>
      </c>
      <c r="G44" s="836">
        <v>-0.50675675675675436</v>
      </c>
      <c r="H44" s="836">
        <v>7.2649572649572614</v>
      </c>
      <c r="I44" s="836">
        <v>27.551020408163239</v>
      </c>
      <c r="J44" s="836">
        <v>24.731182795698924</v>
      </c>
      <c r="K44" s="852">
        <v>9.7524752475247389</v>
      </c>
      <c r="L44" s="829">
        <v>-14.907494512386677</v>
      </c>
      <c r="M44" s="829">
        <v>-22.710044219835833</v>
      </c>
      <c r="N44" s="826">
        <v>-16.20009418659486</v>
      </c>
      <c r="O44" s="825" t="s">
        <v>334</v>
      </c>
      <c r="P44" s="828">
        <v>95.963442498096214</v>
      </c>
      <c r="Q44" s="836">
        <v>2.5423728813559299</v>
      </c>
      <c r="R44" s="836">
        <v>-10.709789109221878</v>
      </c>
      <c r="S44" s="836">
        <v>9.2307692307692193</v>
      </c>
      <c r="T44" s="836">
        <v>-19.435396308360463</v>
      </c>
      <c r="U44" s="831">
        <v>-1.6978039986886295</v>
      </c>
      <c r="V44" s="836">
        <v>15.999999999999993</v>
      </c>
      <c r="W44" s="836">
        <v>7.0422535211267512</v>
      </c>
      <c r="X44" s="836">
        <v>89.0625</v>
      </c>
      <c r="Y44" s="836">
        <v>41.250000000000007</v>
      </c>
      <c r="Z44" s="832">
        <v>18.878491906290563</v>
      </c>
      <c r="AA44" s="826">
        <v>1.5179385592440697</v>
      </c>
    </row>
    <row r="45" spans="1:27" s="834" customFormat="1" ht="12.95" customHeight="1">
      <c r="A45" s="825" t="s">
        <v>335</v>
      </c>
      <c r="B45" s="852">
        <v>-11.86440677966103</v>
      </c>
      <c r="C45" s="864">
        <v>11.560693641618492</v>
      </c>
      <c r="D45" s="864">
        <v>-11.836175735274912</v>
      </c>
      <c r="E45" s="864">
        <v>-2.3667810377464904</v>
      </c>
      <c r="F45" s="851">
        <v>37.343358395989966</v>
      </c>
      <c r="G45" s="836">
        <v>10.455311973018544</v>
      </c>
      <c r="H45" s="836">
        <v>-21.996303142329023</v>
      </c>
      <c r="I45" s="836">
        <v>-22.429906542056077</v>
      </c>
      <c r="J45" s="836">
        <v>24.03846153846154</v>
      </c>
      <c r="K45" s="852">
        <v>5.3325688073393884</v>
      </c>
      <c r="L45" s="836">
        <v>-3.4709099950264943</v>
      </c>
      <c r="M45" s="829">
        <v>-18.642775447960236</v>
      </c>
      <c r="N45" s="826">
        <v>-6.609875374663976</v>
      </c>
      <c r="O45" s="825" t="s">
        <v>335</v>
      </c>
      <c r="P45" s="836">
        <v>23.060796645702197</v>
      </c>
      <c r="Q45" s="836">
        <v>77.647058823529406</v>
      </c>
      <c r="R45" s="836">
        <v>-12.288100554039428</v>
      </c>
      <c r="S45" s="836">
        <v>11.387900355871894</v>
      </c>
      <c r="T45" s="836">
        <v>10.987261146496818</v>
      </c>
      <c r="U45" s="831">
        <v>-6.8122330899569654</v>
      </c>
      <c r="V45" s="836">
        <v>-16.666666666666664</v>
      </c>
      <c r="W45" s="836">
        <v>16.216216216216207</v>
      </c>
      <c r="X45" s="836">
        <v>24.175824175824179</v>
      </c>
      <c r="Y45" s="836">
        <v>14.871794871794863</v>
      </c>
      <c r="Z45" s="832">
        <v>-8.3427092709271058</v>
      </c>
      <c r="AA45" s="826">
        <v>-7.6100534325728049</v>
      </c>
    </row>
    <row r="46" spans="1:27" s="834" customFormat="1" ht="12.95" customHeight="1">
      <c r="A46" s="825" t="s">
        <v>336</v>
      </c>
      <c r="B46" s="852">
        <v>41.558441558441551</v>
      </c>
      <c r="C46" s="864">
        <v>-9.5238095238095006</v>
      </c>
      <c r="D46" s="864">
        <v>-5.6609463631806296</v>
      </c>
      <c r="E46" s="864">
        <v>-8.753856003725847</v>
      </c>
      <c r="F46" s="851">
        <v>23.247232472324718</v>
      </c>
      <c r="G46" s="836">
        <v>13.636363636363647</v>
      </c>
      <c r="H46" s="836">
        <v>3.125</v>
      </c>
      <c r="I46" s="836">
        <v>39.361702127659569</v>
      </c>
      <c r="J46" s="836">
        <v>27.551020408163261</v>
      </c>
      <c r="K46" s="852">
        <v>15.690978886756191</v>
      </c>
      <c r="L46" s="829">
        <v>-1.9968705759628835</v>
      </c>
      <c r="M46" s="829">
        <v>2.00138026224983</v>
      </c>
      <c r="N46" s="826">
        <v>-1.2868435565902669</v>
      </c>
      <c r="O46" s="825" t="s">
        <v>336</v>
      </c>
      <c r="P46" s="828">
        <v>16.352705410821635</v>
      </c>
      <c r="Q46" s="836">
        <v>-8.6956521739130395</v>
      </c>
      <c r="R46" s="836">
        <v>-16.040609137055828</v>
      </c>
      <c r="S46" s="836">
        <v>7.8674948240165632</v>
      </c>
      <c r="T46" s="836">
        <v>19.6039603960396</v>
      </c>
      <c r="U46" s="831">
        <v>-9.981045220687756</v>
      </c>
      <c r="V46" s="836">
        <v>100</v>
      </c>
      <c r="W46" s="836">
        <v>-20.300751879699252</v>
      </c>
      <c r="X46" s="836">
        <v>-0.7692307692307665</v>
      </c>
      <c r="Y46" s="826">
        <v>-3.5587188612099641</v>
      </c>
      <c r="Z46" s="837">
        <v>-6.9468267581475178</v>
      </c>
      <c r="AA46" s="826">
        <v>-6.4364426780828659</v>
      </c>
    </row>
    <row r="47" spans="1:27" s="834" customFormat="1" ht="12.95" customHeight="1">
      <c r="A47" s="855" t="s">
        <v>162</v>
      </c>
      <c r="B47" s="856">
        <v>18.021201413427068</v>
      </c>
      <c r="C47" s="865">
        <v>31.255411255411158</v>
      </c>
      <c r="D47" s="865">
        <v>20.547466250538847</v>
      </c>
      <c r="E47" s="865">
        <v>-8.1792660607344132</v>
      </c>
      <c r="F47" s="841">
        <v>12.884939482151037</v>
      </c>
      <c r="G47" s="842">
        <v>23.310610551274415</v>
      </c>
      <c r="H47" s="842">
        <v>5.9445768772349528</v>
      </c>
      <c r="I47" s="842">
        <v>21.000758150113729</v>
      </c>
      <c r="J47" s="842">
        <v>-2.4409448818897839</v>
      </c>
      <c r="K47" s="839">
        <v>12.698146439654657</v>
      </c>
      <c r="L47" s="843">
        <v>-11.40939597315479</v>
      </c>
      <c r="M47" s="844">
        <v>-23.627075351213922</v>
      </c>
      <c r="N47" s="839">
        <v>-13.971526548790504</v>
      </c>
      <c r="O47" s="855" t="s">
        <v>162</v>
      </c>
      <c r="P47" s="841">
        <v>70.210187817495481</v>
      </c>
      <c r="Q47" s="842">
        <v>16.536312849162037</v>
      </c>
      <c r="R47" s="842">
        <v>-7.0081211376043058</v>
      </c>
      <c r="S47" s="842">
        <v>5.0628829409867571</v>
      </c>
      <c r="T47" s="842">
        <v>10.328638497652509</v>
      </c>
      <c r="U47" s="839">
        <v>2.9314445795240562</v>
      </c>
      <c r="V47" s="841">
        <v>50.174216027874571</v>
      </c>
      <c r="W47" s="842">
        <v>28.107502799552076</v>
      </c>
      <c r="X47" s="842">
        <v>12.133410005750456</v>
      </c>
      <c r="Y47" s="839">
        <v>20.760534429599218</v>
      </c>
      <c r="Z47" s="840">
        <v>4.5744645671894624</v>
      </c>
      <c r="AA47" s="840">
        <v>5.0807016913597236</v>
      </c>
    </row>
    <row r="48" spans="1:27" s="733" customFormat="1" ht="17.25" customHeight="1">
      <c r="A48" s="721"/>
      <c r="B48"/>
      <c r="C48"/>
      <c r="D48"/>
      <c r="E48"/>
      <c r="F48"/>
      <c r="G48"/>
      <c r="H48"/>
      <c r="I48"/>
      <c r="J48"/>
      <c r="K48"/>
      <c r="L48"/>
      <c r="M48"/>
      <c r="N48"/>
      <c r="O48" s="721"/>
      <c r="P48"/>
      <c r="Q48"/>
      <c r="R48"/>
      <c r="S48"/>
      <c r="T48"/>
      <c r="U48"/>
      <c r="V48" s="5"/>
      <c r="W48"/>
      <c r="X48"/>
      <c r="Y48"/>
      <c r="Z48"/>
      <c r="AA48"/>
    </row>
    <row r="49" spans="1:27" s="733" customFormat="1" ht="12">
      <c r="A49" s="130"/>
      <c r="B49" s="130"/>
      <c r="C49" s="130"/>
      <c r="D49" s="130"/>
      <c r="E49" s="130"/>
      <c r="F49" s="130"/>
      <c r="G49" s="130"/>
      <c r="H49" s="130"/>
      <c r="I49" s="130"/>
      <c r="J49" s="130"/>
      <c r="K49" s="130"/>
      <c r="L49" s="130"/>
      <c r="M49" s="130"/>
      <c r="N49" s="130"/>
      <c r="O49" s="130"/>
      <c r="P49" s="130"/>
      <c r="Q49" s="130"/>
      <c r="R49" s="130"/>
      <c r="S49" s="130"/>
      <c r="T49" s="130"/>
      <c r="U49" s="130"/>
      <c r="V49" s="68"/>
      <c r="W49" s="68"/>
      <c r="X49" s="68"/>
      <c r="Y49" s="68"/>
      <c r="Z49" s="11"/>
      <c r="AA49" s="11"/>
    </row>
  </sheetData>
  <sheetProtection formatCells="0" formatColumns="0" formatRows="0" insertColumns="0" insertRows="0" insertHyperlinks="0" deleteColumns="0" deleteRows="0" sort="0" autoFilter="0" pivotTables="0"/>
  <mergeCells count="30">
    <mergeCell ref="A1:N1"/>
    <mergeCell ref="O2:AA2"/>
    <mergeCell ref="A5:A6"/>
    <mergeCell ref="B5:B6"/>
    <mergeCell ref="E5:E6"/>
    <mergeCell ref="F5:F6"/>
    <mergeCell ref="V5:V6"/>
    <mergeCell ref="W5:W6"/>
    <mergeCell ref="X5:X6"/>
    <mergeCell ref="AA5:AA6"/>
    <mergeCell ref="I5:I6"/>
    <mergeCell ref="Q5:Q6"/>
    <mergeCell ref="R5:R6"/>
    <mergeCell ref="S5:S6"/>
    <mergeCell ref="J5:J6"/>
    <mergeCell ref="T5:T6"/>
    <mergeCell ref="Y5:Y6"/>
    <mergeCell ref="Z5:Z6"/>
    <mergeCell ref="U5:U6"/>
    <mergeCell ref="C5:C6"/>
    <mergeCell ref="D5:D6"/>
    <mergeCell ref="P5:P6"/>
    <mergeCell ref="G5:G6"/>
    <mergeCell ref="A2:N2"/>
    <mergeCell ref="K5:K6"/>
    <mergeCell ref="N5:N6"/>
    <mergeCell ref="O5:O6"/>
    <mergeCell ref="L5:L6"/>
    <mergeCell ref="M5:M6"/>
    <mergeCell ref="H5:H6"/>
  </mergeCells>
  <phoneticPr fontId="0" type="noConversion"/>
  <printOptions horizontalCentered="1"/>
  <pageMargins left="0.25" right="0.25" top="0.25" bottom="0.5" header="0.3" footer="0.3"/>
  <pageSetup scale="36" fitToHeight="0" orientation="portrait" r:id="rId1"/>
  <headerFooter alignWithMargins="0">
    <oddFooter>&amp;L&amp;"Garamond,Italic"&amp;12Hawai‘i Tourism Authority&amp;R&amp;"Garamond,Italic"&amp;12 2020 Annual Visitor Research Report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22">
    <pageSetUpPr fitToPage="1"/>
  </sheetPr>
  <dimension ref="A1:M117"/>
  <sheetViews>
    <sheetView showGridLines="0" workbookViewId="0">
      <selection activeCell="P6" sqref="P6"/>
    </sheetView>
  </sheetViews>
  <sheetFormatPr defaultColWidth="9.140625" defaultRowHeight="14.25"/>
  <cols>
    <col min="1" max="1" width="35.42578125" customWidth="1"/>
    <col min="2" max="2" width="10.85546875" style="147" customWidth="1"/>
    <col min="3" max="7" width="10.85546875" style="180" customWidth="1"/>
    <col min="8" max="8" width="10.85546875" style="147" customWidth="1"/>
    <col min="9" max="9" width="10.85546875" style="180" customWidth="1"/>
    <col min="10" max="10" width="10.85546875" style="147" customWidth="1"/>
    <col min="11" max="11" width="9.140625" style="2"/>
    <col min="12" max="12" width="10.140625" style="2" bestFit="1" customWidth="1"/>
    <col min="13" max="13" width="12" style="2" bestFit="1" customWidth="1"/>
    <col min="14" max="98" width="9.140625" style="2"/>
    <col min="99" max="99" width="10.42578125" style="2" bestFit="1" customWidth="1"/>
    <col min="100" max="16384" width="9.140625" style="2"/>
  </cols>
  <sheetData>
    <row r="1" spans="1:13" s="10" customFormat="1" ht="15.75">
      <c r="A1" s="1443" t="s">
        <v>1004</v>
      </c>
      <c r="B1" s="1443"/>
      <c r="C1" s="1443"/>
      <c r="D1" s="1443"/>
      <c r="E1" s="1443"/>
      <c r="F1" s="1443"/>
      <c r="G1" s="1443"/>
      <c r="H1" s="1443"/>
      <c r="I1" s="1443"/>
      <c r="J1" s="1443"/>
    </row>
    <row r="2" spans="1:13" ht="15.75">
      <c r="A2" s="1497"/>
      <c r="B2" s="1497"/>
      <c r="C2" s="1497"/>
      <c r="D2" s="1497"/>
      <c r="E2" s="1497"/>
      <c r="F2" s="1497"/>
      <c r="G2" s="1497"/>
      <c r="H2" s="1497"/>
      <c r="I2" s="1497"/>
      <c r="J2" s="1497"/>
      <c r="L2" s="418"/>
      <c r="M2" s="1167"/>
    </row>
    <row r="3" spans="1:13" customFormat="1" ht="15.75">
      <c r="A3" s="1029"/>
      <c r="B3" s="236" t="s">
        <v>162</v>
      </c>
      <c r="C3" s="237"/>
      <c r="D3" s="238"/>
      <c r="E3" s="239" t="s">
        <v>1061</v>
      </c>
      <c r="F3" s="239"/>
      <c r="G3" s="240"/>
      <c r="H3" s="239" t="s">
        <v>1062</v>
      </c>
      <c r="I3" s="239"/>
      <c r="J3" s="240"/>
      <c r="L3" s="1178"/>
      <c r="M3" s="1168"/>
    </row>
    <row r="4" spans="1:13" customFormat="1" ht="12.75">
      <c r="A4" s="1063"/>
      <c r="B4" s="496">
        <v>2024</v>
      </c>
      <c r="C4" s="497">
        <v>2023</v>
      </c>
      <c r="D4" s="498" t="s">
        <v>173</v>
      </c>
      <c r="E4" s="497">
        <v>2024</v>
      </c>
      <c r="F4" s="497">
        <v>2023</v>
      </c>
      <c r="G4" s="1056" t="s">
        <v>173</v>
      </c>
      <c r="H4" s="496">
        <v>2024</v>
      </c>
      <c r="I4" s="497">
        <v>2023</v>
      </c>
      <c r="J4" s="498" t="s">
        <v>173</v>
      </c>
    </row>
    <row r="5" spans="1:13" customFormat="1" ht="12.95" customHeight="1">
      <c r="A5" s="179"/>
      <c r="B5" s="906"/>
      <c r="C5" s="284"/>
      <c r="D5" s="619"/>
      <c r="E5" s="484"/>
      <c r="F5" s="284"/>
      <c r="G5" s="473"/>
      <c r="H5" s="906"/>
      <c r="I5" s="284"/>
      <c r="J5" s="619"/>
    </row>
    <row r="6" spans="1:13" customFormat="1" ht="12.95" customHeight="1">
      <c r="A6" s="1028" t="s">
        <v>137</v>
      </c>
      <c r="B6" s="251">
        <v>4997063.5918275192</v>
      </c>
      <c r="C6" s="370">
        <v>5000098.5474005118</v>
      </c>
      <c r="D6" s="620">
        <v>-6.0697915135499159E-2</v>
      </c>
      <c r="E6" s="370">
        <v>4995393.5918275192</v>
      </c>
      <c r="F6" s="370">
        <v>4998683.5474005118</v>
      </c>
      <c r="G6" s="620">
        <v>-6.5816440304633517E-2</v>
      </c>
      <c r="H6" s="251">
        <v>1670</v>
      </c>
      <c r="I6" s="370">
        <v>1415</v>
      </c>
      <c r="J6" s="620">
        <v>18.021201413427555</v>
      </c>
      <c r="K6" s="388"/>
      <c r="L6" s="5"/>
    </row>
    <row r="7" spans="1:13" customFormat="1" ht="12.95" customHeight="1">
      <c r="A7" s="1028" t="s">
        <v>174</v>
      </c>
      <c r="B7" s="251">
        <v>41961635.091900602</v>
      </c>
      <c r="C7" s="370">
        <v>42564351.664700113</v>
      </c>
      <c r="D7" s="620">
        <v>-1.4160125767858522</v>
      </c>
      <c r="E7" s="370">
        <v>41951155.43681892</v>
      </c>
      <c r="F7" s="370">
        <v>42554693.598209992</v>
      </c>
      <c r="G7" s="620">
        <v>-1.4182646151550737</v>
      </c>
      <c r="H7" s="251">
        <v>10479.655081376353</v>
      </c>
      <c r="I7" s="370">
        <v>9658.0664905368885</v>
      </c>
      <c r="J7" s="620">
        <v>8.5067605575553706</v>
      </c>
    </row>
    <row r="8" spans="1:13" customFormat="1" ht="12.95" customHeight="1">
      <c r="A8" s="1028" t="s">
        <v>138</v>
      </c>
      <c r="B8" s="251">
        <v>114649.27620737869</v>
      </c>
      <c r="C8" s="370">
        <v>116614.66209506881</v>
      </c>
      <c r="D8" s="620">
        <v>-1.6853677336798878</v>
      </c>
      <c r="E8" s="370">
        <v>114620.64326999705</v>
      </c>
      <c r="F8" s="370">
        <v>116588.20163893148</v>
      </c>
      <c r="G8" s="620">
        <v>-1.6876136189387991</v>
      </c>
      <c r="H8" s="251">
        <v>28.632937380809707</v>
      </c>
      <c r="I8" s="370">
        <v>26.460456138457229</v>
      </c>
      <c r="J8" s="620">
        <v>8.2102939986549384</v>
      </c>
    </row>
    <row r="9" spans="1:13" customFormat="1" ht="12.95" customHeight="1">
      <c r="A9" s="179"/>
      <c r="B9" s="251"/>
      <c r="C9" s="370"/>
      <c r="D9" s="620"/>
      <c r="E9" s="370"/>
      <c r="F9" s="370"/>
      <c r="G9" s="620"/>
      <c r="H9" s="251"/>
      <c r="I9" s="370"/>
      <c r="J9" s="620"/>
    </row>
    <row r="10" spans="1:13" customFormat="1" ht="12.95" customHeight="1">
      <c r="A10" s="1028" t="s">
        <v>175</v>
      </c>
      <c r="B10" s="251"/>
      <c r="C10" s="370"/>
      <c r="D10" s="620"/>
      <c r="E10" s="370"/>
      <c r="F10" s="370"/>
      <c r="G10" s="620"/>
      <c r="H10" s="251"/>
      <c r="I10" s="370"/>
      <c r="J10" s="620"/>
    </row>
    <row r="11" spans="1:13" customFormat="1" ht="12.95" customHeight="1">
      <c r="A11" s="1028" t="s">
        <v>176</v>
      </c>
      <c r="B11" s="251">
        <v>2512871.006532691</v>
      </c>
      <c r="C11" s="370">
        <v>2447882.9415451074</v>
      </c>
      <c r="D11" s="620">
        <v>2.6548681672891927</v>
      </c>
      <c r="E11" s="370">
        <v>2511279.4935730617</v>
      </c>
      <c r="F11" s="370">
        <v>2446542.2186791133</v>
      </c>
      <c r="G11" s="620">
        <v>2.6460722565785133</v>
      </c>
      <c r="H11" s="251">
        <v>1591.5129596305851</v>
      </c>
      <c r="I11" s="370">
        <v>1340.7228659949255</v>
      </c>
      <c r="J11" s="620">
        <v>18.705587858349304</v>
      </c>
      <c r="K11" s="615"/>
      <c r="L11" s="615"/>
    </row>
    <row r="12" spans="1:13" customFormat="1" ht="12.95" customHeight="1">
      <c r="A12" s="1028" t="s">
        <v>177</v>
      </c>
      <c r="B12" s="251">
        <v>2158615.4342120257</v>
      </c>
      <c r="C12" s="370">
        <v>2083222.1747624597</v>
      </c>
      <c r="D12" s="620">
        <v>3.6190695530668782</v>
      </c>
      <c r="E12" s="370">
        <v>2157285.9322241759</v>
      </c>
      <c r="F12" s="370">
        <v>2082056.0209537151</v>
      </c>
      <c r="G12" s="620">
        <v>3.6132510611314173</v>
      </c>
      <c r="H12" s="251">
        <v>1329.5019878505725</v>
      </c>
      <c r="I12" s="370">
        <v>1166.1538087445915</v>
      </c>
      <c r="J12" s="620">
        <v>14.007430056060223</v>
      </c>
    </row>
    <row r="13" spans="1:13" customFormat="1" ht="12.95" customHeight="1">
      <c r="A13" s="1028" t="s">
        <v>178</v>
      </c>
      <c r="B13" s="251">
        <v>86363.617158399327</v>
      </c>
      <c r="C13" s="370">
        <v>87496.596282228726</v>
      </c>
      <c r="D13" s="620">
        <v>-1.2948836548736908</v>
      </c>
      <c r="E13" s="370">
        <v>86253.291886260369</v>
      </c>
      <c r="F13" s="370">
        <v>87440.100022049199</v>
      </c>
      <c r="G13" s="620">
        <v>-1.357281310851155</v>
      </c>
      <c r="H13" s="251">
        <v>110.32527213896194</v>
      </c>
      <c r="I13" s="370">
        <v>56.496260179511893</v>
      </c>
      <c r="J13" s="620">
        <v>95.278894193019312</v>
      </c>
    </row>
    <row r="14" spans="1:13" customFormat="1" ht="12.95" customHeight="1">
      <c r="A14" s="179"/>
      <c r="B14" s="251"/>
      <c r="C14" s="370"/>
      <c r="D14" s="620"/>
      <c r="E14" s="370"/>
      <c r="F14" s="370"/>
      <c r="G14" s="620"/>
      <c r="H14" s="251"/>
      <c r="I14" s="370"/>
      <c r="J14" s="620"/>
    </row>
    <row r="15" spans="1:13" customFormat="1" ht="12.95" customHeight="1">
      <c r="A15" s="1028" t="s">
        <v>179</v>
      </c>
      <c r="B15" s="251">
        <v>800803.79104319483</v>
      </c>
      <c r="C15" s="370">
        <v>810602.22044337261</v>
      </c>
      <c r="D15" s="620">
        <v>-1.2087839328664085</v>
      </c>
      <c r="E15" s="370">
        <v>800725.76637185318</v>
      </c>
      <c r="F15" s="370">
        <v>810526.77293350443</v>
      </c>
      <c r="G15" s="620">
        <v>-1.2092144132610061</v>
      </c>
      <c r="H15" s="251">
        <v>78.02467134186449</v>
      </c>
      <c r="I15" s="370">
        <v>75.447509868326009</v>
      </c>
      <c r="J15" s="620">
        <v>3.4158337074825296</v>
      </c>
      <c r="K15" s="615"/>
      <c r="L15" s="615"/>
    </row>
    <row r="16" spans="1:13" customFormat="1" ht="12.95" customHeight="1">
      <c r="A16" s="1028" t="s">
        <v>180</v>
      </c>
      <c r="B16" s="251">
        <v>610529.24911196379</v>
      </c>
      <c r="C16" s="370">
        <v>616762.31593531067</v>
      </c>
      <c r="D16" s="620">
        <v>-1.0106108402382796</v>
      </c>
      <c r="E16" s="370">
        <v>610519.84526580991</v>
      </c>
      <c r="F16" s="370">
        <v>616754.14670454152</v>
      </c>
      <c r="G16" s="620">
        <v>-1.0108244058094962</v>
      </c>
      <c r="H16" s="251">
        <v>9.4038461538461533</v>
      </c>
      <c r="I16" s="370">
        <v>8.1692307692307686</v>
      </c>
      <c r="J16" s="620">
        <v>15.112994350282483</v>
      </c>
    </row>
    <row r="17" spans="1:12" customFormat="1" ht="12.95" customHeight="1">
      <c r="A17" s="1028" t="s">
        <v>181</v>
      </c>
      <c r="B17" s="251">
        <v>28008.543465355247</v>
      </c>
      <c r="C17" s="370">
        <v>28678.557814725038</v>
      </c>
      <c r="D17" s="620">
        <v>-2.336290247572248</v>
      </c>
      <c r="E17" s="370">
        <v>27976.999953861068</v>
      </c>
      <c r="F17" s="370">
        <v>28656.448698055799</v>
      </c>
      <c r="G17" s="620">
        <v>-2.3710151643487776</v>
      </c>
      <c r="H17" s="251">
        <v>31.54351149417921</v>
      </c>
      <c r="I17" s="370">
        <v>22.109116669232996</v>
      </c>
      <c r="J17" s="620">
        <v>42.671966348049992</v>
      </c>
    </row>
    <row r="18" spans="1:12" customFormat="1" ht="12.95" customHeight="1">
      <c r="A18" s="179"/>
      <c r="B18" s="251"/>
      <c r="C18" s="370"/>
      <c r="D18" s="620"/>
      <c r="E18" s="370"/>
      <c r="F18" s="370"/>
      <c r="G18" s="620"/>
      <c r="H18" s="251"/>
      <c r="I18" s="370"/>
      <c r="J18" s="620"/>
    </row>
    <row r="19" spans="1:12" customFormat="1" ht="12.95" customHeight="1">
      <c r="A19" s="1028" t="s">
        <v>182</v>
      </c>
      <c r="B19" s="251">
        <v>1332344.1440389934</v>
      </c>
      <c r="C19" s="370">
        <v>1372048.2482980248</v>
      </c>
      <c r="D19" s="620">
        <v>-2.89378338613695</v>
      </c>
      <c r="E19" s="370">
        <v>1332140.5775022551</v>
      </c>
      <c r="F19" s="370">
        <v>1371901.801760494</v>
      </c>
      <c r="G19" s="620">
        <v>-2.8982558523660606</v>
      </c>
      <c r="H19" s="251">
        <v>203.56653673862556</v>
      </c>
      <c r="I19" s="370">
        <v>146.4465375304529</v>
      </c>
      <c r="J19" s="620">
        <v>39.00399433909103</v>
      </c>
    </row>
    <row r="20" spans="1:12" customFormat="1" ht="12.95" customHeight="1">
      <c r="A20" s="1028" t="s">
        <v>183</v>
      </c>
      <c r="B20" s="251">
        <v>1313413.5345503022</v>
      </c>
      <c r="C20" s="370">
        <v>1354274.5862108525</v>
      </c>
      <c r="D20" s="620">
        <v>-3.017191053911461</v>
      </c>
      <c r="E20" s="370">
        <v>1313216.407713694</v>
      </c>
      <c r="F20" s="370">
        <v>1354128.1396733217</v>
      </c>
      <c r="G20" s="620">
        <v>-3.0212600093738162</v>
      </c>
      <c r="H20" s="251">
        <v>197.12683660824746</v>
      </c>
      <c r="I20" s="370">
        <v>146.4465375304529</v>
      </c>
      <c r="J20" s="620">
        <v>34.606689876335125</v>
      </c>
      <c r="K20" s="615"/>
      <c r="L20" s="615"/>
    </row>
    <row r="21" spans="1:12" customFormat="1" ht="12.95" customHeight="1">
      <c r="A21" s="1028" t="s">
        <v>184</v>
      </c>
      <c r="B21" s="251">
        <v>1078727.8944267188</v>
      </c>
      <c r="C21" s="370">
        <v>1102993.5620744771</v>
      </c>
      <c r="D21" s="620">
        <v>-2.1999827090667834</v>
      </c>
      <c r="E21" s="370">
        <v>1078666.0946333129</v>
      </c>
      <c r="F21" s="370">
        <v>1102960.8623089283</v>
      </c>
      <c r="G21" s="620">
        <v>-2.2026862879573894</v>
      </c>
      <c r="H21" s="251">
        <v>61.7997934058521</v>
      </c>
      <c r="I21" s="370">
        <v>32.699765548852767</v>
      </c>
      <c r="J21" s="620">
        <v>88.991548925708656</v>
      </c>
    </row>
    <row r="22" spans="1:12" customFormat="1" ht="12.95" customHeight="1">
      <c r="A22" s="1028" t="s">
        <v>185</v>
      </c>
      <c r="B22" s="251">
        <v>36738.042743677688</v>
      </c>
      <c r="C22" s="370">
        <v>38362.637339680266</v>
      </c>
      <c r="D22" s="620">
        <v>-4.2348355292095246</v>
      </c>
      <c r="E22" s="370">
        <v>36678.488954887711</v>
      </c>
      <c r="F22" s="370">
        <v>38304.715380169051</v>
      </c>
      <c r="G22" s="620">
        <v>-4.2454993050888508</v>
      </c>
      <c r="H22" s="251">
        <v>59.553788789982818</v>
      </c>
      <c r="I22" s="370">
        <v>57.921959511221232</v>
      </c>
      <c r="J22" s="620">
        <v>2.8172894918126135</v>
      </c>
    </row>
    <row r="23" spans="1:12" customFormat="1" ht="12.95" customHeight="1">
      <c r="A23" s="179"/>
      <c r="B23" s="251"/>
      <c r="C23" s="370"/>
      <c r="D23" s="620"/>
      <c r="E23" s="370"/>
      <c r="F23" s="370"/>
      <c r="G23" s="620"/>
      <c r="H23" s="251"/>
      <c r="I23" s="370"/>
      <c r="J23" s="620"/>
    </row>
    <row r="24" spans="1:12" customFormat="1" ht="12.95" customHeight="1">
      <c r="A24" s="1028" t="s">
        <v>186</v>
      </c>
      <c r="B24" s="251">
        <v>12918.341684246259</v>
      </c>
      <c r="C24" s="370">
        <v>13156.073358916994</v>
      </c>
      <c r="D24" s="620">
        <v>-1.8070108624744341</v>
      </c>
      <c r="E24" s="370">
        <v>12908.783340048085</v>
      </c>
      <c r="F24" s="370">
        <v>13156.073358916994</v>
      </c>
      <c r="G24" s="620">
        <v>-1.8796643354173748</v>
      </c>
      <c r="H24" s="251">
        <v>9.5583441981747068</v>
      </c>
      <c r="I24" s="370">
        <v>0</v>
      </c>
      <c r="J24" s="620" t="s">
        <v>343</v>
      </c>
    </row>
    <row r="25" spans="1:12" customFormat="1" ht="12.95" customHeight="1">
      <c r="A25" s="1028" t="s">
        <v>187</v>
      </c>
      <c r="B25" s="251">
        <v>3510.1536739844687</v>
      </c>
      <c r="C25" s="370">
        <v>3738.2725751977287</v>
      </c>
      <c r="D25" s="620">
        <v>-6.1022543601223056</v>
      </c>
      <c r="E25" s="370">
        <v>3510.1536739844687</v>
      </c>
      <c r="F25" s="370">
        <v>3738.2725751977287</v>
      </c>
      <c r="G25" s="620">
        <v>-6.1022543601223056</v>
      </c>
      <c r="H25" s="251">
        <v>0</v>
      </c>
      <c r="I25" s="370">
        <v>0</v>
      </c>
      <c r="J25" s="620" t="s">
        <v>343</v>
      </c>
    </row>
    <row r="26" spans="1:12" customFormat="1" ht="12.95" customHeight="1">
      <c r="A26" s="1028" t="s">
        <v>188</v>
      </c>
      <c r="B26" s="251">
        <v>4311.7493649674234</v>
      </c>
      <c r="C26" s="370">
        <v>4145.9005837200621</v>
      </c>
      <c r="D26" s="620">
        <v>4.0003077232148021</v>
      </c>
      <c r="E26" s="370">
        <v>4308.6307208996277</v>
      </c>
      <c r="F26" s="370">
        <v>4145.9005837200621</v>
      </c>
      <c r="G26" s="620">
        <v>3.9250853679069664</v>
      </c>
      <c r="H26" s="251">
        <v>3.1186440677966103</v>
      </c>
      <c r="I26" s="370">
        <v>0</v>
      </c>
      <c r="J26" s="620" t="s">
        <v>343</v>
      </c>
    </row>
    <row r="27" spans="1:12" customFormat="1" ht="12.95" customHeight="1">
      <c r="A27" s="179"/>
      <c r="B27" s="251"/>
      <c r="C27" s="370"/>
      <c r="D27" s="620"/>
      <c r="E27" s="370"/>
      <c r="F27" s="370"/>
      <c r="G27" s="620"/>
      <c r="H27" s="251"/>
      <c r="I27" s="370"/>
      <c r="J27" s="620"/>
    </row>
    <row r="28" spans="1:12" customFormat="1" ht="12.95" customHeight="1">
      <c r="A28" s="1028" t="s">
        <v>189</v>
      </c>
      <c r="B28" s="251">
        <v>20380.259315851192</v>
      </c>
      <c r="C28" s="370">
        <v>20759.823359264567</v>
      </c>
      <c r="D28" s="620">
        <v>-1.8283587333318252</v>
      </c>
      <c r="E28" s="370">
        <v>20374.937281952887</v>
      </c>
      <c r="F28" s="370">
        <v>20754.377205418412</v>
      </c>
      <c r="G28" s="620">
        <v>-1.8282404704799471</v>
      </c>
      <c r="H28" s="251">
        <v>5.3220338983050848</v>
      </c>
      <c r="I28" s="370">
        <v>5.4461538461538463</v>
      </c>
      <c r="J28" s="620">
        <v>-2.2790385904433608</v>
      </c>
    </row>
    <row r="29" spans="1:12" customFormat="1" ht="12.95" customHeight="1">
      <c r="A29" s="1028" t="s">
        <v>190</v>
      </c>
      <c r="B29" s="251">
        <v>6143.1576382694439</v>
      </c>
      <c r="C29" s="370">
        <v>5711.6271213204082</v>
      </c>
      <c r="D29" s="620">
        <v>7.555299178026087</v>
      </c>
      <c r="E29" s="370">
        <v>6143.1576382694439</v>
      </c>
      <c r="F29" s="370">
        <v>5711.6271213204082</v>
      </c>
      <c r="G29" s="620">
        <v>7.555299178026087</v>
      </c>
      <c r="H29" s="251">
        <v>0</v>
      </c>
      <c r="I29" s="370">
        <v>0</v>
      </c>
      <c r="J29" s="620" t="s">
        <v>343</v>
      </c>
    </row>
    <row r="30" spans="1:12" customFormat="1" ht="12.95" customHeight="1">
      <c r="A30" s="1028" t="s">
        <v>191</v>
      </c>
      <c r="B30" s="251">
        <v>8222.1362640602056</v>
      </c>
      <c r="C30" s="370">
        <v>9320.4568029130678</v>
      </c>
      <c r="D30" s="620">
        <v>-11.783977567597193</v>
      </c>
      <c r="E30" s="370">
        <v>8216.8142301618991</v>
      </c>
      <c r="F30" s="370">
        <v>9315.0106490669132</v>
      </c>
      <c r="G30" s="620">
        <v>-11.78953476574952</v>
      </c>
      <c r="H30" s="251">
        <v>5.3220338983050848</v>
      </c>
      <c r="I30" s="370">
        <v>5.4461538461538463</v>
      </c>
      <c r="J30" s="620">
        <v>-2.2790385904433608</v>
      </c>
    </row>
    <row r="31" spans="1:12" customFormat="1" ht="12.95" customHeight="1">
      <c r="A31" s="179"/>
      <c r="B31" s="251"/>
      <c r="C31" s="370"/>
      <c r="D31" s="620"/>
      <c r="E31" s="370"/>
      <c r="F31" s="370"/>
      <c r="G31" s="620"/>
      <c r="H31" s="251"/>
      <c r="I31" s="370"/>
      <c r="J31" s="620"/>
    </row>
    <row r="32" spans="1:12" customFormat="1" ht="12.95" customHeight="1">
      <c r="A32" s="1028" t="s">
        <v>192</v>
      </c>
      <c r="B32" s="251">
        <v>897806.90929440362</v>
      </c>
      <c r="C32" s="370">
        <v>933649.74254835665</v>
      </c>
      <c r="D32" s="620">
        <v>-3.839002103307132</v>
      </c>
      <c r="E32" s="370">
        <v>897634.64351892343</v>
      </c>
      <c r="F32" s="370">
        <v>933531.84656423784</v>
      </c>
      <c r="G32" s="620">
        <v>-3.8453110279451308</v>
      </c>
      <c r="H32" s="251">
        <v>172.26577548006946</v>
      </c>
      <c r="I32" s="370">
        <v>117.89598411869983</v>
      </c>
      <c r="J32" s="620">
        <v>46.116745848297214</v>
      </c>
      <c r="K32" s="615"/>
      <c r="L32" s="615"/>
    </row>
    <row r="33" spans="1:10" customFormat="1" ht="12.95" customHeight="1">
      <c r="A33" s="1028" t="s">
        <v>193</v>
      </c>
      <c r="B33" s="251">
        <v>803523.83537804266</v>
      </c>
      <c r="C33" s="370">
        <v>834782.02207690827</v>
      </c>
      <c r="D33" s="620">
        <v>-3.7444729129523346</v>
      </c>
      <c r="E33" s="370">
        <v>803385.41411878087</v>
      </c>
      <c r="F33" s="370">
        <v>834700.12664474186</v>
      </c>
      <c r="G33" s="620">
        <v>-3.7516122888152981</v>
      </c>
      <c r="H33" s="251">
        <v>138.42125926182442</v>
      </c>
      <c r="I33" s="370">
        <v>81.895432166677267</v>
      </c>
      <c r="J33" s="620">
        <v>69.021953483441223</v>
      </c>
    </row>
    <row r="34" spans="1:10" customFormat="1" ht="12.95" customHeight="1">
      <c r="A34" s="1028" t="s">
        <v>194</v>
      </c>
      <c r="B34" s="251">
        <v>244359.49937197671</v>
      </c>
      <c r="C34" s="370">
        <v>255822.80285493861</v>
      </c>
      <c r="D34" s="620">
        <v>-4.4809545337762717</v>
      </c>
      <c r="E34" s="370">
        <v>244268.57902498281</v>
      </c>
      <c r="F34" s="370">
        <v>255755.46095419989</v>
      </c>
      <c r="G34" s="620">
        <v>-4.4913535321437825</v>
      </c>
      <c r="H34" s="251">
        <v>90.920346993896061</v>
      </c>
      <c r="I34" s="370">
        <v>67.341900738743334</v>
      </c>
      <c r="J34" s="620">
        <v>35.013039424928948</v>
      </c>
    </row>
    <row r="35" spans="1:10" customFormat="1" ht="12.95" customHeight="1">
      <c r="A35" s="1028" t="s">
        <v>195</v>
      </c>
      <c r="B35" s="251">
        <v>681984.04275565851</v>
      </c>
      <c r="C35" s="370">
        <v>709799.9022198678</v>
      </c>
      <c r="D35" s="620">
        <v>-3.918831120885824</v>
      </c>
      <c r="E35" s="370">
        <v>681980.81198642775</v>
      </c>
      <c r="F35" s="370">
        <v>709773.03114511794</v>
      </c>
      <c r="G35" s="620">
        <v>-3.9156487974545073</v>
      </c>
      <c r="H35" s="251">
        <v>3.2307692307692308</v>
      </c>
      <c r="I35" s="370">
        <v>26.871074749928091</v>
      </c>
      <c r="J35" s="620">
        <v>-87.976777033163216</v>
      </c>
    </row>
    <row r="36" spans="1:10" customFormat="1" ht="12.95" customHeight="1">
      <c r="A36" s="1028" t="s">
        <v>196</v>
      </c>
      <c r="B36" s="251">
        <v>24188.391088182754</v>
      </c>
      <c r="C36" s="370">
        <v>25517.978364955448</v>
      </c>
      <c r="D36" s="620">
        <v>-5.2103942473697433</v>
      </c>
      <c r="E36" s="370">
        <v>24152.682604907681</v>
      </c>
      <c r="F36" s="370">
        <v>25509.157115616552</v>
      </c>
      <c r="G36" s="620">
        <v>-5.3175983218922029</v>
      </c>
      <c r="H36" s="251">
        <v>35.708483275075601</v>
      </c>
      <c r="I36" s="370">
        <v>8.8212493388963971</v>
      </c>
      <c r="J36" s="620">
        <v>304.80074764039034</v>
      </c>
    </row>
    <row r="37" spans="1:10" customFormat="1" ht="12.95" customHeight="1">
      <c r="A37" s="179"/>
      <c r="B37" s="251"/>
      <c r="C37" s="370"/>
      <c r="D37" s="620"/>
      <c r="E37" s="370"/>
      <c r="F37" s="370"/>
      <c r="G37" s="620"/>
      <c r="H37" s="251"/>
      <c r="I37" s="370"/>
      <c r="J37" s="620"/>
    </row>
    <row r="38" spans="1:10" customFormat="1" ht="12.95" customHeight="1">
      <c r="A38" s="1028" t="s">
        <v>197</v>
      </c>
      <c r="B38" s="251">
        <v>2838448.1576156984</v>
      </c>
      <c r="C38" s="370">
        <v>2916876.3726365063</v>
      </c>
      <c r="D38" s="620">
        <v>-2.6887740514665137</v>
      </c>
      <c r="E38" s="370">
        <v>2838107.6596035496</v>
      </c>
      <c r="F38" s="370">
        <v>2916627.526445251</v>
      </c>
      <c r="G38" s="620">
        <v>-2.6921458475501758</v>
      </c>
      <c r="H38" s="251">
        <v>340.4980121494275</v>
      </c>
      <c r="I38" s="370">
        <v>248.84619125540857</v>
      </c>
      <c r="J38" s="620">
        <v>36.830710742102603</v>
      </c>
    </row>
    <row r="39" spans="1:10" customFormat="1" ht="12.95" customHeight="1">
      <c r="A39" s="1028" t="s">
        <v>198</v>
      </c>
      <c r="B39" s="251">
        <v>2484192.5852948837</v>
      </c>
      <c r="C39" s="370">
        <v>2552215.6058541816</v>
      </c>
      <c r="D39" s="620">
        <v>-2.6652536879434918</v>
      </c>
      <c r="E39" s="370">
        <v>2484114.0982545144</v>
      </c>
      <c r="F39" s="370">
        <v>2552141.3287201766</v>
      </c>
      <c r="G39" s="620">
        <v>-2.665496212930174</v>
      </c>
      <c r="H39" s="251">
        <v>78.487040369414842</v>
      </c>
      <c r="I39" s="370">
        <v>74.277134005074572</v>
      </c>
      <c r="J39" s="620">
        <v>5.667836300809137</v>
      </c>
    </row>
    <row r="40" spans="1:10" customFormat="1" ht="12.95" customHeight="1">
      <c r="A40" s="1028" t="s">
        <v>199</v>
      </c>
      <c r="B40" s="251">
        <v>354255.57232076838</v>
      </c>
      <c r="C40" s="370">
        <v>364660.76678253594</v>
      </c>
      <c r="D40" s="620">
        <v>-2.8533901668595596</v>
      </c>
      <c r="E40" s="370">
        <v>353993.56134898833</v>
      </c>
      <c r="F40" s="370">
        <v>364486.1977252856</v>
      </c>
      <c r="G40" s="620">
        <v>-2.8787472452401652</v>
      </c>
      <c r="H40" s="251">
        <v>262.0109717800126</v>
      </c>
      <c r="I40" s="370">
        <v>174.56905725033397</v>
      </c>
      <c r="J40" s="620">
        <v>50.090156816443113</v>
      </c>
    </row>
    <row r="41" spans="1:10" customFormat="1" ht="12.95" customHeight="1">
      <c r="A41" s="1028" t="s">
        <v>200</v>
      </c>
      <c r="B41" s="251">
        <v>4539509.9318185141</v>
      </c>
      <c r="C41" s="370">
        <v>4522227.8546896195</v>
      </c>
      <c r="D41" s="620">
        <v>0.38215847772846701</v>
      </c>
      <c r="E41" s="370">
        <v>4538105.9954218753</v>
      </c>
      <c r="F41" s="370">
        <v>4520993.9608098054</v>
      </c>
      <c r="G41" s="620">
        <v>0.37850160297503432</v>
      </c>
      <c r="H41" s="251">
        <v>1403.9363966410399</v>
      </c>
      <c r="I41" s="370">
        <v>1233.893879812603</v>
      </c>
      <c r="J41" s="620">
        <v>13.78096768372512</v>
      </c>
    </row>
    <row r="42" spans="1:10" customFormat="1" ht="12.95" customHeight="1">
      <c r="A42" s="1028" t="s">
        <v>201</v>
      </c>
      <c r="B42" s="251">
        <v>457553.66000904853</v>
      </c>
      <c r="C42" s="370">
        <v>477870.69271055062</v>
      </c>
      <c r="D42" s="620">
        <v>-4.2515753762301216</v>
      </c>
      <c r="E42" s="370">
        <v>457287.5964056896</v>
      </c>
      <c r="F42" s="370">
        <v>477689.58659036324</v>
      </c>
      <c r="G42" s="620">
        <v>-4.2709723547248117</v>
      </c>
      <c r="H42" s="251">
        <v>266.06360335895999</v>
      </c>
      <c r="I42" s="370">
        <v>181.10612018739693</v>
      </c>
      <c r="J42" s="620">
        <v>46.910332507622911</v>
      </c>
    </row>
    <row r="43" spans="1:10" customFormat="1" ht="12.95" customHeight="1">
      <c r="A43" s="1028" t="s">
        <v>202</v>
      </c>
      <c r="B43" s="252">
        <v>1.112291997146247</v>
      </c>
      <c r="C43" s="378">
        <v>1.1160430808645629</v>
      </c>
      <c r="D43" s="620">
        <v>-0.33610563809149951</v>
      </c>
      <c r="E43" s="378">
        <v>1.1122527043493247</v>
      </c>
      <c r="F43" s="378">
        <v>1.1160217236230245</v>
      </c>
      <c r="G43" s="620">
        <v>-0.33771916746067054</v>
      </c>
      <c r="H43" s="252">
        <v>1.2298267192558363</v>
      </c>
      <c r="I43" s="378">
        <v>1.1914904956597585</v>
      </c>
      <c r="J43" s="620">
        <v>3.2175014182425299</v>
      </c>
    </row>
    <row r="44" spans="1:10" customFormat="1" ht="12.95" customHeight="1">
      <c r="A44" s="179"/>
      <c r="B44" s="252"/>
      <c r="C44" s="378"/>
      <c r="D44" s="620"/>
      <c r="E44" s="378"/>
      <c r="F44" s="378"/>
      <c r="G44" s="620"/>
      <c r="H44" s="252"/>
      <c r="I44" s="378"/>
      <c r="J44" s="620"/>
    </row>
    <row r="45" spans="1:10" customFormat="1" ht="12.95" customHeight="1">
      <c r="A45" s="1028" t="s">
        <v>203</v>
      </c>
      <c r="B45" s="252">
        <v>8.3972585741208174</v>
      </c>
      <c r="C45" s="378">
        <v>8.5127025519984567</v>
      </c>
      <c r="D45" s="620">
        <v>-1.3561378090267917</v>
      </c>
      <c r="E45" s="378">
        <v>8.3979679810317958</v>
      </c>
      <c r="F45" s="378">
        <v>8.5131801592721157</v>
      </c>
      <c r="G45" s="620">
        <v>-1.3533388943359426</v>
      </c>
      <c r="H45" s="252">
        <v>6.2752425636984155</v>
      </c>
      <c r="I45" s="378">
        <v>6.825488685891794</v>
      </c>
      <c r="J45" s="620">
        <v>-8.061637012610257</v>
      </c>
    </row>
    <row r="46" spans="1:10" customFormat="1" ht="12.95" customHeight="1">
      <c r="A46" s="1028" t="s">
        <v>204</v>
      </c>
      <c r="B46" s="252"/>
      <c r="C46" s="378"/>
      <c r="D46" s="620"/>
      <c r="E46" s="378"/>
      <c r="F46" s="378"/>
      <c r="G46" s="620"/>
      <c r="H46" s="252"/>
      <c r="I46" s="378"/>
      <c r="J46" s="620"/>
    </row>
    <row r="47" spans="1:10" customFormat="1" ht="12.95" customHeight="1">
      <c r="A47" s="1054" t="s">
        <v>205</v>
      </c>
      <c r="B47" s="252">
        <v>6.9942175781229272</v>
      </c>
      <c r="C47" s="378">
        <v>7.0453247473334484</v>
      </c>
      <c r="D47" s="620">
        <v>-0.72540544323190792</v>
      </c>
      <c r="E47" s="378">
        <v>6.9954572400409472</v>
      </c>
      <c r="F47" s="378">
        <v>7.0460477873710516</v>
      </c>
      <c r="G47" s="620">
        <v>-0.71799892445776337</v>
      </c>
      <c r="H47" s="252">
        <v>5.0381307393115389</v>
      </c>
      <c r="I47" s="378">
        <v>5.7259260690681737</v>
      </c>
      <c r="J47" s="620">
        <v>-12.011949184467296</v>
      </c>
    </row>
    <row r="48" spans="1:10" customFormat="1" ht="12.95" customHeight="1">
      <c r="A48" s="1054" t="s">
        <v>206</v>
      </c>
      <c r="B48" s="252">
        <v>7.9697248093978272</v>
      </c>
      <c r="C48" s="378">
        <v>8.0753023946695706</v>
      </c>
      <c r="D48" s="620">
        <v>-1.307413395954482</v>
      </c>
      <c r="E48" s="378">
        <v>7.9699086880782222</v>
      </c>
      <c r="F48" s="378">
        <v>8.0755954571091646</v>
      </c>
      <c r="G48" s="620">
        <v>-1.3087179712290231</v>
      </c>
      <c r="H48" s="252">
        <v>6.7447647567272444</v>
      </c>
      <c r="I48" s="378">
        <v>5.3654800742252498</v>
      </c>
      <c r="J48" s="620">
        <v>25.706640662553525</v>
      </c>
    </row>
    <row r="49" spans="1:12" customFormat="1" ht="12.95" customHeight="1">
      <c r="A49" s="1054" t="s">
        <v>207</v>
      </c>
      <c r="B49" s="252">
        <v>7.1118683937679386</v>
      </c>
      <c r="C49" s="378">
        <v>7.0282069177995394</v>
      </c>
      <c r="D49" s="620">
        <v>1.1903672863774029</v>
      </c>
      <c r="E49" s="378">
        <v>7.115652253563252</v>
      </c>
      <c r="F49" s="378">
        <v>7.0282069177995394</v>
      </c>
      <c r="G49" s="620">
        <v>1.2442054820874793</v>
      </c>
      <c r="H49" s="378">
        <v>2.0016709292412616</v>
      </c>
      <c r="I49" s="1032">
        <v>0</v>
      </c>
      <c r="J49" s="620" t="s">
        <v>343</v>
      </c>
    </row>
    <row r="50" spans="1:12" customFormat="1" ht="12.95" customHeight="1">
      <c r="A50" s="1054" t="s">
        <v>208</v>
      </c>
      <c r="B50" s="252">
        <v>4.3521531371488917</v>
      </c>
      <c r="C50" s="378">
        <v>4.268291180587318</v>
      </c>
      <c r="D50" s="620">
        <v>1.9647665309945994</v>
      </c>
      <c r="E50" s="378">
        <v>4.353028736046797</v>
      </c>
      <c r="F50" s="378">
        <v>4.2691488125175177</v>
      </c>
      <c r="G50" s="620">
        <v>1.9647926838093799</v>
      </c>
      <c r="H50" s="1057">
        <v>1</v>
      </c>
      <c r="I50" s="1032">
        <v>1</v>
      </c>
      <c r="J50" s="620">
        <v>0</v>
      </c>
    </row>
    <row r="51" spans="1:12" customFormat="1" ht="12.95" customHeight="1">
      <c r="A51" s="1054" t="s">
        <v>209</v>
      </c>
      <c r="B51" s="252">
        <v>7.9413089104823236</v>
      </c>
      <c r="C51" s="378">
        <v>7.963481113369542</v>
      </c>
      <c r="D51" s="620">
        <v>-0.27842350062203813</v>
      </c>
      <c r="E51" s="378">
        <v>7.9416321239006962</v>
      </c>
      <c r="F51" s="378">
        <v>7.9638101383345772</v>
      </c>
      <c r="G51" s="620">
        <v>-0.27848497200008149</v>
      </c>
      <c r="H51" s="252">
        <v>4.6243412413619867</v>
      </c>
      <c r="I51" s="378">
        <v>4.42879131840174</v>
      </c>
      <c r="J51" s="620">
        <v>4.4154241846467546</v>
      </c>
    </row>
    <row r="52" spans="1:12" customFormat="1" ht="12.95" customHeight="1">
      <c r="A52" s="481" t="s">
        <v>210</v>
      </c>
      <c r="B52" s="252">
        <v>8.2183843563298211</v>
      </c>
      <c r="C52" s="378">
        <v>8.296212365606193</v>
      </c>
      <c r="D52" s="620">
        <v>-0.93811495953292079</v>
      </c>
      <c r="E52" s="378">
        <v>8.2191298524856986</v>
      </c>
      <c r="F52" s="378">
        <v>8.2963433167360989</v>
      </c>
      <c r="G52" s="620">
        <v>-0.9306927317561553</v>
      </c>
      <c r="H52" s="252">
        <v>4.3337869989932019</v>
      </c>
      <c r="I52" s="378">
        <v>7.2593063922696492</v>
      </c>
      <c r="J52" s="620">
        <v>-40.300260592276402</v>
      </c>
    </row>
    <row r="53" spans="1:12" customFormat="1" ht="12.95" customHeight="1">
      <c r="A53" s="1055" t="s">
        <v>211</v>
      </c>
      <c r="B53" s="252">
        <v>4.9426189664153606</v>
      </c>
      <c r="C53" s="378">
        <v>5.0181532845991788</v>
      </c>
      <c r="D53" s="620">
        <v>-1.5052214211079384</v>
      </c>
      <c r="E53" s="378">
        <v>4.9436562004966333</v>
      </c>
      <c r="F53" s="378">
        <v>5.0184586469327721</v>
      </c>
      <c r="G53" s="620">
        <v>-1.4905462353835941</v>
      </c>
      <c r="H53" s="252">
        <v>2.1559633544704182</v>
      </c>
      <c r="I53" s="378">
        <v>3.8584283060361213</v>
      </c>
      <c r="J53" s="620">
        <v>-44.123275503198244</v>
      </c>
    </row>
    <row r="54" spans="1:12" customFormat="1" ht="12.95" customHeight="1">
      <c r="A54" s="1055" t="s">
        <v>212</v>
      </c>
      <c r="B54" s="252">
        <v>7.6796058690993387</v>
      </c>
      <c r="C54" s="378">
        <v>7.7409411438639388</v>
      </c>
      <c r="D54" s="620">
        <v>-0.79234906485782242</v>
      </c>
      <c r="E54" s="378">
        <v>7.6802437677517341</v>
      </c>
      <c r="F54" s="378">
        <v>7.7409865955703108</v>
      </c>
      <c r="G54" s="620">
        <v>-0.78469103477502022</v>
      </c>
      <c r="H54" s="252">
        <v>3.9772954298232435</v>
      </c>
      <c r="I54" s="378">
        <v>7.2776852063022517</v>
      </c>
      <c r="J54" s="620">
        <v>-45.34944399107799</v>
      </c>
    </row>
    <row r="55" spans="1:12" customFormat="1" ht="12.95" customHeight="1">
      <c r="A55" s="179"/>
      <c r="B55" s="251"/>
      <c r="C55" s="370"/>
      <c r="D55" s="620"/>
      <c r="E55" s="370"/>
      <c r="F55" s="370"/>
      <c r="G55" s="620"/>
      <c r="H55" s="251"/>
      <c r="I55" s="370"/>
      <c r="J55" s="620"/>
    </row>
    <row r="56" spans="1:12" customFormat="1" ht="12.95" customHeight="1">
      <c r="A56" s="1028" t="s">
        <v>213</v>
      </c>
      <c r="B56" s="251"/>
      <c r="C56" s="370"/>
      <c r="D56" s="620"/>
      <c r="E56" s="370"/>
      <c r="F56" s="370"/>
      <c r="G56" s="620"/>
      <c r="H56" s="251"/>
      <c r="I56" s="370"/>
      <c r="J56" s="620"/>
    </row>
    <row r="57" spans="1:12" customFormat="1" ht="12.95" customHeight="1">
      <c r="A57" s="481" t="s">
        <v>214</v>
      </c>
      <c r="B57" s="251">
        <v>2658013.3789477353</v>
      </c>
      <c r="C57" s="370">
        <v>2586180.3510032897</v>
      </c>
      <c r="D57" s="620">
        <v>2.7775722569610695</v>
      </c>
      <c r="E57" s="370">
        <v>2656832.0438075825</v>
      </c>
      <c r="F57" s="370">
        <v>2585195.8868725807</v>
      </c>
      <c r="G57" s="620">
        <v>2.7710146569072114</v>
      </c>
      <c r="H57" s="251">
        <v>1181.3351401531693</v>
      </c>
      <c r="I57" s="370">
        <v>984.46413070821984</v>
      </c>
      <c r="J57" s="620">
        <v>19.997783901310974</v>
      </c>
      <c r="K57" s="615"/>
      <c r="L57" s="615"/>
    </row>
    <row r="58" spans="1:12" customFormat="1" ht="12.95" customHeight="1">
      <c r="A58" s="481" t="s">
        <v>215</v>
      </c>
      <c r="B58" s="251">
        <v>2372349.4067975683</v>
      </c>
      <c r="C58" s="370">
        <v>2291672.6667201016</v>
      </c>
      <c r="D58" s="620">
        <v>3.5204303498079126</v>
      </c>
      <c r="E58" s="370">
        <v>2371248.6937646079</v>
      </c>
      <c r="F58" s="370">
        <v>2290796.784818307</v>
      </c>
      <c r="G58" s="620">
        <v>3.5119618413765874</v>
      </c>
      <c r="H58" s="251">
        <v>1100.7130329605702</v>
      </c>
      <c r="I58" s="370">
        <v>875.88190179480671</v>
      </c>
      <c r="J58" s="620">
        <v>25.669114832154037</v>
      </c>
    </row>
    <row r="59" spans="1:12" customFormat="1" ht="12.95" customHeight="1">
      <c r="A59" s="481" t="s">
        <v>216</v>
      </c>
      <c r="B59" s="251">
        <v>763978.44004311226</v>
      </c>
      <c r="C59" s="370">
        <v>833213.52819779806</v>
      </c>
      <c r="D59" s="620">
        <v>-8.3094051898602856</v>
      </c>
      <c r="E59" s="370">
        <v>763752.66379332263</v>
      </c>
      <c r="F59" s="370">
        <v>833070.30561228073</v>
      </c>
      <c r="G59" s="620">
        <v>-8.3207433216590072</v>
      </c>
      <c r="H59" s="251">
        <v>225.77624978957942</v>
      </c>
      <c r="I59" s="370">
        <v>143.22258551745369</v>
      </c>
      <c r="J59" s="620">
        <v>57.640115889449149</v>
      </c>
      <c r="K59" s="615"/>
      <c r="L59" s="615"/>
    </row>
    <row r="60" spans="1:12" customFormat="1" ht="12.95" customHeight="1">
      <c r="A60" s="481" t="s">
        <v>217</v>
      </c>
      <c r="B60" s="251">
        <v>646941.12973611197</v>
      </c>
      <c r="C60" s="370">
        <v>703524.85955423105</v>
      </c>
      <c r="D60" s="620">
        <v>-8.0428898921882883</v>
      </c>
      <c r="E60" s="370">
        <v>646764.57200926112</v>
      </c>
      <c r="F60" s="370">
        <v>703412.09976290015</v>
      </c>
      <c r="G60" s="620">
        <v>-8.0532489806094176</v>
      </c>
      <c r="H60" s="251">
        <v>176.55772685096616</v>
      </c>
      <c r="I60" s="370">
        <v>112.75979133077574</v>
      </c>
      <c r="J60" s="620">
        <v>56.578621481341763</v>
      </c>
    </row>
    <row r="61" spans="1:12" customFormat="1" ht="12.95" customHeight="1">
      <c r="A61" s="481" t="s">
        <v>218</v>
      </c>
      <c r="B61" s="251">
        <v>496420.9042745913</v>
      </c>
      <c r="C61" s="370">
        <v>477557.78492425859</v>
      </c>
      <c r="D61" s="620">
        <v>3.9499134860348839</v>
      </c>
      <c r="E61" s="370">
        <v>496360.51123604103</v>
      </c>
      <c r="F61" s="370">
        <v>477461.70482561243</v>
      </c>
      <c r="G61" s="620">
        <v>3.9581826603939163</v>
      </c>
      <c r="H61" s="251">
        <v>60.393038550308844</v>
      </c>
      <c r="I61" s="370">
        <v>96.080098646134573</v>
      </c>
      <c r="J61" s="620">
        <v>-37.143030241113792</v>
      </c>
      <c r="K61" s="615"/>
      <c r="L61" s="615"/>
    </row>
    <row r="62" spans="1:12" customFormat="1" ht="12.95" customHeight="1">
      <c r="A62" s="481" t="s">
        <v>219</v>
      </c>
      <c r="B62" s="251">
        <v>415513.31870760361</v>
      </c>
      <c r="C62" s="370">
        <v>396382.05670683167</v>
      </c>
      <c r="D62" s="620">
        <v>4.8264702392726067</v>
      </c>
      <c r="E62" s="370">
        <v>415457.77566905331</v>
      </c>
      <c r="F62" s="370">
        <v>396319.20793274342</v>
      </c>
      <c r="G62" s="620">
        <v>4.8290790234819525</v>
      </c>
      <c r="H62" s="251">
        <v>55.543038550308843</v>
      </c>
      <c r="I62" s="370">
        <v>62.848774088339432</v>
      </c>
      <c r="J62" s="620">
        <v>-11.624308737926603</v>
      </c>
    </row>
    <row r="63" spans="1:12" customFormat="1" ht="12.95" customHeight="1">
      <c r="A63" s="481" t="s">
        <v>220</v>
      </c>
      <c r="B63" s="251">
        <v>34527.460543297166</v>
      </c>
      <c r="C63" s="370">
        <v>32502.052063661617</v>
      </c>
      <c r="D63" s="620">
        <v>6.2316326232829677</v>
      </c>
      <c r="E63" s="370">
        <v>34516.615403502874</v>
      </c>
      <c r="F63" s="370">
        <v>32496.877063661617</v>
      </c>
      <c r="G63" s="620">
        <v>6.2151767257037527</v>
      </c>
      <c r="H63" s="251">
        <v>10.845139794292336</v>
      </c>
      <c r="I63" s="370">
        <v>5.1750000000000007</v>
      </c>
      <c r="J63" s="620">
        <v>109.56791873028666</v>
      </c>
    </row>
    <row r="64" spans="1:12" customFormat="1" ht="12.95" customHeight="1">
      <c r="A64" s="481" t="s">
        <v>221</v>
      </c>
      <c r="B64" s="251">
        <v>611713.53700967971</v>
      </c>
      <c r="C64" s="370">
        <v>636030.39088456461</v>
      </c>
      <c r="D64" s="620">
        <v>-3.823222006902216</v>
      </c>
      <c r="E64" s="370">
        <v>611583.28372244188</v>
      </c>
      <c r="F64" s="370">
        <v>635902.53630154487</v>
      </c>
      <c r="G64" s="620">
        <v>-3.8243679165907318</v>
      </c>
      <c r="H64" s="251">
        <v>130.25328723776138</v>
      </c>
      <c r="I64" s="370">
        <v>127.85458301979691</v>
      </c>
      <c r="J64" s="620">
        <v>1.87611907317633</v>
      </c>
      <c r="K64" s="615"/>
      <c r="L64" s="615"/>
    </row>
    <row r="65" spans="1:12" customFormat="1" ht="12.95" customHeight="1">
      <c r="A65" s="481" t="s">
        <v>222</v>
      </c>
      <c r="B65" s="251">
        <v>42572.196083228446</v>
      </c>
      <c r="C65" s="370">
        <v>44671.061565225689</v>
      </c>
      <c r="D65" s="620">
        <v>-4.6984902719014681</v>
      </c>
      <c r="E65" s="370">
        <v>42564.424132956497</v>
      </c>
      <c r="F65" s="370">
        <v>44652.87332187096</v>
      </c>
      <c r="G65" s="620">
        <v>-4.6770768229410731</v>
      </c>
      <c r="H65" s="251">
        <v>7.7719502719502724</v>
      </c>
      <c r="I65" s="370">
        <v>18.188243354735739</v>
      </c>
      <c r="J65" s="620">
        <v>-57.269373845678942</v>
      </c>
      <c r="K65" s="615"/>
    </row>
    <row r="66" spans="1:12" customFormat="1" ht="12.95" customHeight="1">
      <c r="A66" s="481" t="s">
        <v>223</v>
      </c>
      <c r="B66" s="251">
        <v>589319.85750158865</v>
      </c>
      <c r="C66" s="370">
        <v>602659.59727130656</v>
      </c>
      <c r="D66" s="620">
        <v>-2.2134783599426555</v>
      </c>
      <c r="E66" s="370">
        <v>589226.10461721686</v>
      </c>
      <c r="F66" s="370">
        <v>602543.82710405602</v>
      </c>
      <c r="G66" s="620">
        <v>-2.2102495931037525</v>
      </c>
      <c r="H66" s="251">
        <v>93.752884371883283</v>
      </c>
      <c r="I66" s="370">
        <v>115.77016725076368</v>
      </c>
      <c r="J66" s="620">
        <v>-19.018097150356461</v>
      </c>
      <c r="K66" s="615"/>
      <c r="L66" s="615"/>
    </row>
    <row r="67" spans="1:12" customFormat="1" ht="12.95" customHeight="1">
      <c r="A67" s="481" t="s">
        <v>224</v>
      </c>
      <c r="B67" s="251">
        <v>26061.961288049406</v>
      </c>
      <c r="C67" s="370">
        <v>26432.61456805918</v>
      </c>
      <c r="D67" s="620">
        <v>-1.4022573478511102</v>
      </c>
      <c r="E67" s="370">
        <v>26053.502954716074</v>
      </c>
      <c r="F67" s="370">
        <v>26419.510278172365</v>
      </c>
      <c r="G67" s="620">
        <v>-1.3853675545177802</v>
      </c>
      <c r="H67" s="251">
        <v>8.4583333333333339</v>
      </c>
      <c r="I67" s="370">
        <v>13.104289886820007</v>
      </c>
      <c r="J67" s="620">
        <v>-35.453707096021049</v>
      </c>
    </row>
    <row r="68" spans="1:12" customFormat="1" ht="12.95" customHeight="1">
      <c r="A68" s="481" t="s">
        <v>225</v>
      </c>
      <c r="B68" s="251">
        <v>22814.342941539544</v>
      </c>
      <c r="C68" s="370">
        <v>28363.828923670717</v>
      </c>
      <c r="D68" s="620">
        <v>-19.565362621052586</v>
      </c>
      <c r="E68" s="370">
        <v>22812.479693676298</v>
      </c>
      <c r="F68" s="370">
        <v>28362.686830469796</v>
      </c>
      <c r="G68" s="620">
        <v>-19.568693085984211</v>
      </c>
      <c r="H68" s="251">
        <v>1.8632478632478633</v>
      </c>
      <c r="I68" s="370">
        <v>1.1420932009167304</v>
      </c>
      <c r="J68" s="620">
        <v>63.143241002772776</v>
      </c>
    </row>
    <row r="69" spans="1:12" customFormat="1" ht="12.95" customHeight="1">
      <c r="A69" s="481" t="s">
        <v>226</v>
      </c>
      <c r="B69" s="251">
        <v>47013.645691284008</v>
      </c>
      <c r="C69" s="370">
        <v>49102.741449052308</v>
      </c>
      <c r="D69" s="620">
        <v>-4.2545399627755831</v>
      </c>
      <c r="E69" s="370">
        <v>46975.656612927531</v>
      </c>
      <c r="F69" s="370">
        <v>49060.899044937665</v>
      </c>
      <c r="G69" s="620">
        <v>-4.2503143493154099</v>
      </c>
      <c r="H69" s="251">
        <v>37.989078356473541</v>
      </c>
      <c r="I69" s="370">
        <v>41.842404114639507</v>
      </c>
      <c r="J69" s="620">
        <v>-9.2091404394657914</v>
      </c>
    </row>
    <row r="70" spans="1:12" customFormat="1" ht="12.95" customHeight="1">
      <c r="A70" s="481" t="s">
        <v>227</v>
      </c>
      <c r="B70" s="251">
        <v>16098.267633457594</v>
      </c>
      <c r="C70" s="370">
        <v>16773.647282984093</v>
      </c>
      <c r="D70" s="620">
        <v>-4.0264328808894962</v>
      </c>
      <c r="E70" s="370">
        <v>16090.755423445384</v>
      </c>
      <c r="F70" s="370">
        <v>16773.647282984093</v>
      </c>
      <c r="G70" s="620">
        <v>-4.0712186682944296</v>
      </c>
      <c r="H70" s="251">
        <v>7.5122100122100122</v>
      </c>
      <c r="I70" s="370">
        <v>0</v>
      </c>
      <c r="J70" s="620" t="s">
        <v>343</v>
      </c>
    </row>
    <row r="71" spans="1:12" customFormat="1" ht="12.95" customHeight="1">
      <c r="A71" s="481" t="s">
        <v>228</v>
      </c>
      <c r="B71" s="251">
        <v>103842.63388743502</v>
      </c>
      <c r="C71" s="370">
        <v>103107.88964086579</v>
      </c>
      <c r="D71" s="620">
        <v>0.712597502604706</v>
      </c>
      <c r="E71" s="370">
        <v>103833.61358828971</v>
      </c>
      <c r="F71" s="370">
        <v>103091.80484694823</v>
      </c>
      <c r="G71" s="620">
        <v>0.71956130988566347</v>
      </c>
      <c r="H71" s="251">
        <v>9.0202991452991448</v>
      </c>
      <c r="I71" s="370">
        <v>16.084793917567026</v>
      </c>
      <c r="J71" s="620">
        <v>-43.920331267361689</v>
      </c>
    </row>
    <row r="72" spans="1:12" customFormat="1" ht="12.95" customHeight="1">
      <c r="A72" s="1028"/>
      <c r="B72" s="251"/>
      <c r="C72" s="370"/>
      <c r="D72" s="620"/>
      <c r="E72" s="370"/>
      <c r="F72" s="370"/>
      <c r="G72" s="620"/>
      <c r="H72" s="251"/>
      <c r="I72" s="370"/>
      <c r="J72" s="620"/>
    </row>
    <row r="73" spans="1:12" customFormat="1" ht="12.95" customHeight="1">
      <c r="A73" s="1028" t="s">
        <v>229</v>
      </c>
      <c r="B73" s="251"/>
      <c r="C73" s="370"/>
      <c r="D73" s="620"/>
      <c r="E73" s="370"/>
      <c r="F73" s="370"/>
      <c r="G73" s="620"/>
      <c r="H73" s="251"/>
      <c r="I73" s="370"/>
      <c r="J73" s="620"/>
    </row>
    <row r="74" spans="1:12" customFormat="1" ht="12.95" customHeight="1">
      <c r="A74" s="1028" t="s">
        <v>230</v>
      </c>
      <c r="B74" s="251">
        <v>4155221.7288575382</v>
      </c>
      <c r="C74" s="370">
        <v>4175147.6466676746</v>
      </c>
      <c r="D74" s="620">
        <v>-0.47725061474268582</v>
      </c>
      <c r="E74" s="370">
        <v>4153774.0394388107</v>
      </c>
      <c r="F74" s="370">
        <v>4174051.3988896068</v>
      </c>
      <c r="G74" s="620">
        <v>-0.48579563385804381</v>
      </c>
      <c r="H74" s="251">
        <v>1447.6894187282046</v>
      </c>
      <c r="I74" s="370">
        <v>1096.2477780687373</v>
      </c>
      <c r="J74" s="620">
        <v>32.058595482729558</v>
      </c>
    </row>
    <row r="75" spans="1:12" customFormat="1" ht="12.95" customHeight="1">
      <c r="A75" s="1028" t="s">
        <v>231</v>
      </c>
      <c r="B75" s="251">
        <v>127092.73065667581</v>
      </c>
      <c r="C75" s="370">
        <v>131695.2678075296</v>
      </c>
      <c r="D75" s="620">
        <v>-3.4948386737633785</v>
      </c>
      <c r="E75" s="370">
        <v>127057.32359518738</v>
      </c>
      <c r="F75" s="370">
        <v>131652.66852760941</v>
      </c>
      <c r="G75" s="620">
        <v>-3.4905064848406941</v>
      </c>
      <c r="H75" s="251">
        <v>35.407061488417426</v>
      </c>
      <c r="I75" s="370">
        <v>42.599279920177921</v>
      </c>
      <c r="J75" s="620">
        <v>-16.883427243928061</v>
      </c>
    </row>
    <row r="76" spans="1:12" customFormat="1" ht="12.95" customHeight="1">
      <c r="A76" s="1028" t="s">
        <v>232</v>
      </c>
      <c r="B76" s="251">
        <v>101145.38129384794</v>
      </c>
      <c r="C76" s="370">
        <v>105454.44133758618</v>
      </c>
      <c r="D76" s="620">
        <v>-4.0861816620353153</v>
      </c>
      <c r="E76" s="370">
        <v>101124.26853128093</v>
      </c>
      <c r="F76" s="370">
        <v>105431.40141905934</v>
      </c>
      <c r="G76" s="620">
        <v>-4.0852467384539519</v>
      </c>
      <c r="H76" s="251">
        <v>21.112762566999855</v>
      </c>
      <c r="I76" s="370">
        <v>23.039918526854265</v>
      </c>
      <c r="J76" s="620">
        <v>-8.3644217648087817</v>
      </c>
      <c r="K76" s="615"/>
      <c r="L76" s="615"/>
    </row>
    <row r="77" spans="1:12" customFormat="1" ht="12.95" customHeight="1">
      <c r="A77" s="1028" t="s">
        <v>233</v>
      </c>
      <c r="B77" s="251">
        <v>30683.631768325075</v>
      </c>
      <c r="C77" s="370">
        <v>31514.822259261855</v>
      </c>
      <c r="D77" s="620">
        <v>-2.6374589204370413</v>
      </c>
      <c r="E77" s="370">
        <v>30669.337469403654</v>
      </c>
      <c r="F77" s="370">
        <v>31495.262897868532</v>
      </c>
      <c r="G77" s="620">
        <v>-2.6223798516721519</v>
      </c>
      <c r="H77" s="251">
        <v>14.294298921417566</v>
      </c>
      <c r="I77" s="370">
        <v>19.559361393323655</v>
      </c>
      <c r="J77" s="620">
        <v>-26.918376147511914</v>
      </c>
      <c r="K77" s="615"/>
    </row>
    <row r="78" spans="1:12" customFormat="1" ht="12.95" customHeight="1">
      <c r="A78" s="1028" t="s">
        <v>234</v>
      </c>
      <c r="B78" s="251">
        <v>4050398.7079321467</v>
      </c>
      <c r="C78" s="370">
        <v>4068177.8159053782</v>
      </c>
      <c r="D78" s="620">
        <v>-0.43702878236345777</v>
      </c>
      <c r="E78" s="370">
        <v>4048986.4255749062</v>
      </c>
      <c r="F78" s="370">
        <v>4067109.7114941129</v>
      </c>
      <c r="G78" s="620">
        <v>-0.44560602503512792</v>
      </c>
      <c r="H78" s="251">
        <v>1412.282357239787</v>
      </c>
      <c r="I78" s="370">
        <v>1068.1044112660209</v>
      </c>
      <c r="J78" s="620">
        <v>32.223249182709864</v>
      </c>
      <c r="K78" s="615"/>
      <c r="L78" s="615"/>
    </row>
    <row r="79" spans="1:12" customFormat="1" ht="12.95" customHeight="1">
      <c r="A79" s="179"/>
      <c r="B79" s="251"/>
      <c r="C79" s="370"/>
      <c r="D79" s="620"/>
      <c r="E79" s="370"/>
      <c r="F79" s="370"/>
      <c r="G79" s="620"/>
      <c r="H79" s="251"/>
      <c r="I79" s="370"/>
      <c r="J79" s="620"/>
    </row>
    <row r="80" spans="1:12" customFormat="1" ht="12.95" customHeight="1">
      <c r="A80" s="1028" t="s">
        <v>235</v>
      </c>
      <c r="B80" s="251">
        <v>157420.53534013883</v>
      </c>
      <c r="C80" s="370">
        <v>149410.94725462541</v>
      </c>
      <c r="D80" s="620">
        <v>5.3607772607608961</v>
      </c>
      <c r="E80" s="370">
        <v>157388.26709134126</v>
      </c>
      <c r="F80" s="370">
        <v>149347.75637968324</v>
      </c>
      <c r="G80" s="620">
        <v>5.3837505875996117</v>
      </c>
      <c r="H80" s="251">
        <v>32.26824879754966</v>
      </c>
      <c r="I80" s="370">
        <v>63.190874942145442</v>
      </c>
      <c r="J80" s="620">
        <v>-48.935271386742265</v>
      </c>
      <c r="K80" s="615"/>
      <c r="L80" s="615"/>
    </row>
    <row r="81" spans="1:12" customFormat="1" ht="12.95" customHeight="1">
      <c r="A81" s="1028" t="s">
        <v>236</v>
      </c>
      <c r="B81" s="251">
        <v>102454.24516826565</v>
      </c>
      <c r="C81" s="370">
        <v>93707.312600993915</v>
      </c>
      <c r="D81" s="620">
        <v>9.3343116182578179</v>
      </c>
      <c r="E81" s="370">
        <v>102425.76263375382</v>
      </c>
      <c r="F81" s="370">
        <v>93673.592605674829</v>
      </c>
      <c r="G81" s="620">
        <v>9.3432629032622181</v>
      </c>
      <c r="H81" s="251">
        <v>28.482534511835375</v>
      </c>
      <c r="I81" s="370">
        <v>33.719995319082543</v>
      </c>
      <c r="J81" s="620">
        <v>-15.532210955804093</v>
      </c>
    </row>
    <row r="82" spans="1:12" customFormat="1" ht="12.95" customHeight="1">
      <c r="A82" s="1028" t="s">
        <v>237</v>
      </c>
      <c r="B82" s="251">
        <v>37523.978892473366</v>
      </c>
      <c r="C82" s="370">
        <v>37661.419983627544</v>
      </c>
      <c r="D82" s="620">
        <v>-0.36493868583268307</v>
      </c>
      <c r="E82" s="370">
        <v>37523.978892473366</v>
      </c>
      <c r="F82" s="370">
        <v>37644.412658433313</v>
      </c>
      <c r="G82" s="620">
        <v>-0.31992467794013102</v>
      </c>
      <c r="H82" s="251">
        <v>0</v>
      </c>
      <c r="I82" s="370">
        <v>17.007325194228635</v>
      </c>
      <c r="J82" s="620">
        <v>-100</v>
      </c>
    </row>
    <row r="83" spans="1:12" customFormat="1" ht="12.95" customHeight="1">
      <c r="A83" s="1028" t="s">
        <v>238</v>
      </c>
      <c r="B83" s="251">
        <v>21564.532262632383</v>
      </c>
      <c r="C83" s="370">
        <v>22539.176210647762</v>
      </c>
      <c r="D83" s="620">
        <v>-4.3242216969533454</v>
      </c>
      <c r="E83" s="370">
        <v>21549.104757301891</v>
      </c>
      <c r="F83" s="370">
        <v>22511.818538571868</v>
      </c>
      <c r="G83" s="620">
        <v>-4.2764816161806607</v>
      </c>
      <c r="H83" s="251">
        <v>15.427505330490405</v>
      </c>
      <c r="I83" s="370">
        <v>27.357672075893092</v>
      </c>
      <c r="J83" s="620">
        <v>-43.608121013758542</v>
      </c>
    </row>
    <row r="84" spans="1:12" customFormat="1" ht="12.95" customHeight="1">
      <c r="A84" s="179"/>
      <c r="B84" s="251"/>
      <c r="C84" s="370"/>
      <c r="D84" s="620"/>
      <c r="E84" s="370"/>
      <c r="F84" s="370"/>
      <c r="G84" s="620"/>
      <c r="H84" s="251"/>
      <c r="I84" s="370"/>
      <c r="J84" s="620"/>
    </row>
    <row r="85" spans="1:12" customFormat="1" ht="12.95" customHeight="1">
      <c r="A85" s="1028" t="s">
        <v>239</v>
      </c>
      <c r="B85" s="251">
        <v>150240.21518407576</v>
      </c>
      <c r="C85" s="370">
        <v>150029.85056164314</v>
      </c>
      <c r="D85" s="620">
        <v>0.14021517827627061</v>
      </c>
      <c r="E85" s="370">
        <v>150236.50079013637</v>
      </c>
      <c r="F85" s="370">
        <v>150026.27618643851</v>
      </c>
      <c r="G85" s="620">
        <v>0.14012518942789765</v>
      </c>
      <c r="H85" s="251">
        <v>3.7143939393939398</v>
      </c>
      <c r="I85" s="370">
        <v>3.5743752046273052</v>
      </c>
      <c r="J85" s="620">
        <v>3.9172925826412852</v>
      </c>
    </row>
    <row r="86" spans="1:12" customFormat="1" ht="12.95" customHeight="1">
      <c r="A86" s="1028" t="s">
        <v>240</v>
      </c>
      <c r="B86" s="251">
        <v>574507.47395650716</v>
      </c>
      <c r="C86" s="370">
        <v>589585.15408523718</v>
      </c>
      <c r="D86" s="620">
        <v>-2.5573371419305158</v>
      </c>
      <c r="E86" s="370">
        <v>574409.75273319159</v>
      </c>
      <c r="F86" s="370">
        <v>589450.09193299816</v>
      </c>
      <c r="G86" s="620">
        <v>-2.5515882354830821</v>
      </c>
      <c r="H86" s="251">
        <v>97.721223315623646</v>
      </c>
      <c r="I86" s="370">
        <v>135.06215223894702</v>
      </c>
      <c r="J86" s="620">
        <v>-27.647218931667229</v>
      </c>
      <c r="K86" s="615"/>
      <c r="L86" s="615"/>
    </row>
    <row r="87" spans="1:12" customFormat="1" ht="12.95" customHeight="1">
      <c r="A87" s="1028" t="s">
        <v>241</v>
      </c>
      <c r="B87" s="251">
        <v>48740.635686762755</v>
      </c>
      <c r="C87" s="370">
        <v>44416.409244114584</v>
      </c>
      <c r="D87" s="620">
        <v>9.7356506665859257</v>
      </c>
      <c r="E87" s="370">
        <v>48729.864502391567</v>
      </c>
      <c r="F87" s="370">
        <v>44400.95924411458</v>
      </c>
      <c r="G87" s="620">
        <v>9.7495759820792394</v>
      </c>
      <c r="H87" s="251">
        <v>10.771184371184372</v>
      </c>
      <c r="I87" s="370">
        <v>15.45</v>
      </c>
      <c r="J87" s="620">
        <v>-30.28359630301377</v>
      </c>
    </row>
    <row r="88" spans="1:12" customFormat="1" ht="12.95" customHeight="1">
      <c r="A88" s="1028" t="s">
        <v>242</v>
      </c>
      <c r="B88" s="251">
        <v>9758.8958548594819</v>
      </c>
      <c r="C88" s="370">
        <v>10031.285558696767</v>
      </c>
      <c r="D88" s="620">
        <v>-2.7154017522822205</v>
      </c>
      <c r="E88" s="370">
        <v>9758.8958548594819</v>
      </c>
      <c r="F88" s="370">
        <v>10031.285558696767</v>
      </c>
      <c r="G88" s="620">
        <v>-2.7154017522822205</v>
      </c>
      <c r="H88" s="251">
        <v>0</v>
      </c>
      <c r="I88" s="370">
        <v>0</v>
      </c>
      <c r="J88" s="620" t="s">
        <v>343</v>
      </c>
    </row>
    <row r="89" spans="1:12" customFormat="1" ht="12.95" customHeight="1">
      <c r="A89" s="1028" t="s">
        <v>243</v>
      </c>
      <c r="B89" s="251">
        <v>50663.12845918868</v>
      </c>
      <c r="C89" s="370">
        <v>41490.050027812067</v>
      </c>
      <c r="D89" s="620">
        <v>22.109104291818426</v>
      </c>
      <c r="E89" s="370">
        <v>50653.654784699327</v>
      </c>
      <c r="F89" s="370">
        <v>41469.896596439517</v>
      </c>
      <c r="G89" s="620">
        <v>22.145601850978093</v>
      </c>
      <c r="H89" s="251">
        <v>9.4736744893524545</v>
      </c>
      <c r="I89" s="370">
        <v>20.153431372549019</v>
      </c>
      <c r="J89" s="620">
        <v>-52.992250727801405</v>
      </c>
    </row>
    <row r="90" spans="1:12" customFormat="1" ht="12.95" customHeight="1">
      <c r="A90" s="1028" t="s">
        <v>244</v>
      </c>
      <c r="B90" s="251">
        <v>173679.46033787896</v>
      </c>
      <c r="C90" s="370">
        <v>169543.87220393054</v>
      </c>
      <c r="D90" s="620">
        <v>2.4392436483779534</v>
      </c>
      <c r="E90" s="370">
        <v>173530.77339469251</v>
      </c>
      <c r="F90" s="370">
        <v>169339.4246377848</v>
      </c>
      <c r="G90" s="620">
        <v>2.4751169232285708</v>
      </c>
      <c r="H90" s="251">
        <v>148.68694318638433</v>
      </c>
      <c r="I90" s="370">
        <v>204.44756614572313</v>
      </c>
      <c r="J90" s="620">
        <v>-27.273801302968103</v>
      </c>
    </row>
    <row r="91" spans="1:12" ht="12.95" customHeight="1">
      <c r="A91" s="179"/>
      <c r="B91" s="251"/>
      <c r="C91" s="370"/>
      <c r="D91" s="620"/>
      <c r="E91" s="370"/>
      <c r="F91" s="370"/>
      <c r="G91" s="620"/>
      <c r="H91" s="251"/>
      <c r="I91" s="370"/>
      <c r="J91" s="620"/>
    </row>
    <row r="92" spans="1:12" ht="12.95" customHeight="1">
      <c r="A92" s="479" t="s">
        <v>245</v>
      </c>
      <c r="B92" s="251"/>
      <c r="C92" s="370"/>
      <c r="D92" s="620"/>
      <c r="E92" s="370"/>
      <c r="F92" s="370"/>
      <c r="G92" s="620"/>
      <c r="H92" s="251"/>
      <c r="I92" s="370"/>
      <c r="J92" s="620"/>
    </row>
    <row r="93" spans="1:12" ht="12.95" customHeight="1">
      <c r="A93" s="1028" t="s">
        <v>246</v>
      </c>
      <c r="B93" s="253">
        <v>18.148668161576445</v>
      </c>
      <c r="C93" s="473">
        <v>19.311209290011544</v>
      </c>
      <c r="D93" s="620">
        <v>-1.1625411284350982</v>
      </c>
      <c r="E93" s="473">
        <v>18.147835905944508</v>
      </c>
      <c r="F93" s="473">
        <v>19.310571808779521</v>
      </c>
      <c r="G93" s="620">
        <v>-1.1627359028350135</v>
      </c>
      <c r="H93" s="253">
        <v>20.638155856502234</v>
      </c>
      <c r="I93" s="473">
        <v>21.563200064769603</v>
      </c>
      <c r="J93" s="620">
        <v>-0.92504420826736933</v>
      </c>
    </row>
    <row r="94" spans="1:12" ht="12.95" customHeight="1">
      <c r="A94" s="1028" t="s">
        <v>247</v>
      </c>
      <c r="B94" s="253">
        <v>81.851331838426574</v>
      </c>
      <c r="C94" s="473">
        <v>80.688790709974086</v>
      </c>
      <c r="D94" s="620">
        <v>1.1625411284524887</v>
      </c>
      <c r="E94" s="473">
        <v>81.852164094058509</v>
      </c>
      <c r="F94" s="473">
        <v>80.689428191206105</v>
      </c>
      <c r="G94" s="620">
        <v>1.162735902852404</v>
      </c>
      <c r="H94" s="253">
        <v>79.361844143497777</v>
      </c>
      <c r="I94" s="473">
        <v>78.436799935230411</v>
      </c>
      <c r="J94" s="620">
        <v>0.92504420826736578</v>
      </c>
    </row>
    <row r="95" spans="1:12" ht="12.95" customHeight="1">
      <c r="A95" s="1028" t="s">
        <v>248</v>
      </c>
      <c r="B95" s="706">
        <v>7.0454431688099737</v>
      </c>
      <c r="C95" s="976">
        <v>6.8449127948885469</v>
      </c>
      <c r="D95" s="620">
        <v>2.9296264237460123</v>
      </c>
      <c r="E95" s="976">
        <v>7.0456779732695365</v>
      </c>
      <c r="F95" s="976">
        <v>6.8450356780716506</v>
      </c>
      <c r="G95" s="620">
        <v>2.9312089028352473</v>
      </c>
      <c r="H95" s="706">
        <v>6.3430834728045102</v>
      </c>
      <c r="I95" s="976">
        <v>6.4108109251380929</v>
      </c>
      <c r="J95" s="620">
        <v>-1.0564568683192554</v>
      </c>
    </row>
    <row r="96" spans="1:12" ht="12.95" customHeight="1">
      <c r="A96" s="179"/>
      <c r="B96" s="251"/>
      <c r="C96" s="370"/>
      <c r="D96" s="620"/>
      <c r="E96" s="370"/>
      <c r="F96" s="370"/>
      <c r="G96" s="620"/>
      <c r="H96" s="251"/>
      <c r="I96" s="370"/>
      <c r="J96" s="620"/>
    </row>
    <row r="97" spans="1:12" ht="12.95" customHeight="1">
      <c r="A97" s="1028" t="s">
        <v>249</v>
      </c>
      <c r="B97" s="623">
        <v>78568.23020493018</v>
      </c>
      <c r="C97" s="622">
        <v>78455.491464555467</v>
      </c>
      <c r="D97" s="620">
        <v>0.14369770460955777</v>
      </c>
      <c r="E97" s="622">
        <v>78563.136187836149</v>
      </c>
      <c r="F97" s="622">
        <v>78429.589287781142</v>
      </c>
      <c r="G97" s="620">
        <v>0.17027616906801768</v>
      </c>
      <c r="H97" s="623">
        <v>5.0940170940170937</v>
      </c>
      <c r="I97" s="622">
        <v>25.902176774324186</v>
      </c>
      <c r="J97" s="620">
        <v>-80.333633198478537</v>
      </c>
      <c r="L97" s="1287"/>
    </row>
    <row r="98" spans="1:12" ht="12.95" customHeight="1">
      <c r="A98" s="1028" t="s">
        <v>250</v>
      </c>
      <c r="B98" s="623">
        <v>4918495.3616225552</v>
      </c>
      <c r="C98" s="622">
        <v>4921643.0559359258</v>
      </c>
      <c r="D98" s="620">
        <v>-6.3956168246992462E-2</v>
      </c>
      <c r="E98" s="622">
        <v>4916830.4556396492</v>
      </c>
      <c r="F98" s="622">
        <v>4920253.9581127018</v>
      </c>
      <c r="G98" s="620">
        <v>-6.9579792063534374E-2</v>
      </c>
      <c r="H98" s="623">
        <v>1664.9059829059829</v>
      </c>
      <c r="I98" s="622">
        <v>1389.0978232256759</v>
      </c>
      <c r="J98" s="620">
        <v>19.855200625096558</v>
      </c>
    </row>
    <row r="99" spans="1:12" ht="12.95" customHeight="1">
      <c r="A99" s="179"/>
      <c r="B99" s="251"/>
      <c r="C99" s="370"/>
      <c r="D99" s="620"/>
      <c r="E99" s="370"/>
      <c r="F99" s="370"/>
      <c r="G99" s="620"/>
      <c r="H99" s="251"/>
      <c r="I99" s="370"/>
      <c r="J99" s="620"/>
    </row>
    <row r="100" spans="1:12" ht="12.95" customHeight="1">
      <c r="A100" s="1028" t="s">
        <v>251</v>
      </c>
      <c r="B100" s="623">
        <v>607546.7875158838</v>
      </c>
      <c r="C100" s="622">
        <v>624923.21649386932</v>
      </c>
      <c r="D100" s="620">
        <v>-2.7805702395689469</v>
      </c>
      <c r="E100" s="622">
        <v>607360.44802849973</v>
      </c>
      <c r="F100" s="622">
        <v>624758.29454386816</v>
      </c>
      <c r="G100" s="620">
        <v>-2.7847323784745415</v>
      </c>
      <c r="H100" s="623">
        <v>186.33948738413102</v>
      </c>
      <c r="I100" s="622">
        <v>164.92195000113759</v>
      </c>
      <c r="J100" s="620">
        <v>12.986468679788054</v>
      </c>
      <c r="L100" s="1287"/>
    </row>
    <row r="101" spans="1:12" ht="12.95" customHeight="1">
      <c r="A101" s="1028" t="s">
        <v>252</v>
      </c>
      <c r="B101" s="623">
        <v>4389516.8043117104</v>
      </c>
      <c r="C101" s="622">
        <v>4375175.3309062338</v>
      </c>
      <c r="D101" s="620">
        <v>0.32779196993932835</v>
      </c>
      <c r="E101" s="622">
        <v>4388033.1437990973</v>
      </c>
      <c r="F101" s="622">
        <v>4373925.2528562332</v>
      </c>
      <c r="G101" s="620">
        <v>0.32254531404374287</v>
      </c>
      <c r="H101" s="623">
        <v>1483.6605126158688</v>
      </c>
      <c r="I101" s="622">
        <v>1250.0780499988628</v>
      </c>
      <c r="J101" s="620">
        <v>18.685430291110116</v>
      </c>
    </row>
    <row r="102" spans="1:12" ht="12.95" customHeight="1">
      <c r="A102" s="179"/>
      <c r="B102" s="251"/>
      <c r="C102" s="370"/>
      <c r="D102" s="620"/>
      <c r="E102" s="370"/>
      <c r="F102" s="370"/>
      <c r="G102" s="620"/>
      <c r="H102" s="251"/>
      <c r="I102" s="370"/>
      <c r="J102" s="620"/>
    </row>
    <row r="103" spans="1:12" ht="12.95" customHeight="1">
      <c r="A103" s="1028" t="s">
        <v>253</v>
      </c>
      <c r="B103" s="623">
        <v>4343189.3533109678</v>
      </c>
      <c r="C103" s="622">
        <v>4330416.1411012867</v>
      </c>
      <c r="D103" s="620">
        <v>0.29496500552097515</v>
      </c>
      <c r="E103" s="622">
        <v>4341708.9235675856</v>
      </c>
      <c r="F103" s="622">
        <v>4329187.0005221777</v>
      </c>
      <c r="G103" s="620">
        <v>0.28924421707581249</v>
      </c>
      <c r="H103" s="623">
        <v>1480.4297433850998</v>
      </c>
      <c r="I103" s="622">
        <v>1229.1405791068914</v>
      </c>
      <c r="J103" s="620">
        <v>20.444298117697656</v>
      </c>
    </row>
    <row r="104" spans="1:12" ht="12.95" customHeight="1">
      <c r="A104" s="1028"/>
      <c r="B104" s="251"/>
      <c r="C104" s="370"/>
      <c r="D104" s="620"/>
      <c r="E104" s="370"/>
      <c r="F104" s="370"/>
      <c r="G104" s="620"/>
      <c r="H104" s="251"/>
      <c r="I104" s="370"/>
      <c r="J104" s="620"/>
    </row>
    <row r="105" spans="1:12" ht="12.95" customHeight="1">
      <c r="A105" s="243" t="s">
        <v>254</v>
      </c>
      <c r="B105" s="251">
        <v>45.713681799331738</v>
      </c>
      <c r="C105" s="370">
        <v>45.598961945998674</v>
      </c>
      <c r="D105" s="620">
        <v>0.25158435288268333</v>
      </c>
      <c r="E105" s="370">
        <v>45.712185329360736</v>
      </c>
      <c r="F105" s="370">
        <v>45.599416359249723</v>
      </c>
      <c r="G105" s="620">
        <v>0.24730353832289609</v>
      </c>
      <c r="H105" s="251">
        <v>48.677812938024381</v>
      </c>
      <c r="I105" s="370">
        <v>44.513566378077648</v>
      </c>
      <c r="J105" s="620">
        <v>9.3550054484009326</v>
      </c>
    </row>
    <row r="106" spans="1:12" ht="12.95" customHeight="1">
      <c r="A106" s="244" t="s">
        <v>255</v>
      </c>
      <c r="B106" s="245">
        <v>2.2773346410107869</v>
      </c>
      <c r="C106" s="246">
        <v>2.2735907251326846</v>
      </c>
      <c r="D106" s="494">
        <v>0.16466973746489533</v>
      </c>
      <c r="E106" s="246">
        <v>2.2772610060151748</v>
      </c>
      <c r="F106" s="246">
        <v>2.2735596014689783</v>
      </c>
      <c r="G106" s="494">
        <v>0.16280217786264206</v>
      </c>
      <c r="H106" s="245">
        <v>2.5211887368287336</v>
      </c>
      <c r="I106" s="246">
        <v>2.3891282437445183</v>
      </c>
      <c r="J106" s="494">
        <v>5.5275598298245798</v>
      </c>
    </row>
    <row r="107" spans="1:12" ht="18" customHeight="1">
      <c r="A107" s="207" t="s">
        <v>344</v>
      </c>
      <c r="B107" s="184"/>
      <c r="C107" s="184"/>
      <c r="D107" s="182"/>
      <c r="E107" s="184"/>
      <c r="F107" s="184"/>
      <c r="G107" s="185"/>
      <c r="H107" s="184"/>
      <c r="I107" s="184"/>
      <c r="J107" s="182"/>
    </row>
    <row r="108" spans="1:12">
      <c r="A108" s="133" t="s">
        <v>257</v>
      </c>
      <c r="B108" s="181"/>
      <c r="C108" s="181"/>
      <c r="D108" s="182"/>
      <c r="H108" s="180"/>
      <c r="J108" s="180"/>
    </row>
    <row r="109" spans="1:12">
      <c r="A109" s="131" t="s">
        <v>258</v>
      </c>
      <c r="B109" s="186"/>
      <c r="C109" s="186"/>
      <c r="D109" s="187"/>
      <c r="H109" s="180"/>
      <c r="J109" s="180"/>
    </row>
    <row r="110" spans="1:12">
      <c r="A110" s="207"/>
      <c r="C110" s="186"/>
      <c r="D110" s="183"/>
      <c r="H110" s="180"/>
      <c r="J110" s="180"/>
    </row>
    <row r="111" spans="1:12">
      <c r="A111" s="207"/>
      <c r="H111" s="180"/>
      <c r="J111" s="180"/>
    </row>
    <row r="112" spans="1:12">
      <c r="A112" s="207"/>
    </row>
    <row r="113" spans="1:11">
      <c r="A113" s="212"/>
    </row>
    <row r="114" spans="1:11" s="206" customFormat="1">
      <c r="A114" s="203"/>
      <c r="B114" s="213"/>
      <c r="C114" s="203"/>
      <c r="D114" s="203"/>
      <c r="E114" s="213"/>
      <c r="F114" s="203"/>
      <c r="G114" s="203"/>
      <c r="H114" s="213"/>
      <c r="I114" s="203"/>
      <c r="J114" s="214"/>
      <c r="K114" s="2"/>
    </row>
    <row r="115" spans="1:11" s="206" customFormat="1">
      <c r="A115" s="203"/>
      <c r="B115" s="808"/>
      <c r="C115" s="808"/>
      <c r="D115" s="808"/>
      <c r="E115" s="808"/>
      <c r="F115" s="808"/>
      <c r="G115" s="808"/>
      <c r="H115" s="808"/>
      <c r="I115" s="808"/>
      <c r="J115" s="808"/>
      <c r="K115" s="2"/>
    </row>
    <row r="116" spans="1:11" s="206" customFormat="1">
      <c r="A116" s="203"/>
      <c r="B116" s="808"/>
      <c r="C116" s="203"/>
      <c r="D116" s="203"/>
      <c r="E116" s="808"/>
      <c r="F116" s="203"/>
      <c r="G116" s="203"/>
      <c r="H116" s="808"/>
      <c r="I116" s="203"/>
      <c r="J116" s="214"/>
      <c r="K116" s="2"/>
    </row>
    <row r="117" spans="1:11" s="206" customFormat="1">
      <c r="A117" s="203"/>
      <c r="B117" s="808"/>
      <c r="C117" s="808"/>
      <c r="D117" s="808"/>
      <c r="E117" s="808"/>
      <c r="F117" s="808"/>
      <c r="G117" s="808"/>
      <c r="H117" s="808"/>
      <c r="I117" s="203"/>
      <c r="J117" s="214"/>
      <c r="K117" s="2"/>
    </row>
  </sheetData>
  <mergeCells count="2">
    <mergeCell ref="A2:J2"/>
    <mergeCell ref="A1:J1"/>
  </mergeCells>
  <phoneticPr fontId="31" type="noConversion"/>
  <printOptions horizontalCentered="1"/>
  <pageMargins left="0.25" right="0.25" top="0.25" bottom="0.5" header="0.3" footer="0.3"/>
  <pageSetup scale="82" fitToHeight="0" orientation="portrait" r:id="rId1"/>
  <headerFooter alignWithMargins="0">
    <oddFooter>&amp;L&amp;"Garamond,Italic"&amp;12Hawai‘i Tourism Authority&amp;R&amp;"Garamond,Italic"&amp;12 2020 Annual Visitor Research Report</oddFooter>
  </headerFooter>
  <rowBreaks count="1" manualBreakCount="1">
    <brk id="67" max="9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85">
    <pageSetUpPr fitToPage="1"/>
  </sheetPr>
  <dimension ref="A1:AA25"/>
  <sheetViews>
    <sheetView showGridLines="0" workbookViewId="0">
      <selection activeCell="E29" sqref="E29"/>
    </sheetView>
  </sheetViews>
  <sheetFormatPr defaultColWidth="9" defaultRowHeight="12.75"/>
  <cols>
    <col min="1" max="1" width="15.28515625" style="415" customWidth="1"/>
    <col min="2" max="2" width="10.28515625" style="407" customWidth="1"/>
    <col min="3" max="3" width="10.28515625" style="416" customWidth="1"/>
    <col min="4" max="13" width="10.28515625" style="415" customWidth="1"/>
    <col min="14" max="14" width="13.5703125" style="415" customWidth="1"/>
    <col min="15" max="15" width="9" style="405" customWidth="1"/>
    <col min="16" max="17" width="12" style="405" bestFit="1" customWidth="1"/>
    <col min="18" max="27" width="9" style="405" customWidth="1"/>
    <col min="28" max="16384" width="9" style="407"/>
  </cols>
  <sheetData>
    <row r="1" spans="1:27" s="130" customFormat="1" ht="16.5" customHeight="1">
      <c r="A1" s="1443" t="s">
        <v>1167</v>
      </c>
      <c r="B1" s="1443"/>
      <c r="C1" s="1443"/>
      <c r="D1" s="1443"/>
      <c r="E1" s="1443"/>
      <c r="F1" s="1443"/>
      <c r="G1" s="1443"/>
      <c r="H1" s="1443"/>
      <c r="I1" s="1443"/>
      <c r="J1" s="1443"/>
      <c r="K1" s="1443"/>
      <c r="L1" s="1443"/>
      <c r="M1" s="1443"/>
      <c r="N1" s="1443"/>
      <c r="O1" s="1012"/>
      <c r="P1" s="162"/>
      <c r="Q1" s="162"/>
      <c r="R1" s="162"/>
      <c r="S1" s="162"/>
      <c r="T1" s="162"/>
      <c r="U1" s="162"/>
      <c r="V1" s="162"/>
      <c r="W1" s="162"/>
      <c r="X1" s="162"/>
      <c r="Y1" s="162"/>
      <c r="Z1" s="162"/>
      <c r="AA1" s="162"/>
    </row>
    <row r="2" spans="1:27" ht="17.100000000000001" customHeight="1">
      <c r="A2" s="408"/>
      <c r="B2" s="409"/>
      <c r="C2" s="410"/>
      <c r="D2" s="409"/>
      <c r="E2" s="409"/>
      <c r="F2" s="409"/>
      <c r="G2" s="409"/>
      <c r="H2" s="409"/>
      <c r="I2" s="409"/>
      <c r="J2" s="409"/>
      <c r="K2" s="409"/>
      <c r="L2" s="409"/>
      <c r="M2" s="409"/>
      <c r="N2" s="409"/>
      <c r="O2" s="437"/>
      <c r="Q2" s="407"/>
      <c r="R2" s="407"/>
      <c r="S2" s="407"/>
      <c r="T2" s="407"/>
      <c r="U2" s="407"/>
      <c r="V2" s="407"/>
      <c r="W2" s="407"/>
      <c r="X2" s="407"/>
      <c r="Y2" s="407"/>
      <c r="Z2" s="407"/>
      <c r="AA2" s="407"/>
    </row>
    <row r="3" spans="1:27" s="417" customFormat="1" ht="18" customHeight="1">
      <c r="A3" s="263" t="s">
        <v>345</v>
      </c>
      <c r="B3" s="264" t="s">
        <v>346</v>
      </c>
      <c r="C3" s="221" t="s">
        <v>347</v>
      </c>
      <c r="D3" s="221" t="s">
        <v>152</v>
      </c>
      <c r="E3" s="221" t="s">
        <v>153</v>
      </c>
      <c r="F3" s="221" t="s">
        <v>154</v>
      </c>
      <c r="G3" s="221" t="s">
        <v>155</v>
      </c>
      <c r="H3" s="221" t="s">
        <v>156</v>
      </c>
      <c r="I3" s="221" t="s">
        <v>157</v>
      </c>
      <c r="J3" s="221" t="s">
        <v>158</v>
      </c>
      <c r="K3" s="221" t="s">
        <v>159</v>
      </c>
      <c r="L3" s="221" t="s">
        <v>160</v>
      </c>
      <c r="M3" s="221" t="s">
        <v>161</v>
      </c>
      <c r="N3" s="222" t="s">
        <v>162</v>
      </c>
    </row>
    <row r="4" spans="1:27" ht="12.95" customHeight="1">
      <c r="A4" s="265" t="s">
        <v>348</v>
      </c>
      <c r="B4" s="431">
        <v>268246.11685370712</v>
      </c>
      <c r="C4" s="431">
        <v>288129.97687699669</v>
      </c>
      <c r="D4" s="431">
        <v>325482.62821465469</v>
      </c>
      <c r="E4" s="431">
        <v>319762.54571283859</v>
      </c>
      <c r="F4" s="431">
        <v>307048.64774983819</v>
      </c>
      <c r="G4" s="431">
        <v>382034.21842658677</v>
      </c>
      <c r="H4" s="431">
        <v>412322.58725431986</v>
      </c>
      <c r="I4" s="431">
        <v>364554.91987297736</v>
      </c>
      <c r="J4" s="431">
        <v>285859.27497975127</v>
      </c>
      <c r="K4" s="431">
        <v>295780.76197789784</v>
      </c>
      <c r="L4" s="431">
        <v>329460.66650814703</v>
      </c>
      <c r="M4" s="431">
        <v>359967.28171261837</v>
      </c>
      <c r="N4" s="432">
        <v>3938649.6261452031</v>
      </c>
      <c r="O4" s="411"/>
      <c r="P4" s="407"/>
      <c r="Q4" s="407"/>
      <c r="R4" s="407"/>
      <c r="S4" s="407"/>
      <c r="T4" s="407"/>
      <c r="U4" s="407"/>
      <c r="V4" s="407"/>
      <c r="W4" s="407"/>
      <c r="X4" s="407"/>
      <c r="Y4" s="407"/>
      <c r="Z4" s="407"/>
      <c r="AA4" s="407"/>
    </row>
    <row r="5" spans="1:27" ht="12.95" customHeight="1">
      <c r="A5" s="179" t="s">
        <v>349</v>
      </c>
      <c r="B5" s="433">
        <v>13907.518086401084</v>
      </c>
      <c r="C5" s="433">
        <v>12846.320285581001</v>
      </c>
      <c r="D5" s="433">
        <v>11504.713245499337</v>
      </c>
      <c r="E5" s="433">
        <v>7056.3792039984328</v>
      </c>
      <c r="F5" s="433">
        <v>6498.3312957050257</v>
      </c>
      <c r="G5" s="433">
        <v>4663.2855495466702</v>
      </c>
      <c r="H5" s="433">
        <v>3630.2505254874254</v>
      </c>
      <c r="I5" s="433">
        <v>3673.6935320365756</v>
      </c>
      <c r="J5" s="433">
        <v>4668.8877900421248</v>
      </c>
      <c r="K5" s="433">
        <v>8571.1152735554642</v>
      </c>
      <c r="L5" s="433">
        <v>10095.362296420108</v>
      </c>
      <c r="M5" s="433">
        <v>12269.723264363314</v>
      </c>
      <c r="N5" s="734">
        <v>99385.580348635369</v>
      </c>
      <c r="O5" s="407"/>
      <c r="P5" s="407"/>
      <c r="Q5" s="407"/>
      <c r="R5" s="407"/>
      <c r="S5" s="407"/>
      <c r="T5" s="407"/>
      <c r="U5" s="407"/>
      <c r="V5" s="407"/>
      <c r="W5" s="407"/>
      <c r="X5" s="407"/>
      <c r="Y5" s="407"/>
      <c r="Z5" s="407"/>
      <c r="AA5" s="407"/>
    </row>
    <row r="6" spans="1:27" ht="12.95" customHeight="1">
      <c r="A6" s="179" t="s">
        <v>350</v>
      </c>
      <c r="B6" s="433">
        <v>178183.12962664108</v>
      </c>
      <c r="C6" s="433">
        <v>183617.44410321739</v>
      </c>
      <c r="D6" s="433">
        <v>223573.47441288849</v>
      </c>
      <c r="E6" s="433">
        <v>226251.7970567325</v>
      </c>
      <c r="F6" s="433">
        <v>231101.90237266538</v>
      </c>
      <c r="G6" s="433">
        <v>308847.84929817484</v>
      </c>
      <c r="H6" s="433">
        <v>338750.47427948372</v>
      </c>
      <c r="I6" s="433">
        <v>276041.28201199544</v>
      </c>
      <c r="J6" s="433">
        <v>219078.17061074343</v>
      </c>
      <c r="K6" s="433">
        <v>213127.46554177895</v>
      </c>
      <c r="L6" s="433">
        <v>234813.48826383328</v>
      </c>
      <c r="M6" s="433">
        <v>249886.22083635911</v>
      </c>
      <c r="N6" s="734">
        <v>2883272.6984190755</v>
      </c>
      <c r="O6" s="407"/>
      <c r="P6" s="407"/>
      <c r="Q6" s="407"/>
      <c r="R6" s="407"/>
      <c r="S6" s="407"/>
      <c r="T6" s="407"/>
      <c r="U6" s="407"/>
      <c r="V6" s="407"/>
      <c r="W6" s="407"/>
      <c r="X6" s="407"/>
      <c r="Y6" s="407"/>
      <c r="Z6" s="407"/>
      <c r="AA6" s="407"/>
    </row>
    <row r="7" spans="1:27" ht="12.95" customHeight="1">
      <c r="A7" s="179" t="s">
        <v>351</v>
      </c>
      <c r="B7" s="433">
        <v>24125.616985328612</v>
      </c>
      <c r="C7" s="433">
        <v>25010.151027048312</v>
      </c>
      <c r="D7" s="433">
        <v>28154.200056935122</v>
      </c>
      <c r="E7" s="433">
        <v>20973.795371670851</v>
      </c>
      <c r="F7" s="433">
        <v>19732.187137692821</v>
      </c>
      <c r="G7" s="433">
        <v>21662.049699784842</v>
      </c>
      <c r="H7" s="433">
        <v>20882.567005028064</v>
      </c>
      <c r="I7" s="433">
        <v>24369.171584900374</v>
      </c>
      <c r="J7" s="433">
        <v>18904.163329832714</v>
      </c>
      <c r="K7" s="433">
        <v>22622.605253726138</v>
      </c>
      <c r="L7" s="433">
        <v>25505.660567146831</v>
      </c>
      <c r="M7" s="433">
        <v>25985.681156053037</v>
      </c>
      <c r="N7" s="734">
        <v>277927.8491750625</v>
      </c>
      <c r="O7" s="407"/>
      <c r="P7" s="407"/>
      <c r="Q7" s="1167"/>
      <c r="R7" s="407"/>
      <c r="S7" s="407"/>
      <c r="T7" s="407"/>
      <c r="U7" s="407"/>
      <c r="V7" s="407"/>
      <c r="W7" s="407"/>
      <c r="X7" s="407"/>
      <c r="Y7" s="407"/>
      <c r="Z7" s="407"/>
      <c r="AA7" s="407"/>
    </row>
    <row r="8" spans="1:27" ht="12.95" customHeight="1">
      <c r="A8" s="179" t="s">
        <v>352</v>
      </c>
      <c r="B8" s="433">
        <v>52029.852155268942</v>
      </c>
      <c r="C8" s="433">
        <v>66656.0614611536</v>
      </c>
      <c r="D8" s="433">
        <v>62250.240499445179</v>
      </c>
      <c r="E8" s="433">
        <v>65480.574080394799</v>
      </c>
      <c r="F8" s="433">
        <v>49716.22694364495</v>
      </c>
      <c r="G8" s="433">
        <v>46861.033879226256</v>
      </c>
      <c r="H8" s="433">
        <v>49059.295444167801</v>
      </c>
      <c r="I8" s="433">
        <v>60470.77274407856</v>
      </c>
      <c r="J8" s="433">
        <v>43208.053249244615</v>
      </c>
      <c r="K8" s="433">
        <v>51459.575908964856</v>
      </c>
      <c r="L8" s="433">
        <v>59046.155380532757</v>
      </c>
      <c r="M8" s="433">
        <v>71825.656455938821</v>
      </c>
      <c r="N8" s="734">
        <v>678063.4982013104</v>
      </c>
      <c r="O8" s="407"/>
      <c r="P8" s="407"/>
      <c r="Q8" s="1168"/>
      <c r="R8" s="407"/>
      <c r="S8" s="407"/>
      <c r="T8" s="407"/>
      <c r="U8" s="407"/>
      <c r="V8" s="407"/>
      <c r="W8" s="407"/>
      <c r="X8" s="407"/>
      <c r="Y8" s="407"/>
      <c r="Z8" s="407"/>
      <c r="AA8" s="407"/>
    </row>
    <row r="9" spans="1:27" ht="12.95" customHeight="1">
      <c r="A9" s="179"/>
      <c r="B9" s="433"/>
      <c r="C9" s="433"/>
      <c r="D9" s="433"/>
      <c r="E9" s="433"/>
      <c r="F9" s="433"/>
      <c r="G9" s="433"/>
      <c r="H9" s="433"/>
      <c r="I9" s="433"/>
      <c r="J9" s="433"/>
      <c r="K9" s="433"/>
      <c r="L9" s="433"/>
      <c r="M9" s="433"/>
      <c r="N9" s="734"/>
      <c r="O9" s="407"/>
      <c r="P9" s="407"/>
      <c r="Q9" s="407"/>
      <c r="R9" s="407"/>
      <c r="S9" s="407"/>
      <c r="T9" s="407"/>
      <c r="U9" s="407"/>
      <c r="V9" s="407"/>
      <c r="W9" s="407"/>
      <c r="X9" s="407"/>
      <c r="Y9" s="407"/>
      <c r="Z9" s="407"/>
      <c r="AA9" s="407"/>
    </row>
    <row r="10" spans="1:27" ht="12.95" customHeight="1">
      <c r="A10" s="34" t="s">
        <v>353</v>
      </c>
      <c r="B10" s="434">
        <v>84873.081639937489</v>
      </c>
      <c r="C10" s="434">
        <v>79494.152659788713</v>
      </c>
      <c r="D10" s="434">
        <v>109337.92889847152</v>
      </c>
      <c r="E10" s="434">
        <v>80145.877711356574</v>
      </c>
      <c r="F10" s="434">
        <v>99244.949600477747</v>
      </c>
      <c r="G10" s="434">
        <v>99675.273596150771</v>
      </c>
      <c r="H10" s="434">
        <v>91170.35337298378</v>
      </c>
      <c r="I10" s="434">
        <v>70446.981099019322</v>
      </c>
      <c r="J10" s="434">
        <v>73634.619222849797</v>
      </c>
      <c r="K10" s="434">
        <v>91070.233245553842</v>
      </c>
      <c r="L10" s="434">
        <v>83340.695161561089</v>
      </c>
      <c r="M10" s="434">
        <v>94309.819479035956</v>
      </c>
      <c r="N10" s="435">
        <v>1056743.9656864007</v>
      </c>
      <c r="O10" s="407"/>
      <c r="P10" s="407"/>
      <c r="Q10" s="407"/>
      <c r="R10" s="407"/>
      <c r="S10" s="407"/>
      <c r="T10" s="407"/>
      <c r="U10" s="407"/>
      <c r="V10" s="407"/>
      <c r="W10" s="407"/>
      <c r="X10" s="407"/>
      <c r="Y10" s="407"/>
      <c r="Z10" s="407"/>
      <c r="AA10" s="407"/>
    </row>
    <row r="11" spans="1:27" ht="12.95" customHeight="1">
      <c r="A11" s="179" t="s">
        <v>354</v>
      </c>
      <c r="B11" s="433">
        <v>17742.43954396998</v>
      </c>
      <c r="C11" s="433">
        <v>17126.795707221194</v>
      </c>
      <c r="D11" s="433">
        <v>25407.538845835126</v>
      </c>
      <c r="E11" s="433">
        <v>18292.008810159969</v>
      </c>
      <c r="F11" s="433">
        <v>27530.507277000801</v>
      </c>
      <c r="G11" s="433">
        <v>28929.681139534201</v>
      </c>
      <c r="H11" s="433">
        <v>26435.155008753984</v>
      </c>
      <c r="I11" s="433">
        <v>18897.134576412642</v>
      </c>
      <c r="J11" s="433">
        <v>23446.230799328747</v>
      </c>
      <c r="K11" s="433">
        <v>25188.087159544477</v>
      </c>
      <c r="L11" s="433">
        <v>17943.178527177442</v>
      </c>
      <c r="M11" s="433">
        <v>20966.500728308441</v>
      </c>
      <c r="N11" s="734">
        <v>267905.25812320068</v>
      </c>
      <c r="O11" s="407"/>
      <c r="P11" s="407"/>
      <c r="Q11" s="407"/>
      <c r="R11" s="407"/>
      <c r="S11" s="407"/>
      <c r="T11" s="407"/>
      <c r="U11" s="407"/>
      <c r="V11" s="407"/>
      <c r="W11" s="407"/>
      <c r="X11" s="407"/>
      <c r="Y11" s="407"/>
      <c r="Z11" s="407"/>
      <c r="AA11" s="407"/>
    </row>
    <row r="12" spans="1:27" ht="12.95" customHeight="1">
      <c r="A12" s="179" t="s">
        <v>355</v>
      </c>
      <c r="B12" s="433">
        <v>17418.344096091179</v>
      </c>
      <c r="C12" s="433">
        <v>17064.298084383412</v>
      </c>
      <c r="D12" s="433">
        <v>25757.288648275928</v>
      </c>
      <c r="E12" s="433">
        <v>16574.768896271573</v>
      </c>
      <c r="F12" s="433">
        <v>21090.600236443868</v>
      </c>
      <c r="G12" s="433">
        <v>20226.548254527821</v>
      </c>
      <c r="H12" s="433">
        <v>19060.794862095478</v>
      </c>
      <c r="I12" s="433">
        <v>14608.04549562391</v>
      </c>
      <c r="J12" s="433">
        <v>14525.114047239205</v>
      </c>
      <c r="K12" s="433">
        <v>19815.488757231695</v>
      </c>
      <c r="L12" s="433">
        <v>19786.801856587663</v>
      </c>
      <c r="M12" s="433">
        <v>21822.811159969533</v>
      </c>
      <c r="N12" s="734">
        <v>227750.90439469102</v>
      </c>
      <c r="O12" s="407"/>
      <c r="P12" s="407"/>
      <c r="Q12" s="407"/>
      <c r="R12" s="407"/>
      <c r="S12" s="407"/>
      <c r="T12" s="407"/>
      <c r="U12" s="407"/>
      <c r="V12" s="407"/>
      <c r="W12" s="407"/>
      <c r="X12" s="407"/>
      <c r="Y12" s="407"/>
      <c r="Z12" s="407"/>
      <c r="AA12" s="407"/>
    </row>
    <row r="13" spans="1:27" ht="12.95" customHeight="1">
      <c r="A13" s="179" t="s">
        <v>356</v>
      </c>
      <c r="B13" s="433">
        <v>9341.0764807456126</v>
      </c>
      <c r="C13" s="433">
        <v>8737.0817466848657</v>
      </c>
      <c r="D13" s="433">
        <v>10960.507359862717</v>
      </c>
      <c r="E13" s="433">
        <v>6727.0056787148296</v>
      </c>
      <c r="F13" s="433">
        <v>7278.3665236233737</v>
      </c>
      <c r="G13" s="433">
        <v>6770.8819480614957</v>
      </c>
      <c r="H13" s="433">
        <v>5165.8781121003985</v>
      </c>
      <c r="I13" s="433">
        <v>5149.334073506031</v>
      </c>
      <c r="J13" s="433">
        <v>5125.9087225136227</v>
      </c>
      <c r="K13" s="433">
        <v>7275.760819903373</v>
      </c>
      <c r="L13" s="433">
        <v>8588.5512273364548</v>
      </c>
      <c r="M13" s="433">
        <v>7521.8273335283811</v>
      </c>
      <c r="N13" s="734">
        <v>88642.180026575312</v>
      </c>
      <c r="O13" s="407"/>
      <c r="P13" s="407"/>
      <c r="Q13" s="407"/>
      <c r="R13" s="407"/>
      <c r="S13" s="407"/>
      <c r="T13" s="407"/>
      <c r="U13" s="407"/>
      <c r="V13" s="407"/>
      <c r="W13" s="407"/>
      <c r="X13" s="407"/>
      <c r="Y13" s="407"/>
      <c r="Z13" s="407"/>
      <c r="AA13" s="407"/>
    </row>
    <row r="14" spans="1:27" ht="12.95" customHeight="1">
      <c r="A14" s="179" t="s">
        <v>357</v>
      </c>
      <c r="B14" s="433">
        <v>4243.5792459476261</v>
      </c>
      <c r="C14" s="433">
        <v>4472.9845818591266</v>
      </c>
      <c r="D14" s="433">
        <v>5673.4494046749378</v>
      </c>
      <c r="E14" s="433">
        <v>2851.5268560535251</v>
      </c>
      <c r="F14" s="433">
        <v>2265.002607838202</v>
      </c>
      <c r="G14" s="433">
        <v>2506.6678239194575</v>
      </c>
      <c r="H14" s="433">
        <v>1649.2849618154153</v>
      </c>
      <c r="I14" s="433">
        <v>1907.8232489158938</v>
      </c>
      <c r="J14" s="433">
        <v>1599.3226662990694</v>
      </c>
      <c r="K14" s="433">
        <v>2657.4639661287292</v>
      </c>
      <c r="L14" s="433">
        <v>2774.732885168472</v>
      </c>
      <c r="M14" s="433">
        <v>3706.9254884753245</v>
      </c>
      <c r="N14" s="734">
        <v>36308.7637370956</v>
      </c>
      <c r="O14" s="407"/>
      <c r="P14" s="407"/>
      <c r="Q14" s="407"/>
      <c r="R14" s="407"/>
      <c r="S14" s="407"/>
      <c r="T14" s="407"/>
      <c r="U14" s="407"/>
      <c r="V14" s="407"/>
      <c r="W14" s="407"/>
      <c r="X14" s="407"/>
      <c r="Y14" s="407"/>
      <c r="Z14" s="407"/>
      <c r="AA14" s="407"/>
    </row>
    <row r="15" spans="1:27" ht="12.95" customHeight="1">
      <c r="A15" s="179" t="s">
        <v>358</v>
      </c>
      <c r="B15" s="433">
        <v>10824.498884269227</v>
      </c>
      <c r="C15" s="433">
        <v>10318.269700721574</v>
      </c>
      <c r="D15" s="433">
        <v>15840.618197788064</v>
      </c>
      <c r="E15" s="433">
        <v>12563.955389721341</v>
      </c>
      <c r="F15" s="433">
        <v>16096.0299530996</v>
      </c>
      <c r="G15" s="433">
        <v>17188.165298220189</v>
      </c>
      <c r="H15" s="433">
        <v>17820.830511634551</v>
      </c>
      <c r="I15" s="433">
        <v>12766.730146688702</v>
      </c>
      <c r="J15" s="433">
        <v>11966.048408283903</v>
      </c>
      <c r="K15" s="433">
        <v>14370.10158755345</v>
      </c>
      <c r="L15" s="433">
        <v>12917.758863472262</v>
      </c>
      <c r="M15" s="433">
        <v>14414.573964961395</v>
      </c>
      <c r="N15" s="734">
        <v>167087.58090642368</v>
      </c>
      <c r="O15" s="407"/>
      <c r="P15" s="407"/>
      <c r="Q15" s="407"/>
      <c r="R15" s="407"/>
      <c r="S15" s="407"/>
      <c r="T15" s="407"/>
      <c r="U15" s="407"/>
      <c r="V15" s="407"/>
      <c r="W15" s="407"/>
      <c r="X15" s="407"/>
      <c r="Y15" s="407"/>
      <c r="Z15" s="407"/>
      <c r="AA15" s="407"/>
    </row>
    <row r="16" spans="1:27" ht="12.95" customHeight="1">
      <c r="A16" s="179" t="s">
        <v>359</v>
      </c>
      <c r="B16" s="433">
        <v>2814.8177321681501</v>
      </c>
      <c r="C16" s="433">
        <v>2863.457835337485</v>
      </c>
      <c r="D16" s="433">
        <v>3765.0201367439854</v>
      </c>
      <c r="E16" s="433">
        <v>2855.394686409627</v>
      </c>
      <c r="F16" s="433">
        <v>3782.0131241173804</v>
      </c>
      <c r="G16" s="433">
        <v>4409.8703612360487</v>
      </c>
      <c r="H16" s="433">
        <v>4234.8902502835808</v>
      </c>
      <c r="I16" s="433">
        <v>2784.1880778908976</v>
      </c>
      <c r="J16" s="433">
        <v>3069.6884168629822</v>
      </c>
      <c r="K16" s="433">
        <v>2902.4254963091166</v>
      </c>
      <c r="L16" s="433">
        <v>2805.6656873156144</v>
      </c>
      <c r="M16" s="433">
        <v>3801.4745528237663</v>
      </c>
      <c r="N16" s="734">
        <v>40088.906357497035</v>
      </c>
      <c r="O16" s="407"/>
      <c r="P16" s="407"/>
      <c r="Q16" s="407"/>
      <c r="R16" s="407"/>
      <c r="S16" s="407"/>
      <c r="T16" s="407"/>
      <c r="U16" s="407"/>
      <c r="V16" s="407"/>
      <c r="W16" s="407"/>
      <c r="X16" s="407"/>
      <c r="Y16" s="407"/>
      <c r="Z16" s="407"/>
      <c r="AA16" s="407"/>
    </row>
    <row r="17" spans="1:27" ht="12.95" customHeight="1">
      <c r="A17" s="179" t="s">
        <v>360</v>
      </c>
      <c r="B17" s="433">
        <v>21285.469046373219</v>
      </c>
      <c r="C17" s="433">
        <v>17841.451717881555</v>
      </c>
      <c r="D17" s="433">
        <v>19862.466864867733</v>
      </c>
      <c r="E17" s="433">
        <v>19262.557600373002</v>
      </c>
      <c r="F17" s="433">
        <v>20289.291666100522</v>
      </c>
      <c r="G17" s="433">
        <v>18435.479740214625</v>
      </c>
      <c r="H17" s="433">
        <v>16078.769522315206</v>
      </c>
      <c r="I17" s="433">
        <v>13634.624535352106</v>
      </c>
      <c r="J17" s="433">
        <v>13237.653358389542</v>
      </c>
      <c r="K17" s="433">
        <v>17959.137889166439</v>
      </c>
      <c r="L17" s="433">
        <v>17264.333512695437</v>
      </c>
      <c r="M17" s="433">
        <v>20726.692327132063</v>
      </c>
      <c r="N17" s="734">
        <v>215877.92778084255</v>
      </c>
      <c r="O17" s="407"/>
      <c r="P17" s="407"/>
      <c r="Q17" s="407"/>
      <c r="R17" s="407"/>
      <c r="S17" s="407"/>
      <c r="T17" s="407"/>
      <c r="U17" s="407"/>
      <c r="V17" s="407"/>
      <c r="W17" s="407"/>
      <c r="X17" s="407"/>
      <c r="Y17" s="407"/>
      <c r="Z17" s="407"/>
      <c r="AA17" s="407"/>
    </row>
    <row r="18" spans="1:27" ht="12.95" customHeight="1">
      <c r="A18" s="179" t="s">
        <v>361</v>
      </c>
      <c r="B18" s="433">
        <v>1202.8566103830631</v>
      </c>
      <c r="C18" s="433">
        <v>1069.8132856941297</v>
      </c>
      <c r="D18" s="433">
        <v>2071.0394404367835</v>
      </c>
      <c r="E18" s="433">
        <v>1018.6597936736467</v>
      </c>
      <c r="F18" s="433">
        <v>913.13821226166465</v>
      </c>
      <c r="G18" s="433">
        <v>1207.9790304193612</v>
      </c>
      <c r="H18" s="433">
        <v>724.75014399409213</v>
      </c>
      <c r="I18" s="433">
        <v>699.10094464225347</v>
      </c>
      <c r="J18" s="433">
        <v>664.65280391921135</v>
      </c>
      <c r="K18" s="433">
        <v>901.76756972653482</v>
      </c>
      <c r="L18" s="433">
        <v>1259.672601842542</v>
      </c>
      <c r="M18" s="433">
        <v>1349.0139238401823</v>
      </c>
      <c r="N18" s="734">
        <v>13082.444360833373</v>
      </c>
      <c r="O18" s="407"/>
      <c r="P18" s="407"/>
      <c r="Q18" s="407"/>
      <c r="R18" s="407"/>
      <c r="S18" s="407"/>
      <c r="T18" s="407"/>
      <c r="U18" s="407"/>
      <c r="V18" s="407"/>
      <c r="W18" s="407"/>
      <c r="X18" s="407"/>
      <c r="Y18" s="407"/>
      <c r="Z18" s="407"/>
      <c r="AA18" s="407"/>
    </row>
    <row r="19" spans="1:27" ht="12.95" customHeight="1">
      <c r="A19" s="179"/>
      <c r="B19" s="433"/>
      <c r="C19" s="433"/>
      <c r="D19" s="433"/>
      <c r="E19" s="433"/>
      <c r="F19" s="433"/>
      <c r="G19" s="433"/>
      <c r="H19" s="433"/>
      <c r="I19" s="433"/>
      <c r="J19" s="433"/>
      <c r="K19" s="433"/>
      <c r="L19" s="433"/>
      <c r="M19" s="433"/>
      <c r="N19" s="734"/>
      <c r="O19" s="407"/>
      <c r="P19" s="407"/>
      <c r="Q19" s="407"/>
      <c r="R19" s="407"/>
      <c r="S19" s="407"/>
      <c r="T19" s="407"/>
      <c r="U19" s="407"/>
      <c r="V19" s="407"/>
      <c r="W19" s="407"/>
      <c r="X19" s="407"/>
      <c r="Y19" s="407"/>
      <c r="Z19" s="407"/>
      <c r="AA19" s="407"/>
    </row>
    <row r="20" spans="1:27" ht="12.95" customHeight="1">
      <c r="A20" s="265" t="s">
        <v>362</v>
      </c>
      <c r="B20" s="431">
        <v>353119.19849349075</v>
      </c>
      <c r="C20" s="431">
        <v>367624.12953651464</v>
      </c>
      <c r="D20" s="431">
        <v>434820.55711302208</v>
      </c>
      <c r="E20" s="431">
        <v>399908.42342417187</v>
      </c>
      <c r="F20" s="431">
        <v>406293.5973505954</v>
      </c>
      <c r="G20" s="431">
        <v>481709.49202271149</v>
      </c>
      <c r="H20" s="431">
        <v>503492.9406275393</v>
      </c>
      <c r="I20" s="431">
        <v>435001.90097181808</v>
      </c>
      <c r="J20" s="431">
        <v>359493.89420236211</v>
      </c>
      <c r="K20" s="431">
        <v>386850.9952237524</v>
      </c>
      <c r="L20" s="431">
        <v>412801.36166995869</v>
      </c>
      <c r="M20" s="431">
        <v>454277.10119158775</v>
      </c>
      <c r="N20" s="432">
        <v>4995393.5918275248</v>
      </c>
      <c r="O20" s="407"/>
      <c r="P20" s="407"/>
      <c r="Q20" s="407"/>
      <c r="R20" s="407"/>
      <c r="S20" s="407"/>
      <c r="T20" s="407"/>
      <c r="U20" s="407"/>
      <c r="V20" s="407"/>
      <c r="W20" s="407"/>
      <c r="X20" s="407"/>
      <c r="Y20" s="407"/>
      <c r="Z20" s="407"/>
      <c r="AA20" s="407"/>
    </row>
    <row r="21" spans="1:27" ht="12">
      <c r="A21" s="407"/>
      <c r="B21" s="412"/>
      <c r="C21" s="412"/>
      <c r="D21" s="412"/>
      <c r="E21" s="412"/>
      <c r="F21" s="412"/>
      <c r="G21" s="412"/>
      <c r="H21" s="412"/>
      <c r="I21" s="412"/>
      <c r="J21" s="412"/>
      <c r="K21" s="412"/>
      <c r="L21" s="412"/>
      <c r="M21" s="412"/>
      <c r="N21" s="413"/>
      <c r="O21" s="407"/>
      <c r="P21" s="407"/>
      <c r="Q21" s="407"/>
      <c r="R21" s="407"/>
      <c r="S21" s="407"/>
      <c r="T21" s="407"/>
      <c r="U21" s="407"/>
      <c r="V21" s="407"/>
      <c r="W21" s="407"/>
      <c r="X21" s="407"/>
      <c r="Y21" s="407"/>
      <c r="Z21" s="407"/>
      <c r="AA21" s="407"/>
    </row>
    <row r="22" spans="1:27" s="130" customFormat="1" ht="12">
      <c r="B22" s="433"/>
      <c r="C22" s="433"/>
      <c r="D22" s="433"/>
      <c r="E22" s="433"/>
      <c r="F22" s="433"/>
      <c r="G22" s="433"/>
      <c r="H22" s="433"/>
      <c r="I22" s="433"/>
      <c r="J22" s="433"/>
      <c r="K22" s="433"/>
      <c r="L22" s="433"/>
      <c r="M22" s="433"/>
      <c r="N22" s="440"/>
    </row>
    <row r="23" spans="1:27" s="130" customFormat="1" ht="12">
      <c r="B23" s="433"/>
      <c r="C23" s="433"/>
      <c r="D23" s="433"/>
      <c r="E23" s="433"/>
      <c r="F23" s="433"/>
      <c r="G23" s="433"/>
      <c r="H23" s="433"/>
      <c r="I23" s="433"/>
      <c r="J23" s="433"/>
      <c r="K23" s="433"/>
      <c r="L23" s="433"/>
      <c r="M23" s="433"/>
      <c r="N23" s="440"/>
    </row>
    <row r="24" spans="1:27" s="405" customFormat="1">
      <c r="C24" s="414"/>
    </row>
    <row r="25" spans="1:27" s="405" customFormat="1">
      <c r="C25" s="414"/>
    </row>
  </sheetData>
  <sheetProtection formatCells="0" formatColumns="0" formatRows="0" insertColumns="0" insertRows="0" insertHyperlinks="0" deleteColumns="0" deleteRows="0" sort="0" autoFilter="0" pivotTables="0"/>
  <mergeCells count="1">
    <mergeCell ref="A1:N1"/>
  </mergeCells>
  <phoneticPr fontId="31" type="noConversion"/>
  <printOptions horizontalCentered="1"/>
  <pageMargins left="0.25" right="0.25" top="0.25" bottom="0.5" header="0.3" footer="0.3"/>
  <pageSetup scale="59" fitToHeight="0" orientation="portrait" r:id="rId1"/>
  <headerFooter alignWithMargins="0">
    <oddFooter>&amp;L&amp;"Garamond,Italic"&amp;12Hawai‘i Tourism Authority&amp;R&amp;"Garamond,Italic"&amp;12 2020 Annual Visitor Research Report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27">
    <pageSetUpPr fitToPage="1"/>
  </sheetPr>
  <dimension ref="A1:M117"/>
  <sheetViews>
    <sheetView showGridLines="0" workbookViewId="0">
      <selection sqref="A1:J1"/>
    </sheetView>
  </sheetViews>
  <sheetFormatPr defaultColWidth="9.140625" defaultRowHeight="14.25"/>
  <cols>
    <col min="1" max="1" width="35.42578125" customWidth="1"/>
    <col min="2" max="2" width="10.85546875" style="147" customWidth="1"/>
    <col min="3" max="7" width="10.85546875" style="180" customWidth="1"/>
    <col min="8" max="8" width="10.85546875" style="147" customWidth="1"/>
    <col min="9" max="9" width="10.85546875" style="180" customWidth="1"/>
    <col min="10" max="10" width="10.85546875" style="147" customWidth="1"/>
    <col min="11" max="11" width="9.140625" style="2"/>
    <col min="12" max="12" width="10.140625" style="2" bestFit="1" customWidth="1"/>
    <col min="13" max="13" width="12" style="2" bestFit="1" customWidth="1"/>
    <col min="14" max="98" width="9.140625" style="2"/>
    <col min="99" max="99" width="10.42578125" style="2" bestFit="1" customWidth="1"/>
    <col min="100" max="16384" width="9.140625" style="2"/>
  </cols>
  <sheetData>
    <row r="1" spans="1:13" s="10" customFormat="1" ht="15.75">
      <c r="A1" s="1443" t="s">
        <v>1005</v>
      </c>
      <c r="B1" s="1443"/>
      <c r="C1" s="1443"/>
      <c r="D1" s="1443"/>
      <c r="E1" s="1443"/>
      <c r="F1" s="1443"/>
      <c r="G1" s="1443"/>
      <c r="H1" s="1443"/>
      <c r="I1" s="1443"/>
      <c r="J1" s="1443"/>
    </row>
    <row r="2" spans="1:13" ht="15.75">
      <c r="A2" s="1497"/>
      <c r="B2" s="1497"/>
      <c r="C2" s="1497"/>
      <c r="D2" s="1497"/>
      <c r="E2" s="1497"/>
      <c r="F2" s="1497"/>
      <c r="G2" s="1497"/>
      <c r="H2" s="1497"/>
      <c r="I2" s="1497"/>
      <c r="J2" s="1497"/>
      <c r="L2" s="418"/>
      <c r="M2" s="1167"/>
    </row>
    <row r="3" spans="1:13" customFormat="1" ht="15.75">
      <c r="A3" s="1029"/>
      <c r="B3" s="236" t="s">
        <v>162</v>
      </c>
      <c r="C3" s="237"/>
      <c r="D3" s="238"/>
      <c r="E3" s="239" t="s">
        <v>1061</v>
      </c>
      <c r="F3" s="239"/>
      <c r="G3" s="240"/>
      <c r="H3" s="239" t="s">
        <v>1062</v>
      </c>
      <c r="I3" s="239"/>
      <c r="J3" s="240"/>
      <c r="L3" s="1178"/>
      <c r="M3" s="1168"/>
    </row>
    <row r="4" spans="1:13" customFormat="1" ht="12.75">
      <c r="A4" s="1063"/>
      <c r="B4" s="496">
        <v>2024</v>
      </c>
      <c r="C4" s="497">
        <v>2023</v>
      </c>
      <c r="D4" s="498" t="s">
        <v>173</v>
      </c>
      <c r="E4" s="497">
        <v>2024</v>
      </c>
      <c r="F4" s="497">
        <v>2023</v>
      </c>
      <c r="G4" s="1056" t="s">
        <v>173</v>
      </c>
      <c r="H4" s="496">
        <v>2024</v>
      </c>
      <c r="I4" s="497">
        <v>2023</v>
      </c>
      <c r="J4" s="498" t="s">
        <v>173</v>
      </c>
    </row>
    <row r="5" spans="1:13" customFormat="1" ht="12.95" customHeight="1">
      <c r="A5" s="179"/>
      <c r="B5" s="906"/>
      <c r="C5" s="284"/>
      <c r="D5" s="619"/>
      <c r="E5" s="484"/>
      <c r="F5" s="284"/>
      <c r="G5" s="473"/>
      <c r="H5" s="906"/>
      <c r="I5" s="284"/>
      <c r="J5" s="619"/>
    </row>
    <row r="6" spans="1:13" customFormat="1" ht="12.95" customHeight="1">
      <c r="A6" s="1028" t="s">
        <v>137</v>
      </c>
      <c r="B6" s="251">
        <v>2373437.384827836</v>
      </c>
      <c r="C6" s="370">
        <v>2427143.8530758941</v>
      </c>
      <c r="D6" s="620">
        <f>(B6/C6-1)*100</f>
        <v>-2.2127435166233167</v>
      </c>
      <c r="E6" s="370">
        <v>2371921.3848278369</v>
      </c>
      <c r="F6" s="370">
        <v>2425988.8530758931</v>
      </c>
      <c r="G6" s="620">
        <f>(E6/F6-1)*100</f>
        <v>-2.2286775217249866</v>
      </c>
      <c r="H6" s="251">
        <v>1516</v>
      </c>
      <c r="I6" s="370">
        <v>1155</v>
      </c>
      <c r="J6" s="620">
        <f>(H6/I6-1)*100</f>
        <v>31.255411255411246</v>
      </c>
      <c r="K6" s="388"/>
      <c r="L6" s="5"/>
    </row>
    <row r="7" spans="1:13" customFormat="1" ht="12.95" customHeight="1">
      <c r="A7" s="1028" t="s">
        <v>174</v>
      </c>
      <c r="B7" s="251">
        <v>22913434.054527242</v>
      </c>
      <c r="C7" s="370">
        <v>23723917.350142755</v>
      </c>
      <c r="D7" s="620">
        <f t="shared" ref="D7:D8" si="0">(B7/C7-1)*100</f>
        <v>-3.4163130972576727</v>
      </c>
      <c r="E7" s="370">
        <v>22903187.502208259</v>
      </c>
      <c r="F7" s="370">
        <v>23716041.435459066</v>
      </c>
      <c r="G7" s="620">
        <f t="shared" ref="G7:G8" si="1">(E7/F7-1)*100</f>
        <v>-3.4274435531870373</v>
      </c>
      <c r="H7" s="251">
        <v>10246.552319131919</v>
      </c>
      <c r="I7" s="370">
        <v>7875.9146836864948</v>
      </c>
      <c r="J7" s="620">
        <f t="shared" ref="J7:J8" si="2">(H7/I7-1)*100</f>
        <v>30.09983894766868</v>
      </c>
    </row>
    <row r="8" spans="1:13" customFormat="1" ht="12.95" customHeight="1">
      <c r="A8" s="1028" t="s">
        <v>138</v>
      </c>
      <c r="B8" s="251">
        <v>62605.01107794328</v>
      </c>
      <c r="C8" s="370">
        <v>64997.033836007548</v>
      </c>
      <c r="D8" s="620">
        <f t="shared" si="0"/>
        <v>-3.6802029521832091</v>
      </c>
      <c r="E8" s="370">
        <v>62577.0150333559</v>
      </c>
      <c r="F8" s="370">
        <v>64975.455987559086</v>
      </c>
      <c r="G8" s="620">
        <f t="shared" si="1"/>
        <v>-3.6913029970307876</v>
      </c>
      <c r="H8" s="251">
        <v>27.996044587792127</v>
      </c>
      <c r="I8" s="370">
        <v>21.577848448456152</v>
      </c>
      <c r="J8" s="620">
        <f t="shared" si="2"/>
        <v>29.744374906828043</v>
      </c>
    </row>
    <row r="9" spans="1:13" customFormat="1" ht="12.95" customHeight="1">
      <c r="A9" s="179"/>
      <c r="B9" s="251"/>
      <c r="C9" s="370"/>
      <c r="D9" s="620"/>
      <c r="E9" s="370"/>
      <c r="F9" s="370"/>
      <c r="G9" s="620"/>
      <c r="H9" s="251"/>
      <c r="I9" s="370"/>
      <c r="J9" s="620"/>
    </row>
    <row r="10" spans="1:13" customFormat="1" ht="12.95" customHeight="1">
      <c r="A10" s="1028" t="s">
        <v>175</v>
      </c>
      <c r="B10" s="251"/>
      <c r="C10" s="370"/>
      <c r="D10" s="620"/>
      <c r="E10" s="370"/>
      <c r="F10" s="370"/>
      <c r="G10" s="620"/>
      <c r="H10" s="251"/>
      <c r="I10" s="370"/>
      <c r="J10" s="620"/>
    </row>
    <row r="11" spans="1:13" customFormat="1" ht="12.95" customHeight="1">
      <c r="A11" s="1028" t="s">
        <v>176</v>
      </c>
      <c r="B11" s="251">
        <v>1461930.6736657214</v>
      </c>
      <c r="C11" s="370">
        <v>1474790.1736582627</v>
      </c>
      <c r="D11" s="620">
        <f t="shared" ref="D11:D54" si="3">(B11/C11-1)*100</f>
        <v>-0.87195454799124938</v>
      </c>
      <c r="E11" s="370">
        <v>1460478.9497936964</v>
      </c>
      <c r="F11" s="370">
        <v>1473680.9329657196</v>
      </c>
      <c r="G11" s="620">
        <f t="shared" ref="G11:G54" si="4">(E11/F11-1)*100</f>
        <v>-0.89585085052670266</v>
      </c>
      <c r="H11" s="251">
        <v>1451.7238720254504</v>
      </c>
      <c r="I11" s="370">
        <v>1109.2406925426044</v>
      </c>
      <c r="J11" s="620">
        <f t="shared" ref="J11:J54" si="5">(H11/I11-1)*100</f>
        <v>30.87546118577793</v>
      </c>
      <c r="K11" s="615"/>
      <c r="L11" s="615"/>
    </row>
    <row r="12" spans="1:13" customFormat="1" ht="12.95" customHeight="1">
      <c r="A12" s="1028" t="s">
        <v>177</v>
      </c>
      <c r="B12" s="251">
        <v>1029124.4934933991</v>
      </c>
      <c r="C12" s="370">
        <v>1023414.6684978545</v>
      </c>
      <c r="D12" s="620">
        <f t="shared" si="3"/>
        <v>0.55791901086637008</v>
      </c>
      <c r="E12" s="370">
        <v>1028115.5546762653</v>
      </c>
      <c r="F12" s="370">
        <v>1022550.2038367672</v>
      </c>
      <c r="G12" s="620">
        <f t="shared" si="4"/>
        <v>0.54426186788834041</v>
      </c>
      <c r="H12" s="251">
        <v>1008.9388171337158</v>
      </c>
      <c r="I12" s="370">
        <v>864.46466108726167</v>
      </c>
      <c r="J12" s="620">
        <f t="shared" si="5"/>
        <v>16.712557788625503</v>
      </c>
    </row>
    <row r="13" spans="1:13" customFormat="1" ht="12.95" customHeight="1">
      <c r="A13" s="1028" t="s">
        <v>178</v>
      </c>
      <c r="B13" s="251">
        <v>109278.31541545532</v>
      </c>
      <c r="C13" s="370">
        <v>111471.98296967804</v>
      </c>
      <c r="D13" s="620">
        <f t="shared" si="3"/>
        <v>-1.9679093309207807</v>
      </c>
      <c r="E13" s="370">
        <v>109202.0694082531</v>
      </c>
      <c r="F13" s="370">
        <v>111417.51131735819</v>
      </c>
      <c r="G13" s="620">
        <f t="shared" si="4"/>
        <v>-1.988414462781074</v>
      </c>
      <c r="H13" s="251">
        <v>76.246007202223609</v>
      </c>
      <c r="I13" s="370">
        <v>54.471652319849667</v>
      </c>
      <c r="J13" s="620">
        <f t="shared" si="5"/>
        <v>39.973736714498912</v>
      </c>
    </row>
    <row r="14" spans="1:13" customFormat="1" ht="12.95" customHeight="1">
      <c r="A14" s="179"/>
      <c r="B14" s="251"/>
      <c r="C14" s="370"/>
      <c r="D14" s="620"/>
      <c r="E14" s="370"/>
      <c r="F14" s="370"/>
      <c r="G14" s="620"/>
      <c r="H14" s="251"/>
      <c r="I14" s="370"/>
      <c r="J14" s="620"/>
    </row>
    <row r="15" spans="1:13" customFormat="1" ht="12.95" customHeight="1">
      <c r="A15" s="1028" t="s">
        <v>179</v>
      </c>
      <c r="B15" s="251">
        <v>431162.10845635191</v>
      </c>
      <c r="C15" s="370">
        <v>437876.18252145965</v>
      </c>
      <c r="D15" s="620">
        <f t="shared" si="3"/>
        <v>-1.5333270758061124</v>
      </c>
      <c r="E15" s="370">
        <v>430947.39706029068</v>
      </c>
      <c r="F15" s="370">
        <v>437755.51324590534</v>
      </c>
      <c r="G15" s="620">
        <f t="shared" si="4"/>
        <v>-1.5552325395363442</v>
      </c>
      <c r="H15" s="251">
        <v>214.71139606135347</v>
      </c>
      <c r="I15" s="370">
        <v>120.6692755544031</v>
      </c>
      <c r="J15" s="620">
        <f t="shared" si="5"/>
        <v>77.933774007412509</v>
      </c>
      <c r="K15" s="615"/>
      <c r="L15" s="615"/>
    </row>
    <row r="16" spans="1:13" customFormat="1" ht="12.95" customHeight="1">
      <c r="A16" s="1028" t="s">
        <v>180</v>
      </c>
      <c r="B16" s="251">
        <v>193164.1728790768</v>
      </c>
      <c r="C16" s="370">
        <v>194092.43347177425</v>
      </c>
      <c r="D16" s="620">
        <f t="shared" si="3"/>
        <v>-0.47825697070897899</v>
      </c>
      <c r="E16" s="370">
        <v>193149.78008628398</v>
      </c>
      <c r="F16" s="370">
        <v>194082.01111618537</v>
      </c>
      <c r="G16" s="620">
        <f t="shared" si="4"/>
        <v>-0.48032840578065006</v>
      </c>
      <c r="H16" s="251">
        <v>14.392792792792793</v>
      </c>
      <c r="I16" s="370">
        <v>10.422355588897226</v>
      </c>
      <c r="J16" s="620">
        <f t="shared" si="5"/>
        <v>38.09539187211395</v>
      </c>
    </row>
    <row r="17" spans="1:12" customFormat="1" ht="12.95" customHeight="1">
      <c r="A17" s="1028" t="s">
        <v>181</v>
      </c>
      <c r="B17" s="251">
        <v>42142.291454048063</v>
      </c>
      <c r="C17" s="370">
        <v>43639.306403970215</v>
      </c>
      <c r="D17" s="620">
        <f t="shared" si="3"/>
        <v>-3.4304279175847663</v>
      </c>
      <c r="E17" s="370">
        <v>42109.441318043428</v>
      </c>
      <c r="F17" s="370">
        <v>43614.628701577582</v>
      </c>
      <c r="G17" s="620">
        <f t="shared" si="4"/>
        <v>-3.4511067234643478</v>
      </c>
      <c r="H17" s="251">
        <v>32.850136004632056</v>
      </c>
      <c r="I17" s="370">
        <v>24.677702392631122</v>
      </c>
      <c r="J17" s="620">
        <f t="shared" si="5"/>
        <v>33.116671406335051</v>
      </c>
    </row>
    <row r="18" spans="1:12" customFormat="1" ht="12.95" customHeight="1">
      <c r="A18" s="179"/>
      <c r="B18" s="251"/>
      <c r="C18" s="370"/>
      <c r="D18" s="620"/>
      <c r="E18" s="370"/>
      <c r="F18" s="370"/>
      <c r="G18" s="620"/>
      <c r="H18" s="251"/>
      <c r="I18" s="370"/>
      <c r="J18" s="620"/>
    </row>
    <row r="19" spans="1:12" customFormat="1" ht="12.95" customHeight="1">
      <c r="A19" s="1028" t="s">
        <v>182</v>
      </c>
      <c r="B19" s="251">
        <v>699489.28732511017</v>
      </c>
      <c r="C19" s="370">
        <v>747619.0068110521</v>
      </c>
      <c r="D19" s="620">
        <f t="shared" si="3"/>
        <v>-6.4377335310451649</v>
      </c>
      <c r="E19" s="370">
        <v>699137.53504780389</v>
      </c>
      <c r="F19" s="370">
        <v>747497.53660760564</v>
      </c>
      <c r="G19" s="620">
        <f t="shared" si="4"/>
        <v>-6.4695867466367352</v>
      </c>
      <c r="H19" s="251">
        <v>351.75227730636004</v>
      </c>
      <c r="I19" s="370">
        <v>121.4702034465836</v>
      </c>
      <c r="J19" s="620">
        <f t="shared" si="5"/>
        <v>189.57906328117971</v>
      </c>
    </row>
    <row r="20" spans="1:12" customFormat="1" ht="12.95" customHeight="1">
      <c r="A20" s="1028" t="s">
        <v>183</v>
      </c>
      <c r="B20" s="251">
        <v>689629.0893422137</v>
      </c>
      <c r="C20" s="370">
        <v>737138.6671437741</v>
      </c>
      <c r="D20" s="620">
        <f t="shared" si="3"/>
        <v>-6.4451343986129501</v>
      </c>
      <c r="E20" s="370">
        <v>689293.59637011832</v>
      </c>
      <c r="F20" s="370">
        <v>737017.45500484377</v>
      </c>
      <c r="G20" s="620">
        <f t="shared" si="4"/>
        <v>-6.4752684364051909</v>
      </c>
      <c r="H20" s="251">
        <v>335.49297209544193</v>
      </c>
      <c r="I20" s="370">
        <v>121.21213893045454</v>
      </c>
      <c r="J20" s="620">
        <f t="shared" si="5"/>
        <v>176.78166151983424</v>
      </c>
      <c r="K20" s="615"/>
      <c r="L20" s="615"/>
    </row>
    <row r="21" spans="1:12" customFormat="1" ht="12.95" customHeight="1">
      <c r="A21" s="1028" t="s">
        <v>184</v>
      </c>
      <c r="B21" s="251">
        <v>377819.06894218095</v>
      </c>
      <c r="C21" s="370">
        <v>400723.13186961476</v>
      </c>
      <c r="D21" s="620">
        <f t="shared" si="3"/>
        <v>-5.7156827509738601</v>
      </c>
      <c r="E21" s="370">
        <v>377783.84048617742</v>
      </c>
      <c r="F21" s="370">
        <v>400708.98143466067</v>
      </c>
      <c r="G21" s="620">
        <f t="shared" si="4"/>
        <v>-5.7211447735471825</v>
      </c>
      <c r="H21" s="251">
        <v>35.228456003513152</v>
      </c>
      <c r="I21" s="370">
        <v>14.150434954040268</v>
      </c>
      <c r="J21" s="620">
        <f t="shared" si="5"/>
        <v>148.95670075112872</v>
      </c>
    </row>
    <row r="22" spans="1:12" customFormat="1" ht="12.95" customHeight="1">
      <c r="A22" s="1028" t="s">
        <v>185</v>
      </c>
      <c r="B22" s="251">
        <v>44363.478853515662</v>
      </c>
      <c r="C22" s="370">
        <v>45940.757828035064</v>
      </c>
      <c r="D22" s="620">
        <f t="shared" si="3"/>
        <v>-3.4332889771288788</v>
      </c>
      <c r="E22" s="370">
        <v>44277.748940709331</v>
      </c>
      <c r="F22" s="370">
        <v>45901.013003011751</v>
      </c>
      <c r="G22" s="620">
        <f t="shared" si="4"/>
        <v>-3.5364449629813444</v>
      </c>
      <c r="H22" s="251">
        <v>85.729912806322687</v>
      </c>
      <c r="I22" s="370">
        <v>39.74482502332112</v>
      </c>
      <c r="J22" s="620">
        <f t="shared" si="5"/>
        <v>115.70081829777546</v>
      </c>
    </row>
    <row r="23" spans="1:12" customFormat="1" ht="12.95" customHeight="1">
      <c r="A23" s="179"/>
      <c r="B23" s="251"/>
      <c r="C23" s="370"/>
      <c r="D23" s="620"/>
      <c r="E23" s="370"/>
      <c r="F23" s="370"/>
      <c r="G23" s="620"/>
      <c r="H23" s="251"/>
      <c r="I23" s="370"/>
      <c r="J23" s="620"/>
    </row>
    <row r="24" spans="1:12" customFormat="1" ht="12.95" customHeight="1">
      <c r="A24" s="1028" t="s">
        <v>186</v>
      </c>
      <c r="B24" s="251">
        <v>9127.5552688241805</v>
      </c>
      <c r="C24" s="370">
        <v>9548.6260045296985</v>
      </c>
      <c r="D24" s="620">
        <f t="shared" si="3"/>
        <v>-4.4097520994724189</v>
      </c>
      <c r="E24" s="370">
        <v>9116.558387327299</v>
      </c>
      <c r="F24" s="370">
        <v>9536.5688197789659</v>
      </c>
      <c r="G24" s="620">
        <f t="shared" si="4"/>
        <v>-4.404209106954271</v>
      </c>
      <c r="H24" s="251">
        <v>10.996881496881496</v>
      </c>
      <c r="I24" s="370">
        <v>12.057184750733137</v>
      </c>
      <c r="J24" s="620">
        <f t="shared" si="5"/>
        <v>-8.7939537775364123</v>
      </c>
    </row>
    <row r="25" spans="1:12" customFormat="1" ht="12.95" customHeight="1">
      <c r="A25" s="1028" t="s">
        <v>187</v>
      </c>
      <c r="B25" s="251">
        <v>1119.5490073514986</v>
      </c>
      <c r="C25" s="370">
        <v>1187.4307516529766</v>
      </c>
      <c r="D25" s="620">
        <f t="shared" si="3"/>
        <v>-5.7166907802398086</v>
      </c>
      <c r="E25" s="370">
        <v>1119.5490073514986</v>
      </c>
      <c r="F25" s="370">
        <v>1187.4307516529766</v>
      </c>
      <c r="G25" s="620">
        <f t="shared" si="4"/>
        <v>-5.7166907802398086</v>
      </c>
      <c r="H25" s="251">
        <v>0</v>
      </c>
      <c r="I25" s="370">
        <v>0</v>
      </c>
      <c r="J25" s="620" t="s">
        <v>343</v>
      </c>
    </row>
    <row r="26" spans="1:12" customFormat="1" ht="12.95" customHeight="1">
      <c r="A26" s="1028" t="s">
        <v>188</v>
      </c>
      <c r="B26" s="251">
        <v>4666.3993420282632</v>
      </c>
      <c r="C26" s="370">
        <v>4838.5189353194892</v>
      </c>
      <c r="D26" s="620">
        <f t="shared" si="3"/>
        <v>-3.5572784893909026</v>
      </c>
      <c r="E26" s="370">
        <v>4657.7988569277786</v>
      </c>
      <c r="F26" s="370">
        <v>4834.3253869323926</v>
      </c>
      <c r="G26" s="620">
        <f t="shared" si="4"/>
        <v>-3.6515235503547294</v>
      </c>
      <c r="H26" s="251">
        <v>8.6004851004851002</v>
      </c>
      <c r="I26" s="370">
        <v>4.193548387096774</v>
      </c>
      <c r="J26" s="620">
        <f t="shared" si="5"/>
        <v>105.08849085772161</v>
      </c>
    </row>
    <row r="27" spans="1:12" customFormat="1" ht="12.95" customHeight="1">
      <c r="A27" s="179"/>
      <c r="B27" s="251"/>
      <c r="C27" s="370"/>
      <c r="D27" s="620"/>
      <c r="E27" s="370"/>
      <c r="F27" s="370"/>
      <c r="G27" s="620"/>
      <c r="H27" s="251"/>
      <c r="I27" s="370"/>
      <c r="J27" s="620"/>
    </row>
    <row r="28" spans="1:12" customFormat="1" ht="12.95" customHeight="1">
      <c r="A28" s="1028" t="s">
        <v>189</v>
      </c>
      <c r="B28" s="251">
        <v>15728.899522535232</v>
      </c>
      <c r="C28" s="370">
        <v>17538.690345657284</v>
      </c>
      <c r="D28" s="620">
        <f t="shared" si="3"/>
        <v>-10.318848143471381</v>
      </c>
      <c r="E28" s="370">
        <v>15713.023475852431</v>
      </c>
      <c r="F28" s="370">
        <v>17533.593571463734</v>
      </c>
      <c r="G28" s="620">
        <f t="shared" si="4"/>
        <v>-10.383325518473963</v>
      </c>
      <c r="H28" s="251">
        <v>15.876046682799773</v>
      </c>
      <c r="I28" s="370">
        <v>5.096774193548387</v>
      </c>
      <c r="J28" s="620">
        <f t="shared" si="5"/>
        <v>211.4920551688563</v>
      </c>
    </row>
    <row r="29" spans="1:12" customFormat="1" ht="12.95" customHeight="1">
      <c r="A29" s="1028" t="s">
        <v>190</v>
      </c>
      <c r="B29" s="251">
        <v>2828.6960971009216</v>
      </c>
      <c r="C29" s="370">
        <v>2949.3415545827129</v>
      </c>
      <c r="D29" s="620">
        <f t="shared" si="3"/>
        <v>-4.090589551906298</v>
      </c>
      <c r="E29" s="370">
        <v>2828.6960971009216</v>
      </c>
      <c r="F29" s="370">
        <v>2949.3415545827129</v>
      </c>
      <c r="G29" s="620">
        <f t="shared" si="4"/>
        <v>-4.090589551906298</v>
      </c>
      <c r="H29" s="251">
        <v>0</v>
      </c>
      <c r="I29" s="370">
        <v>0</v>
      </c>
      <c r="J29" s="620" t="s">
        <v>343</v>
      </c>
    </row>
    <row r="30" spans="1:12" customFormat="1" ht="12.95" customHeight="1">
      <c r="A30" s="1028" t="s">
        <v>191</v>
      </c>
      <c r="B30" s="251">
        <v>7551.7733595706695</v>
      </c>
      <c r="C30" s="370">
        <v>8977.0908410607426</v>
      </c>
      <c r="D30" s="620">
        <f t="shared" si="3"/>
        <v>-15.877275909593624</v>
      </c>
      <c r="E30" s="370">
        <v>7550.7453221874921</v>
      </c>
      <c r="F30" s="370">
        <v>8971.9940668671934</v>
      </c>
      <c r="G30" s="620">
        <f t="shared" si="4"/>
        <v>-15.840946105038689</v>
      </c>
      <c r="H30" s="251">
        <v>1.02803738317757</v>
      </c>
      <c r="I30" s="370">
        <v>5.096774193548387</v>
      </c>
      <c r="J30" s="620">
        <f t="shared" si="5"/>
        <v>-79.829646279427422</v>
      </c>
    </row>
    <row r="31" spans="1:12" customFormat="1" ht="12.95" customHeight="1">
      <c r="A31" s="179"/>
      <c r="B31" s="251"/>
      <c r="C31" s="370"/>
      <c r="D31" s="620"/>
      <c r="E31" s="370"/>
      <c r="F31" s="370"/>
      <c r="G31" s="620"/>
      <c r="H31" s="251"/>
      <c r="I31" s="370"/>
      <c r="J31" s="620"/>
    </row>
    <row r="32" spans="1:12" customFormat="1" ht="12.95" customHeight="1">
      <c r="A32" s="1028" t="s">
        <v>192</v>
      </c>
      <c r="B32" s="251">
        <v>518916.25333151827</v>
      </c>
      <c r="C32" s="370">
        <v>537881.71103106602</v>
      </c>
      <c r="D32" s="620">
        <f t="shared" si="3"/>
        <v>-3.5259532552599393</v>
      </c>
      <c r="E32" s="370">
        <v>518634.56638475053</v>
      </c>
      <c r="F32" s="370">
        <v>537735.0244054076</v>
      </c>
      <c r="G32" s="620">
        <f t="shared" si="4"/>
        <v>-3.5520204475758543</v>
      </c>
      <c r="H32" s="251">
        <v>281.68694676768183</v>
      </c>
      <c r="I32" s="370">
        <v>146.68662565829507</v>
      </c>
      <c r="J32" s="620">
        <f t="shared" si="5"/>
        <v>92.033149241477943</v>
      </c>
      <c r="K32" s="615"/>
      <c r="L32" s="615"/>
    </row>
    <row r="33" spans="1:10" customFormat="1" ht="12.95" customHeight="1">
      <c r="A33" s="1028" t="s">
        <v>193</v>
      </c>
      <c r="B33" s="251">
        <v>452189.45543944131</v>
      </c>
      <c r="C33" s="370">
        <v>467561.31277721369</v>
      </c>
      <c r="D33" s="620">
        <f t="shared" si="3"/>
        <v>-3.2876666477101857</v>
      </c>
      <c r="E33" s="370">
        <v>451954.95817748329</v>
      </c>
      <c r="F33" s="370">
        <v>467449.40062893153</v>
      </c>
      <c r="G33" s="620">
        <f t="shared" si="4"/>
        <v>-3.3146780016406474</v>
      </c>
      <c r="H33" s="251">
        <v>234.49726195799064</v>
      </c>
      <c r="I33" s="370">
        <v>111.91214828226657</v>
      </c>
      <c r="J33" s="620">
        <f t="shared" si="5"/>
        <v>109.53691405024055</v>
      </c>
    </row>
    <row r="34" spans="1:10" customFormat="1" ht="12.95" customHeight="1">
      <c r="A34" s="1028" t="s">
        <v>194</v>
      </c>
      <c r="B34" s="251">
        <v>196971.00500375425</v>
      </c>
      <c r="C34" s="370">
        <v>202247.77541473377</v>
      </c>
      <c r="D34" s="620">
        <f t="shared" si="3"/>
        <v>-2.6090622753001114</v>
      </c>
      <c r="E34" s="370">
        <v>196743.43329697673</v>
      </c>
      <c r="F34" s="370">
        <v>202166.25820121318</v>
      </c>
      <c r="G34" s="620">
        <f t="shared" si="4"/>
        <v>-2.6823590407649478</v>
      </c>
      <c r="H34" s="251">
        <v>227.57170677749747</v>
      </c>
      <c r="I34" s="370">
        <v>81.517213520633504</v>
      </c>
      <c r="J34" s="620">
        <f t="shared" si="5"/>
        <v>179.17012487171792</v>
      </c>
    </row>
    <row r="35" spans="1:10" customFormat="1" ht="12.95" customHeight="1">
      <c r="A35" s="1028" t="s">
        <v>195</v>
      </c>
      <c r="B35" s="251">
        <v>242196.08775332459</v>
      </c>
      <c r="C35" s="370">
        <v>248017.03197845933</v>
      </c>
      <c r="D35" s="620">
        <f t="shared" si="3"/>
        <v>-2.3469937442200717</v>
      </c>
      <c r="E35" s="370">
        <v>242185.67973783248</v>
      </c>
      <c r="F35" s="370">
        <v>247996.49243956688</v>
      </c>
      <c r="G35" s="620">
        <f t="shared" si="4"/>
        <v>-2.3431027772098045</v>
      </c>
      <c r="H35" s="251">
        <v>10.408015492127641</v>
      </c>
      <c r="I35" s="370">
        <v>20.539538892480067</v>
      </c>
      <c r="J35" s="620">
        <f t="shared" si="5"/>
        <v>-49.326927217736994</v>
      </c>
    </row>
    <row r="36" spans="1:10" customFormat="1" ht="12.95" customHeight="1">
      <c r="A36" s="1028" t="s">
        <v>196</v>
      </c>
      <c r="B36" s="251">
        <v>24810.994222498732</v>
      </c>
      <c r="C36" s="370">
        <v>27129.74109106126</v>
      </c>
      <c r="D36" s="620">
        <f t="shared" si="3"/>
        <v>-8.546881670487128</v>
      </c>
      <c r="E36" s="370">
        <v>24808.695009900308</v>
      </c>
      <c r="F36" s="370">
        <v>27113.300432415665</v>
      </c>
      <c r="G36" s="620">
        <f t="shared" si="4"/>
        <v>-8.4999073729882575</v>
      </c>
      <c r="H36" s="251">
        <v>2.2992125984251968</v>
      </c>
      <c r="I36" s="370">
        <v>16.440658645592229</v>
      </c>
      <c r="J36" s="620">
        <f t="shared" si="5"/>
        <v>-86.015082193549347</v>
      </c>
    </row>
    <row r="37" spans="1:10" customFormat="1" ht="12.95" customHeight="1">
      <c r="A37" s="179"/>
      <c r="B37" s="251"/>
      <c r="C37" s="370"/>
      <c r="D37" s="620"/>
      <c r="E37" s="370"/>
      <c r="F37" s="370"/>
      <c r="G37" s="620"/>
      <c r="H37" s="251"/>
      <c r="I37" s="370"/>
      <c r="J37" s="620"/>
    </row>
    <row r="38" spans="1:10" customFormat="1" ht="12.95" customHeight="1">
      <c r="A38" s="1028" t="s">
        <v>197</v>
      </c>
      <c r="B38" s="251">
        <v>1344312.8913341979</v>
      </c>
      <c r="C38" s="370">
        <v>1403729.1845777691</v>
      </c>
      <c r="D38" s="620">
        <f t="shared" si="3"/>
        <v>-4.2327461661661676</v>
      </c>
      <c r="E38" s="370">
        <v>1343805.8301513316</v>
      </c>
      <c r="F38" s="370">
        <v>1403438.6492388565</v>
      </c>
      <c r="G38" s="620">
        <f t="shared" si="4"/>
        <v>-4.2490506528280569</v>
      </c>
      <c r="H38" s="251">
        <v>507.06118286628424</v>
      </c>
      <c r="I38" s="370">
        <v>290.53533891273844</v>
      </c>
      <c r="J38" s="620">
        <f t="shared" si="5"/>
        <v>74.526508466695958</v>
      </c>
    </row>
    <row r="39" spans="1:10" customFormat="1" ht="12.95" customHeight="1">
      <c r="A39" s="1028" t="s">
        <v>198</v>
      </c>
      <c r="B39" s="251">
        <v>911506.71116199577</v>
      </c>
      <c r="C39" s="370">
        <v>952353.67941734439</v>
      </c>
      <c r="D39" s="620">
        <f t="shared" si="3"/>
        <v>-4.2890544907999928</v>
      </c>
      <c r="E39" s="370">
        <v>911442.43503402127</v>
      </c>
      <c r="F39" s="370">
        <v>952307.92010988691</v>
      </c>
      <c r="G39" s="620">
        <f t="shared" si="4"/>
        <v>-4.2912049992349317</v>
      </c>
      <c r="H39" s="251">
        <v>64.27612797454961</v>
      </c>
      <c r="I39" s="370">
        <v>45.759307457395579</v>
      </c>
      <c r="J39" s="620">
        <f t="shared" si="5"/>
        <v>40.465692218778003</v>
      </c>
    </row>
    <row r="40" spans="1:10" customFormat="1" ht="12.95" customHeight="1">
      <c r="A40" s="1028" t="s">
        <v>199</v>
      </c>
      <c r="B40" s="251">
        <v>432806.18017233512</v>
      </c>
      <c r="C40" s="370">
        <v>451375.50516046991</v>
      </c>
      <c r="D40" s="620">
        <f t="shared" si="3"/>
        <v>-4.1139416684857881</v>
      </c>
      <c r="E40" s="370">
        <v>432363.3951174434</v>
      </c>
      <c r="F40" s="370">
        <v>451130.72912901459</v>
      </c>
      <c r="G40" s="620">
        <f t="shared" si="4"/>
        <v>-4.1600655419338768</v>
      </c>
      <c r="H40" s="251">
        <v>442.7850548917346</v>
      </c>
      <c r="I40" s="370">
        <v>244.77603145534283</v>
      </c>
      <c r="J40" s="620">
        <f t="shared" si="5"/>
        <v>80.893959371392427</v>
      </c>
    </row>
    <row r="41" spans="1:10" customFormat="1" ht="12.95" customHeight="1">
      <c r="A41" s="1028" t="s">
        <v>200</v>
      </c>
      <c r="B41" s="251">
        <v>1846252.0681723193</v>
      </c>
      <c r="C41" s="370">
        <v>1870384.03812385</v>
      </c>
      <c r="D41" s="620">
        <f t="shared" si="3"/>
        <v>-1.290214707763282</v>
      </c>
      <c r="E41" s="370">
        <v>1845183.1000908962</v>
      </c>
      <c r="F41" s="370">
        <v>1869474.4611333269</v>
      </c>
      <c r="G41" s="620">
        <f t="shared" si="4"/>
        <v>-1.2993684346832124</v>
      </c>
      <c r="H41" s="251">
        <v>1068.9680814221495</v>
      </c>
      <c r="I41" s="370">
        <v>909.57699052267913</v>
      </c>
      <c r="J41" s="620">
        <f t="shared" si="5"/>
        <v>17.523650285818881</v>
      </c>
    </row>
    <row r="42" spans="1:10" customFormat="1" ht="12.95" customHeight="1">
      <c r="A42" s="1028" t="s">
        <v>201</v>
      </c>
      <c r="B42" s="251">
        <v>527185.31665530556</v>
      </c>
      <c r="C42" s="370">
        <v>556759.81495182135</v>
      </c>
      <c r="D42" s="620">
        <f t="shared" si="3"/>
        <v>-5.3118952737411522</v>
      </c>
      <c r="E42" s="370">
        <v>526738.28473672771</v>
      </c>
      <c r="F42" s="370">
        <v>556514.39194234414</v>
      </c>
      <c r="G42" s="620">
        <f t="shared" si="4"/>
        <v>-5.3504649002323212</v>
      </c>
      <c r="H42" s="251">
        <v>447.0319185778506</v>
      </c>
      <c r="I42" s="370">
        <v>245.42300947732082</v>
      </c>
      <c r="J42" s="620">
        <f t="shared" si="5"/>
        <v>82.147517272279288</v>
      </c>
    </row>
    <row r="43" spans="1:10" customFormat="1" ht="12.95" customHeight="1">
      <c r="A43" s="1028" t="s">
        <v>202</v>
      </c>
      <c r="B43" s="252">
        <v>1.3172854694096285</v>
      </c>
      <c r="C43" s="378">
        <v>1.324509071281863</v>
      </c>
      <c r="D43" s="620">
        <f t="shared" si="3"/>
        <v>-0.54537956959731515</v>
      </c>
      <c r="E43" s="378">
        <v>1.3171533051037119</v>
      </c>
      <c r="F43" s="378">
        <v>1.3245151905538752</v>
      </c>
      <c r="G43" s="620">
        <f t="shared" si="4"/>
        <v>-0.55581736643464108</v>
      </c>
      <c r="H43" s="252">
        <v>1.524068677526127</v>
      </c>
      <c r="I43" s="378">
        <v>1.3116560100692976</v>
      </c>
      <c r="J43" s="620">
        <f t="shared" si="5"/>
        <v>16.194235822973681</v>
      </c>
    </row>
    <row r="44" spans="1:10" customFormat="1" ht="12.95" customHeight="1">
      <c r="A44" s="179"/>
      <c r="B44" s="252"/>
      <c r="C44" s="378"/>
      <c r="D44" s="620"/>
      <c r="E44" s="378"/>
      <c r="F44" s="378"/>
      <c r="G44" s="620"/>
      <c r="H44" s="252"/>
      <c r="I44" s="378"/>
      <c r="J44" s="620"/>
    </row>
    <row r="45" spans="1:10" customFormat="1" ht="12.95" customHeight="1">
      <c r="A45" s="1028" t="s">
        <v>203</v>
      </c>
      <c r="B45" s="252">
        <v>9.6541135658353738</v>
      </c>
      <c r="C45" s="378">
        <v>9.7744174990195507</v>
      </c>
      <c r="D45" s="620">
        <f t="shared" si="3"/>
        <v>-1.2308041189794117</v>
      </c>
      <c r="E45" s="378">
        <v>9.6559639997809867</v>
      </c>
      <c r="F45" s="378">
        <v>9.7758245695934161</v>
      </c>
      <c r="G45" s="620">
        <f t="shared" si="4"/>
        <v>-1.226091660699824</v>
      </c>
      <c r="H45" s="252">
        <v>6.7589395244933517</v>
      </c>
      <c r="I45" s="378">
        <v>6.8189737521095193</v>
      </c>
      <c r="J45" s="620">
        <f t="shared" si="5"/>
        <v>-0.88039974633419282</v>
      </c>
    </row>
    <row r="46" spans="1:10" customFormat="1" ht="12.95" customHeight="1">
      <c r="A46" s="1028" t="s">
        <v>204</v>
      </c>
      <c r="B46" s="252"/>
      <c r="C46" s="378"/>
      <c r="D46" s="620"/>
      <c r="E46" s="378"/>
      <c r="F46" s="378"/>
      <c r="G46" s="620"/>
      <c r="H46" s="252"/>
      <c r="I46" s="378"/>
      <c r="J46" s="620"/>
    </row>
    <row r="47" spans="1:10" customFormat="1" ht="12.95" customHeight="1">
      <c r="A47" s="1054" t="s">
        <v>205</v>
      </c>
      <c r="B47" s="252">
        <v>7.220023755895947</v>
      </c>
      <c r="C47" s="378">
        <v>7.2446752227356859</v>
      </c>
      <c r="D47" s="620">
        <f t="shared" si="3"/>
        <v>-0.34027014437274516</v>
      </c>
      <c r="E47" s="378">
        <v>7.2223706164816228</v>
      </c>
      <c r="F47" s="378">
        <v>7.246222916268839</v>
      </c>
      <c r="G47" s="620">
        <f t="shared" si="4"/>
        <v>-0.32916872780250905</v>
      </c>
      <c r="H47" s="252">
        <v>4.8590096888863501</v>
      </c>
      <c r="I47" s="378">
        <v>5.1884880797601332</v>
      </c>
      <c r="J47" s="620">
        <f t="shared" si="5"/>
        <v>-6.3501811280833653</v>
      </c>
    </row>
    <row r="48" spans="1:10" customFormat="1" ht="12.95" customHeight="1">
      <c r="A48" s="1054" t="s">
        <v>206</v>
      </c>
      <c r="B48" s="252">
        <v>7.7395077992676704</v>
      </c>
      <c r="C48" s="378">
        <v>7.8521106012651432</v>
      </c>
      <c r="D48" s="620">
        <f t="shared" si="3"/>
        <v>-1.4340450321640885</v>
      </c>
      <c r="E48" s="378">
        <v>7.7416833386725203</v>
      </c>
      <c r="F48" s="378">
        <v>7.8527564925059465</v>
      </c>
      <c r="G48" s="620">
        <f t="shared" si="4"/>
        <v>-1.4144479577257396</v>
      </c>
      <c r="H48" s="252">
        <v>3.2697110968616649</v>
      </c>
      <c r="I48" s="378">
        <v>3.9248379483518239</v>
      </c>
      <c r="J48" s="620">
        <f t="shared" si="5"/>
        <v>-16.691819130144459</v>
      </c>
    </row>
    <row r="49" spans="1:12" customFormat="1" ht="12.95" customHeight="1">
      <c r="A49" s="1054" t="s">
        <v>207</v>
      </c>
      <c r="B49" s="252">
        <v>5.6702473767682875</v>
      </c>
      <c r="C49" s="378">
        <v>5.6437159548611744</v>
      </c>
      <c r="D49" s="620">
        <f t="shared" si="3"/>
        <v>0.47010554959379114</v>
      </c>
      <c r="E49" s="378">
        <v>5.6735151219117865</v>
      </c>
      <c r="F49" s="378">
        <v>5.6454641684686768</v>
      </c>
      <c r="G49" s="620">
        <f t="shared" si="4"/>
        <v>0.49687594511327315</v>
      </c>
      <c r="H49" s="378">
        <v>2.9612439739105776</v>
      </c>
      <c r="I49" s="1032">
        <v>4.2609753131460542</v>
      </c>
      <c r="J49" s="620">
        <f t="shared" si="5"/>
        <v>-30.503141739064223</v>
      </c>
    </row>
    <row r="50" spans="1:12" customFormat="1" ht="12.95" customHeight="1">
      <c r="A50" s="1054" t="s">
        <v>208</v>
      </c>
      <c r="B50" s="252">
        <v>3.9795225895198274</v>
      </c>
      <c r="C50" s="378">
        <v>3.9766917574261305</v>
      </c>
      <c r="D50" s="620">
        <f t="shared" si="3"/>
        <v>7.1185605180756895E-2</v>
      </c>
      <c r="E50" s="378">
        <v>3.9803679939242218</v>
      </c>
      <c r="F50" s="378">
        <v>3.9775570407275564</v>
      </c>
      <c r="G50" s="620">
        <f t="shared" si="4"/>
        <v>7.0670342823064836E-2</v>
      </c>
      <c r="H50" s="1057">
        <v>3.1427992213987381</v>
      </c>
      <c r="I50" s="1032">
        <v>1</v>
      </c>
      <c r="J50" s="620">
        <f t="shared" si="5"/>
        <v>214.2799221398738</v>
      </c>
    </row>
    <row r="51" spans="1:12" customFormat="1" ht="12.95" customHeight="1">
      <c r="A51" s="1054" t="s">
        <v>209</v>
      </c>
      <c r="B51" s="252">
        <v>6.9876014142757814</v>
      </c>
      <c r="C51" s="378">
        <v>6.9575646497055459</v>
      </c>
      <c r="D51" s="620">
        <f t="shared" si="3"/>
        <v>0.43171376886173007</v>
      </c>
      <c r="E51" s="378">
        <v>6.9893971779105621</v>
      </c>
      <c r="F51" s="378">
        <v>6.9582624751091933</v>
      </c>
      <c r="G51" s="620">
        <f t="shared" si="4"/>
        <v>0.4474493871529317</v>
      </c>
      <c r="H51" s="252">
        <v>3.3833229348138123</v>
      </c>
      <c r="I51" s="378">
        <v>4.426042717102975</v>
      </c>
      <c r="J51" s="620">
        <f t="shared" si="5"/>
        <v>-23.558737430615338</v>
      </c>
    </row>
    <row r="52" spans="1:12" customFormat="1" ht="12.95" customHeight="1">
      <c r="A52" s="481" t="s">
        <v>210</v>
      </c>
      <c r="B52" s="252">
        <v>7.5035849320825498</v>
      </c>
      <c r="C52" s="378">
        <v>7.5876527254979438</v>
      </c>
      <c r="D52" s="620">
        <f t="shared" si="3"/>
        <v>-1.1079552063958831</v>
      </c>
      <c r="E52" s="378">
        <v>7.5051793355106957</v>
      </c>
      <c r="F52" s="378">
        <v>7.5877618352103111</v>
      </c>
      <c r="G52" s="620">
        <f t="shared" si="4"/>
        <v>-1.0883644148713123</v>
      </c>
      <c r="H52" s="252">
        <v>4.5680114520038675</v>
      </c>
      <c r="I52" s="378">
        <v>7.1876700171501575</v>
      </c>
      <c r="J52" s="620">
        <f t="shared" si="5"/>
        <v>-36.446561387704875</v>
      </c>
    </row>
    <row r="53" spans="1:12" customFormat="1" ht="12.95" customHeight="1">
      <c r="A53" s="1055" t="s">
        <v>211</v>
      </c>
      <c r="B53" s="252">
        <v>4.177345134622116</v>
      </c>
      <c r="C53" s="378">
        <v>4.3237025048893196</v>
      </c>
      <c r="D53" s="620">
        <f t="shared" si="3"/>
        <v>-3.3850009361583111</v>
      </c>
      <c r="E53" s="378">
        <v>4.178792760080154</v>
      </c>
      <c r="F53" s="378">
        <v>4.3240088772192253</v>
      </c>
      <c r="G53" s="620">
        <f t="shared" si="4"/>
        <v>-3.3583676921694949</v>
      </c>
      <c r="H53" s="252">
        <v>2.9258239908184875</v>
      </c>
      <c r="I53" s="378">
        <v>3.5638857143869775</v>
      </c>
      <c r="J53" s="620">
        <f t="shared" si="5"/>
        <v>-17.903540537024288</v>
      </c>
    </row>
    <row r="54" spans="1:12" customFormat="1" ht="12.95" customHeight="1">
      <c r="A54" s="1055" t="s">
        <v>212</v>
      </c>
      <c r="B54" s="252">
        <v>6.7912161001467757</v>
      </c>
      <c r="C54" s="378">
        <v>6.8585666305104436</v>
      </c>
      <c r="D54" s="620">
        <f t="shared" si="3"/>
        <v>-0.9819913400572311</v>
      </c>
      <c r="E54" s="378">
        <v>6.7933658876949945</v>
      </c>
      <c r="F54" s="378">
        <v>6.8585746311567535</v>
      </c>
      <c r="G54" s="620">
        <f t="shared" si="4"/>
        <v>-0.95076232261922522</v>
      </c>
      <c r="H54" s="252">
        <v>2.6478536858349173</v>
      </c>
      <c r="I54" s="378">
        <v>6.8251484771047961</v>
      </c>
      <c r="J54" s="620">
        <f t="shared" si="5"/>
        <v>-61.204452991502869</v>
      </c>
    </row>
    <row r="55" spans="1:12" customFormat="1" ht="12.95" customHeight="1">
      <c r="A55" s="179"/>
      <c r="B55" s="251"/>
      <c r="C55" s="370"/>
      <c r="D55" s="620"/>
      <c r="E55" s="370"/>
      <c r="F55" s="370"/>
      <c r="G55" s="620"/>
      <c r="H55" s="251"/>
      <c r="I55" s="370"/>
      <c r="J55" s="620"/>
    </row>
    <row r="56" spans="1:12" customFormat="1" ht="12.95" customHeight="1">
      <c r="A56" s="1028" t="s">
        <v>213</v>
      </c>
      <c r="B56" s="251"/>
      <c r="C56" s="370"/>
      <c r="D56" s="620"/>
      <c r="E56" s="370"/>
      <c r="F56" s="370"/>
      <c r="G56" s="620"/>
      <c r="H56" s="251"/>
      <c r="I56" s="370"/>
      <c r="J56" s="620"/>
    </row>
    <row r="57" spans="1:12" customFormat="1" ht="12.95" customHeight="1">
      <c r="A57" s="481" t="s">
        <v>214</v>
      </c>
      <c r="B57" s="251">
        <v>1416436.761706705</v>
      </c>
      <c r="C57" s="370">
        <v>1442101.5145314988</v>
      </c>
      <c r="D57" s="620">
        <f t="shared" ref="D57:D71" si="6">(B57/C57-1)*100</f>
        <v>-1.7796772672506123</v>
      </c>
      <c r="E57" s="370">
        <v>1415273.8191363667</v>
      </c>
      <c r="F57" s="370">
        <v>1441225.5047762136</v>
      </c>
      <c r="G57" s="620">
        <f t="shared" ref="G57:G71" si="7">(E57/F57-1)*100</f>
        <v>-1.8006679422368776</v>
      </c>
      <c r="H57" s="251">
        <v>1162.9425703378934</v>
      </c>
      <c r="I57" s="370">
        <v>876.00975528523941</v>
      </c>
      <c r="J57" s="620">
        <f t="shared" ref="J57:J71" si="8">(H57/I57-1)*100</f>
        <v>32.754522803142194</v>
      </c>
      <c r="K57" s="615"/>
      <c r="L57" s="615"/>
    </row>
    <row r="58" spans="1:12" customFormat="1" ht="12.95" customHeight="1">
      <c r="A58" s="481" t="s">
        <v>215</v>
      </c>
      <c r="B58" s="251">
        <v>1179928.6790074557</v>
      </c>
      <c r="C58" s="370">
        <v>1192581.3690269608</v>
      </c>
      <c r="D58" s="620">
        <f t="shared" si="6"/>
        <v>-1.0609498310231502</v>
      </c>
      <c r="E58" s="370">
        <v>1178914.1439919565</v>
      </c>
      <c r="F58" s="370">
        <v>1191801.4629730638</v>
      </c>
      <c r="G58" s="620">
        <f t="shared" si="7"/>
        <v>-1.0813310254678354</v>
      </c>
      <c r="H58" s="251">
        <v>1014.5350154997009</v>
      </c>
      <c r="I58" s="370">
        <v>779.90605389748725</v>
      </c>
      <c r="J58" s="620">
        <f t="shared" si="8"/>
        <v>30.084259563018321</v>
      </c>
    </row>
    <row r="59" spans="1:12" customFormat="1" ht="12.95" customHeight="1">
      <c r="A59" s="481" t="s">
        <v>216</v>
      </c>
      <c r="B59" s="251">
        <v>282472.69616985024</v>
      </c>
      <c r="C59" s="370">
        <v>313657.06938028365</v>
      </c>
      <c r="D59" s="620">
        <f t="shared" si="6"/>
        <v>-9.9421872658718495</v>
      </c>
      <c r="E59" s="370">
        <v>282320.98140630999</v>
      </c>
      <c r="F59" s="370">
        <v>313556.6800821654</v>
      </c>
      <c r="G59" s="620">
        <f t="shared" si="7"/>
        <v>-9.9617391878464527</v>
      </c>
      <c r="H59" s="251">
        <v>151.7147635402234</v>
      </c>
      <c r="I59" s="370">
        <v>100.38929811822116</v>
      </c>
      <c r="J59" s="620">
        <f t="shared" si="8"/>
        <v>51.126431187475752</v>
      </c>
      <c r="K59" s="615"/>
      <c r="L59" s="615"/>
    </row>
    <row r="60" spans="1:12" customFormat="1" ht="12.95" customHeight="1">
      <c r="A60" s="481" t="s">
        <v>217</v>
      </c>
      <c r="B60" s="251">
        <v>211401.36241355137</v>
      </c>
      <c r="C60" s="370">
        <v>231185.0521467136</v>
      </c>
      <c r="D60" s="620">
        <f t="shared" si="6"/>
        <v>-8.5575124989513576</v>
      </c>
      <c r="E60" s="370">
        <v>211287.6647589347</v>
      </c>
      <c r="F60" s="370">
        <v>231111.93161583715</v>
      </c>
      <c r="G60" s="620">
        <f t="shared" si="7"/>
        <v>-8.5777773212743931</v>
      </c>
      <c r="H60" s="251">
        <v>113.69765461668413</v>
      </c>
      <c r="I60" s="370">
        <v>73.120530876460677</v>
      </c>
      <c r="J60" s="620">
        <f t="shared" si="8"/>
        <v>55.493475298722487</v>
      </c>
    </row>
    <row r="61" spans="1:12" customFormat="1" ht="12.95" customHeight="1">
      <c r="A61" s="481" t="s">
        <v>218</v>
      </c>
      <c r="B61" s="251">
        <v>194414.01873032967</v>
      </c>
      <c r="C61" s="370">
        <v>191612.99579324666</v>
      </c>
      <c r="D61" s="620">
        <f t="shared" si="6"/>
        <v>1.4618126111369589</v>
      </c>
      <c r="E61" s="370">
        <v>194327.78181671401</v>
      </c>
      <c r="F61" s="370">
        <v>191556.75893593891</v>
      </c>
      <c r="G61" s="620">
        <f t="shared" si="7"/>
        <v>1.446580583304713</v>
      </c>
      <c r="H61" s="251">
        <v>86.236913615693766</v>
      </c>
      <c r="I61" s="370">
        <v>56.236857307777612</v>
      </c>
      <c r="J61" s="620">
        <f t="shared" si="8"/>
        <v>53.345897591199702</v>
      </c>
      <c r="K61" s="615"/>
      <c r="L61" s="615"/>
    </row>
    <row r="62" spans="1:12" customFormat="1" ht="12.95" customHeight="1">
      <c r="A62" s="481" t="s">
        <v>219</v>
      </c>
      <c r="B62" s="251">
        <v>150717.37253671262</v>
      </c>
      <c r="C62" s="370">
        <v>144749.67280560115</v>
      </c>
      <c r="D62" s="620">
        <f t="shared" si="6"/>
        <v>4.1227725185438491</v>
      </c>
      <c r="E62" s="370">
        <v>150662.23229782458</v>
      </c>
      <c r="F62" s="370">
        <v>144701.93096726871</v>
      </c>
      <c r="G62" s="620">
        <f t="shared" si="7"/>
        <v>4.1190198988457771</v>
      </c>
      <c r="H62" s="251">
        <v>55.140238888034304</v>
      </c>
      <c r="I62" s="370">
        <v>47.741838332445539</v>
      </c>
      <c r="J62" s="620">
        <f t="shared" si="8"/>
        <v>15.496681347020491</v>
      </c>
    </row>
    <row r="63" spans="1:12" customFormat="1" ht="12.95" customHeight="1">
      <c r="A63" s="481" t="s">
        <v>220</v>
      </c>
      <c r="B63" s="251">
        <v>81149.088087944576</v>
      </c>
      <c r="C63" s="370">
        <v>80374.254229782106</v>
      </c>
      <c r="D63" s="620">
        <f t="shared" si="6"/>
        <v>0.96403240762557019</v>
      </c>
      <c r="E63" s="370">
        <v>81047.45696304267</v>
      </c>
      <c r="F63" s="370">
        <v>80348.732217410899</v>
      </c>
      <c r="G63" s="620">
        <f t="shared" si="7"/>
        <v>0.86961514680921059</v>
      </c>
      <c r="H63" s="251">
        <v>101.63112490188944</v>
      </c>
      <c r="I63" s="370">
        <v>25.522012371224676</v>
      </c>
      <c r="J63" s="620">
        <f t="shared" si="8"/>
        <v>298.20968434477982</v>
      </c>
    </row>
    <row r="64" spans="1:12" customFormat="1" ht="12.95" customHeight="1">
      <c r="A64" s="481" t="s">
        <v>221</v>
      </c>
      <c r="B64" s="251">
        <v>304013.41993688699</v>
      </c>
      <c r="C64" s="370">
        <v>311586.10413312051</v>
      </c>
      <c r="D64" s="620">
        <f t="shared" si="6"/>
        <v>-2.4303664687813531</v>
      </c>
      <c r="E64" s="370">
        <v>303937.22744398151</v>
      </c>
      <c r="F64" s="370">
        <v>311511.25938133529</v>
      </c>
      <c r="G64" s="620">
        <f t="shared" si="7"/>
        <v>-2.4313830429101957</v>
      </c>
      <c r="H64" s="251">
        <v>76.192492905438129</v>
      </c>
      <c r="I64" s="370">
        <v>74.844751785216687</v>
      </c>
      <c r="J64" s="620">
        <f t="shared" si="8"/>
        <v>1.8007155987223689</v>
      </c>
      <c r="K64" s="615"/>
      <c r="L64" s="615"/>
    </row>
    <row r="65" spans="1:12" customFormat="1" ht="12.95" customHeight="1">
      <c r="A65" s="481" t="s">
        <v>222</v>
      </c>
      <c r="B65" s="251">
        <v>23167.793564851363</v>
      </c>
      <c r="C65" s="370">
        <v>25040.224640698041</v>
      </c>
      <c r="D65" s="620">
        <f t="shared" si="6"/>
        <v>-7.4776928031364491</v>
      </c>
      <c r="E65" s="370">
        <v>23156.988717750741</v>
      </c>
      <c r="F65" s="370">
        <v>25009.422923098315</v>
      </c>
      <c r="G65" s="620">
        <f t="shared" si="7"/>
        <v>-7.4069450184581997</v>
      </c>
      <c r="H65" s="251">
        <v>10.804847100621748</v>
      </c>
      <c r="I65" s="370">
        <v>30.801717599729603</v>
      </c>
      <c r="J65" s="620">
        <f t="shared" si="8"/>
        <v>-64.921283802963643</v>
      </c>
      <c r="K65" s="615"/>
    </row>
    <row r="66" spans="1:12" customFormat="1" ht="12.95" customHeight="1">
      <c r="A66" s="481" t="s">
        <v>223</v>
      </c>
      <c r="B66" s="251">
        <v>274607.84709218703</v>
      </c>
      <c r="C66" s="370">
        <v>280659.80226424744</v>
      </c>
      <c r="D66" s="620">
        <f t="shared" si="6"/>
        <v>-2.156331303320147</v>
      </c>
      <c r="E66" s="370">
        <v>274513.59382436</v>
      </c>
      <c r="F66" s="370">
        <v>280601.35505910573</v>
      </c>
      <c r="G66" s="620">
        <f t="shared" si="7"/>
        <v>-2.169540925225899</v>
      </c>
      <c r="H66" s="251">
        <v>94.25326782706432</v>
      </c>
      <c r="I66" s="370">
        <v>58.447205141768492</v>
      </c>
      <c r="J66" s="620">
        <f t="shared" si="8"/>
        <v>61.262232468507747</v>
      </c>
      <c r="K66" s="615"/>
      <c r="L66" s="615"/>
    </row>
    <row r="67" spans="1:12" customFormat="1" ht="12.95" customHeight="1">
      <c r="A67" s="481" t="s">
        <v>224</v>
      </c>
      <c r="B67" s="251">
        <v>14697.917174708613</v>
      </c>
      <c r="C67" s="370">
        <v>15279.586810859546</v>
      </c>
      <c r="D67" s="620">
        <f t="shared" si="6"/>
        <v>-3.8068413979462257</v>
      </c>
      <c r="E67" s="370">
        <v>14692.045327368554</v>
      </c>
      <c r="F67" s="370">
        <v>15269.584183505876</v>
      </c>
      <c r="G67" s="620">
        <f t="shared" si="7"/>
        <v>-3.7822827995616093</v>
      </c>
      <c r="H67" s="251">
        <v>5.8718473400584754</v>
      </c>
      <c r="I67" s="370">
        <v>10.002627353670997</v>
      </c>
      <c r="J67" s="620">
        <f t="shared" si="8"/>
        <v>-41.296949966815589</v>
      </c>
    </row>
    <row r="68" spans="1:12" customFormat="1" ht="12.95" customHeight="1">
      <c r="A68" s="481" t="s">
        <v>225</v>
      </c>
      <c r="B68" s="251">
        <v>11995.761022051665</v>
      </c>
      <c r="C68" s="370">
        <v>14983.007992976007</v>
      </c>
      <c r="D68" s="620">
        <f t="shared" si="6"/>
        <v>-19.937565089231445</v>
      </c>
      <c r="E68" s="370">
        <v>11995.761022051665</v>
      </c>
      <c r="F68" s="370">
        <v>14981.966326309341</v>
      </c>
      <c r="G68" s="620">
        <f t="shared" si="7"/>
        <v>-19.931998505521253</v>
      </c>
      <c r="H68" s="251">
        <v>0</v>
      </c>
      <c r="I68" s="370">
        <v>1.0416666666666667</v>
      </c>
      <c r="J68" s="620">
        <f t="shared" si="8"/>
        <v>-100</v>
      </c>
    </row>
    <row r="69" spans="1:12" customFormat="1" ht="12.95" customHeight="1">
      <c r="A69" s="481" t="s">
        <v>226</v>
      </c>
      <c r="B69" s="251">
        <v>20465.336350267455</v>
      </c>
      <c r="C69" s="370">
        <v>22813.973922655496</v>
      </c>
      <c r="D69" s="620">
        <f t="shared" si="6"/>
        <v>-10.294732431756303</v>
      </c>
      <c r="E69" s="370">
        <v>20447.678257660427</v>
      </c>
      <c r="F69" s="370">
        <v>22782.374266539944</v>
      </c>
      <c r="G69" s="620">
        <f t="shared" si="7"/>
        <v>-10.247816937624632</v>
      </c>
      <c r="H69" s="251">
        <v>17.658092607029722</v>
      </c>
      <c r="I69" s="370">
        <v>31.599656115547955</v>
      </c>
      <c r="J69" s="620">
        <f t="shared" si="8"/>
        <v>-44.119351987690067</v>
      </c>
    </row>
    <row r="70" spans="1:12" customFormat="1" ht="12.95" customHeight="1">
      <c r="A70" s="481" t="s">
        <v>227</v>
      </c>
      <c r="B70" s="251">
        <v>8209.3681049096613</v>
      </c>
      <c r="C70" s="370">
        <v>8647.6091839877154</v>
      </c>
      <c r="D70" s="620">
        <f t="shared" si="6"/>
        <v>-5.0677715626825552</v>
      </c>
      <c r="E70" s="370">
        <v>8209.3681049096613</v>
      </c>
      <c r="F70" s="370">
        <v>8646.7121251641856</v>
      </c>
      <c r="G70" s="620">
        <f t="shared" si="7"/>
        <v>-5.0579227563473435</v>
      </c>
      <c r="H70" s="251">
        <v>0</v>
      </c>
      <c r="I70" s="370">
        <v>0.8970588235294118</v>
      </c>
      <c r="J70" s="620">
        <f t="shared" si="8"/>
        <v>-100</v>
      </c>
    </row>
    <row r="71" spans="1:12" customFormat="1" ht="12.95" customHeight="1">
      <c r="A71" s="481" t="s">
        <v>228</v>
      </c>
      <c r="B71" s="251">
        <v>54435.494250510827</v>
      </c>
      <c r="C71" s="370">
        <v>53701.451247481113</v>
      </c>
      <c r="D71" s="620">
        <f t="shared" si="6"/>
        <v>1.3668960260438956</v>
      </c>
      <c r="E71" s="370">
        <v>54429.87867603224</v>
      </c>
      <c r="F71" s="370">
        <v>53693.577297901284</v>
      </c>
      <c r="G71" s="620">
        <f t="shared" si="7"/>
        <v>1.3713025191929962</v>
      </c>
      <c r="H71" s="251">
        <v>5.6155744785881776</v>
      </c>
      <c r="I71" s="370">
        <v>7.8739495798319332</v>
      </c>
      <c r="J71" s="620">
        <f t="shared" si="8"/>
        <v>-28.681604807684835</v>
      </c>
    </row>
    <row r="72" spans="1:12" customFormat="1" ht="12.95" customHeight="1">
      <c r="A72" s="1028"/>
      <c r="B72" s="251"/>
      <c r="C72" s="370"/>
      <c r="D72" s="620"/>
      <c r="E72" s="370"/>
      <c r="F72" s="370"/>
      <c r="G72" s="620"/>
      <c r="H72" s="251"/>
      <c r="I72" s="370"/>
      <c r="J72" s="620"/>
    </row>
    <row r="73" spans="1:12" customFormat="1" ht="12.95" customHeight="1">
      <c r="A73" s="1028" t="s">
        <v>229</v>
      </c>
      <c r="B73" s="251"/>
      <c r="C73" s="370"/>
      <c r="D73" s="620"/>
      <c r="E73" s="370"/>
      <c r="F73" s="370"/>
      <c r="G73" s="620"/>
      <c r="H73" s="251"/>
      <c r="I73" s="370"/>
      <c r="J73" s="620"/>
    </row>
    <row r="74" spans="1:12" customFormat="1" ht="12.95" customHeight="1">
      <c r="A74" s="1028" t="s">
        <v>230</v>
      </c>
      <c r="B74" s="251">
        <v>1867130.0561010463</v>
      </c>
      <c r="C74" s="370">
        <v>1927773.376751371</v>
      </c>
      <c r="D74" s="620">
        <f t="shared" ref="D74:D90" si="9">(B74/C74-1)*100</f>
        <v>-3.1457702124986886</v>
      </c>
      <c r="E74" s="370">
        <v>1865883.2141399072</v>
      </c>
      <c r="F74" s="370">
        <v>1926857.2313404346</v>
      </c>
      <c r="G74" s="620">
        <f t="shared" ref="G74:G90" si="10">(E74/F74-1)*100</f>
        <v>-3.1644283867419909</v>
      </c>
      <c r="H74" s="251">
        <v>1246.8419611394829</v>
      </c>
      <c r="I74" s="370">
        <v>916.14541093587138</v>
      </c>
      <c r="J74" s="620">
        <f t="shared" ref="J74:J90" si="11">(H74/I74-1)*100</f>
        <v>36.096513310675718</v>
      </c>
    </row>
    <row r="75" spans="1:12" customFormat="1" ht="12.95" customHeight="1">
      <c r="A75" s="1028" t="s">
        <v>231</v>
      </c>
      <c r="B75" s="251">
        <v>89533.069607298414</v>
      </c>
      <c r="C75" s="370">
        <v>97700.021298780368</v>
      </c>
      <c r="D75" s="620">
        <f t="shared" si="9"/>
        <v>-8.3592117820591625</v>
      </c>
      <c r="E75" s="370">
        <v>89464.063054403654</v>
      </c>
      <c r="F75" s="370">
        <v>97639.732591608074</v>
      </c>
      <c r="G75" s="620">
        <f t="shared" si="10"/>
        <v>-8.373301851819182</v>
      </c>
      <c r="H75" s="251">
        <v>69.006552894744502</v>
      </c>
      <c r="I75" s="370">
        <v>60.288707172312257</v>
      </c>
      <c r="J75" s="620">
        <f t="shared" si="11"/>
        <v>14.460163654721626</v>
      </c>
    </row>
    <row r="76" spans="1:12" customFormat="1" ht="12.95" customHeight="1">
      <c r="A76" s="1028" t="s">
        <v>232</v>
      </c>
      <c r="B76" s="251">
        <v>76956.046179442637</v>
      </c>
      <c r="C76" s="370">
        <v>84311.192589590661</v>
      </c>
      <c r="D76" s="620">
        <f t="shared" si="9"/>
        <v>-8.7238078174879377</v>
      </c>
      <c r="E76" s="370">
        <v>76888.539626547892</v>
      </c>
      <c r="F76" s="370">
        <v>84259.666438603614</v>
      </c>
      <c r="G76" s="620">
        <f t="shared" si="10"/>
        <v>-8.7481082273530575</v>
      </c>
      <c r="H76" s="251">
        <v>67.506552894744502</v>
      </c>
      <c r="I76" s="370">
        <v>51.526150987047458</v>
      </c>
      <c r="J76" s="620">
        <f t="shared" si="11"/>
        <v>31.01415805677814</v>
      </c>
      <c r="K76" s="615"/>
      <c r="L76" s="615"/>
    </row>
    <row r="77" spans="1:12" customFormat="1" ht="12.95" customHeight="1">
      <c r="A77" s="1028" t="s">
        <v>233</v>
      </c>
      <c r="B77" s="251">
        <v>16677.031815607188</v>
      </c>
      <c r="C77" s="370">
        <v>18210.548009064467</v>
      </c>
      <c r="D77" s="620">
        <f t="shared" si="9"/>
        <v>-8.4210326492863192</v>
      </c>
      <c r="E77" s="370">
        <v>16675.120600653918</v>
      </c>
      <c r="F77" s="370">
        <v>18200.743786212533</v>
      </c>
      <c r="G77" s="620">
        <f t="shared" si="10"/>
        <v>-8.3822024169930351</v>
      </c>
      <c r="H77" s="251">
        <v>1.9112149532710281</v>
      </c>
      <c r="I77" s="370">
        <v>9.8042228519314705</v>
      </c>
      <c r="J77" s="620">
        <f t="shared" si="11"/>
        <v>-80.506206538394721</v>
      </c>
      <c r="K77" s="615"/>
    </row>
    <row r="78" spans="1:12" customFormat="1" ht="12.95" customHeight="1">
      <c r="A78" s="1028" t="s">
        <v>234</v>
      </c>
      <c r="B78" s="251">
        <v>1790849.4089992775</v>
      </c>
      <c r="C78" s="370">
        <v>1845329.3299577297</v>
      </c>
      <c r="D78" s="620">
        <f t="shared" si="9"/>
        <v>-2.9523142603331443</v>
      </c>
      <c r="E78" s="370">
        <v>1789671.5735910337</v>
      </c>
      <c r="F78" s="370">
        <v>1844472.4315872998</v>
      </c>
      <c r="G78" s="620">
        <f t="shared" si="10"/>
        <v>-2.9710857727001105</v>
      </c>
      <c r="H78" s="251">
        <v>1177.8354082447388</v>
      </c>
      <c r="I78" s="370">
        <v>856.89837043022567</v>
      </c>
      <c r="J78" s="620">
        <f t="shared" si="11"/>
        <v>37.453337395586274</v>
      </c>
      <c r="K78" s="615"/>
      <c r="L78" s="615"/>
    </row>
    <row r="79" spans="1:12" customFormat="1" ht="12.95" customHeight="1">
      <c r="A79" s="179"/>
      <c r="B79" s="251"/>
      <c r="C79" s="370"/>
      <c r="D79" s="620"/>
      <c r="E79" s="370"/>
      <c r="F79" s="370"/>
      <c r="G79" s="620"/>
      <c r="H79" s="251"/>
      <c r="I79" s="370"/>
      <c r="J79" s="620"/>
    </row>
    <row r="80" spans="1:12" customFormat="1" ht="12.95" customHeight="1">
      <c r="A80" s="1028" t="s">
        <v>235</v>
      </c>
      <c r="B80" s="251">
        <v>135285.68362280869</v>
      </c>
      <c r="C80" s="370">
        <v>135552.58857889415</v>
      </c>
      <c r="D80" s="620">
        <f t="shared" si="9"/>
        <v>-0.19690140843759973</v>
      </c>
      <c r="E80" s="370">
        <v>135248.20988240239</v>
      </c>
      <c r="F80" s="370">
        <v>135504.44871265962</v>
      </c>
      <c r="G80" s="620">
        <f t="shared" si="10"/>
        <v>-0.18909993929467905</v>
      </c>
      <c r="H80" s="251">
        <v>37.473740406300884</v>
      </c>
      <c r="I80" s="370">
        <v>48.139866234555349</v>
      </c>
      <c r="J80" s="620">
        <f t="shared" si="11"/>
        <v>-22.156533996760874</v>
      </c>
      <c r="K80" s="615"/>
      <c r="L80" s="615"/>
    </row>
    <row r="81" spans="1:12" customFormat="1" ht="12.95" customHeight="1">
      <c r="A81" s="1028" t="s">
        <v>236</v>
      </c>
      <c r="B81" s="251">
        <v>83652.188241005322</v>
      </c>
      <c r="C81" s="370">
        <v>82424.327153694554</v>
      </c>
      <c r="D81" s="620">
        <f t="shared" si="9"/>
        <v>1.4896828760533332</v>
      </c>
      <c r="E81" s="370">
        <v>83620.084111575881</v>
      </c>
      <c r="F81" s="370">
        <v>82404.129397961908</v>
      </c>
      <c r="G81" s="620">
        <f t="shared" si="10"/>
        <v>1.4755992478746371</v>
      </c>
      <c r="H81" s="251">
        <v>32.10412942945517</v>
      </c>
      <c r="I81" s="370">
        <v>20.197755732639454</v>
      </c>
      <c r="J81" s="620">
        <f t="shared" si="11"/>
        <v>58.948993415021292</v>
      </c>
    </row>
    <row r="82" spans="1:12" customFormat="1" ht="12.95" customHeight="1">
      <c r="A82" s="1028" t="s">
        <v>237</v>
      </c>
      <c r="B82" s="251">
        <v>29670.431683802544</v>
      </c>
      <c r="C82" s="370">
        <v>30055.999851084114</v>
      </c>
      <c r="D82" s="620">
        <f t="shared" si="9"/>
        <v>-1.2828326097681364</v>
      </c>
      <c r="E82" s="370">
        <v>29660.827723406506</v>
      </c>
      <c r="F82" s="370">
        <v>30042.740860075122</v>
      </c>
      <c r="G82" s="620">
        <f t="shared" si="10"/>
        <v>-1.2712326696401877</v>
      </c>
      <c r="H82" s="251">
        <v>9.6039603960396036</v>
      </c>
      <c r="I82" s="370">
        <v>13.258991008991011</v>
      </c>
      <c r="J82" s="620">
        <f t="shared" si="11"/>
        <v>-27.566431038929785</v>
      </c>
    </row>
    <row r="83" spans="1:12" customFormat="1" ht="12.95" customHeight="1">
      <c r="A83" s="1028" t="s">
        <v>238</v>
      </c>
      <c r="B83" s="251">
        <v>27342.527093279659</v>
      </c>
      <c r="C83" s="370">
        <v>28363.965470289357</v>
      </c>
      <c r="D83" s="620">
        <f t="shared" si="9"/>
        <v>-3.60118326219101</v>
      </c>
      <c r="E83" s="370">
        <v>27331.395106065189</v>
      </c>
      <c r="F83" s="370">
        <v>28346.214168978251</v>
      </c>
      <c r="G83" s="620">
        <f t="shared" si="10"/>
        <v>-3.5800867687779903</v>
      </c>
      <c r="H83" s="251">
        <v>11.131987214469479</v>
      </c>
      <c r="I83" s="370">
        <v>17.751301311106705</v>
      </c>
      <c r="J83" s="620">
        <f t="shared" si="11"/>
        <v>-37.289176610931762</v>
      </c>
    </row>
    <row r="84" spans="1:12" customFormat="1" ht="12.95" customHeight="1">
      <c r="A84" s="179"/>
      <c r="B84" s="251"/>
      <c r="C84" s="370"/>
      <c r="D84" s="620"/>
      <c r="E84" s="370"/>
      <c r="F84" s="370"/>
      <c r="G84" s="620"/>
      <c r="H84" s="251"/>
      <c r="I84" s="370"/>
      <c r="J84" s="620"/>
    </row>
    <row r="85" spans="1:12" customFormat="1" ht="12.95" customHeight="1">
      <c r="A85" s="1028" t="s">
        <v>239</v>
      </c>
      <c r="B85" s="251">
        <v>80738.161597925093</v>
      </c>
      <c r="C85" s="370">
        <v>81184.024760793225</v>
      </c>
      <c r="D85" s="620">
        <f t="shared" si="9"/>
        <v>-0.54920061450741686</v>
      </c>
      <c r="E85" s="370">
        <v>80728.544932970559</v>
      </c>
      <c r="F85" s="370">
        <v>81164.814620127436</v>
      </c>
      <c r="G85" s="620">
        <f t="shared" si="10"/>
        <v>-0.53751085269981846</v>
      </c>
      <c r="H85" s="251">
        <v>9.6166649545246745</v>
      </c>
      <c r="I85" s="370">
        <v>19.210140665785826</v>
      </c>
      <c r="J85" s="620">
        <f t="shared" si="11"/>
        <v>-49.939643223683348</v>
      </c>
    </row>
    <row r="86" spans="1:12" customFormat="1" ht="12.95" customHeight="1">
      <c r="A86" s="1028" t="s">
        <v>240</v>
      </c>
      <c r="B86" s="251">
        <v>298103.29664955253</v>
      </c>
      <c r="C86" s="370">
        <v>299912.69416025467</v>
      </c>
      <c r="D86" s="620">
        <f t="shared" si="9"/>
        <v>-0.60330807796195041</v>
      </c>
      <c r="E86" s="370">
        <v>297950.83329266153</v>
      </c>
      <c r="F86" s="370">
        <v>299825.21052347717</v>
      </c>
      <c r="G86" s="620">
        <f t="shared" si="10"/>
        <v>-0.62515664628171042</v>
      </c>
      <c r="H86" s="251">
        <v>152.46335689110796</v>
      </c>
      <c r="I86" s="370">
        <v>87.483636777517233</v>
      </c>
      <c r="J86" s="620">
        <f t="shared" si="11"/>
        <v>74.276427577928629</v>
      </c>
      <c r="K86" s="615"/>
      <c r="L86" s="615"/>
    </row>
    <row r="87" spans="1:12" customFormat="1" ht="12.95" customHeight="1">
      <c r="A87" s="1028" t="s">
        <v>241</v>
      </c>
      <c r="B87" s="251">
        <v>63981.531083859569</v>
      </c>
      <c r="C87" s="370">
        <v>58497.671570660365</v>
      </c>
      <c r="D87" s="620">
        <f t="shared" si="9"/>
        <v>9.3744919514876059</v>
      </c>
      <c r="E87" s="370">
        <v>63972.228564508747</v>
      </c>
      <c r="F87" s="370">
        <v>58461.245406441689</v>
      </c>
      <c r="G87" s="620">
        <f t="shared" si="10"/>
        <v>9.4267289719076395</v>
      </c>
      <c r="H87" s="251">
        <v>9.3025193508262003</v>
      </c>
      <c r="I87" s="370">
        <v>36.426164218671168</v>
      </c>
      <c r="J87" s="620">
        <f t="shared" si="11"/>
        <v>-74.46198481129683</v>
      </c>
    </row>
    <row r="88" spans="1:12" customFormat="1" ht="12.95" customHeight="1">
      <c r="A88" s="1028" t="s">
        <v>242</v>
      </c>
      <c r="B88" s="251">
        <v>4429.8345448929185</v>
      </c>
      <c r="C88" s="370">
        <v>5033.928108195325</v>
      </c>
      <c r="D88" s="620">
        <f t="shared" si="9"/>
        <v>-12.000440815174363</v>
      </c>
      <c r="E88" s="370">
        <v>4417.0323709122531</v>
      </c>
      <c r="F88" s="370">
        <v>5025.2613381374267</v>
      </c>
      <c r="G88" s="620">
        <f t="shared" si="10"/>
        <v>-12.103429579059643</v>
      </c>
      <c r="H88" s="251">
        <v>12.80217398066549</v>
      </c>
      <c r="I88" s="370">
        <v>8.6667700578990896</v>
      </c>
      <c r="J88" s="620">
        <f t="shared" si="11"/>
        <v>47.715629872945577</v>
      </c>
    </row>
    <row r="89" spans="1:12" customFormat="1" ht="12.95" customHeight="1">
      <c r="A89" s="1028" t="s">
        <v>243</v>
      </c>
      <c r="B89" s="251">
        <v>22623.267852998546</v>
      </c>
      <c r="C89" s="370">
        <v>19223.651933333436</v>
      </c>
      <c r="D89" s="620">
        <f t="shared" si="9"/>
        <v>17.68454782397637</v>
      </c>
      <c r="E89" s="370">
        <v>22618.475060205754</v>
      </c>
      <c r="F89" s="370">
        <v>19223.651933333436</v>
      </c>
      <c r="G89" s="620">
        <f t="shared" si="10"/>
        <v>17.65961607422657</v>
      </c>
      <c r="H89" s="251">
        <v>4.7927927927927927</v>
      </c>
      <c r="I89" s="370">
        <v>0</v>
      </c>
      <c r="J89" s="620" t="s">
        <v>343</v>
      </c>
    </row>
    <row r="90" spans="1:12" customFormat="1" ht="12.95" customHeight="1">
      <c r="A90" s="1028" t="s">
        <v>244</v>
      </c>
      <c r="B90" s="251">
        <v>92652.984511011746</v>
      </c>
      <c r="C90" s="370">
        <v>92956.928022126114</v>
      </c>
      <c r="D90" s="620">
        <f t="shared" si="9"/>
        <v>-0.32697241354837647</v>
      </c>
      <c r="E90" s="370">
        <v>92536.690618600856</v>
      </c>
      <c r="F90" s="370">
        <v>92867.735922410211</v>
      </c>
      <c r="G90" s="620">
        <f t="shared" si="10"/>
        <v>-0.35646966141819059</v>
      </c>
      <c r="H90" s="251">
        <v>116.29389241089157</v>
      </c>
      <c r="I90" s="370">
        <v>89.192099715885092</v>
      </c>
      <c r="J90" s="620">
        <f t="shared" si="11"/>
        <v>30.385866888813307</v>
      </c>
    </row>
    <row r="91" spans="1:12" ht="12.95" customHeight="1">
      <c r="A91" s="179"/>
      <c r="B91" s="251"/>
      <c r="C91" s="370"/>
      <c r="D91" s="620"/>
      <c r="E91" s="370"/>
      <c r="F91" s="370"/>
      <c r="G91" s="620"/>
      <c r="H91" s="251"/>
      <c r="I91" s="370"/>
      <c r="J91" s="620"/>
    </row>
    <row r="92" spans="1:12" ht="12.95" customHeight="1">
      <c r="A92" s="479" t="s">
        <v>245</v>
      </c>
      <c r="B92" s="251"/>
      <c r="C92" s="370"/>
      <c r="D92" s="620"/>
      <c r="E92" s="370"/>
      <c r="F92" s="370"/>
      <c r="G92" s="620"/>
      <c r="H92" s="251"/>
      <c r="I92" s="370"/>
      <c r="J92" s="620"/>
    </row>
    <row r="93" spans="1:12" ht="12.95" customHeight="1">
      <c r="A93" s="1028" t="s">
        <v>246</v>
      </c>
      <c r="B93" s="253">
        <v>39.621346741709715</v>
      </c>
      <c r="C93" s="473">
        <v>41.393670178118889</v>
      </c>
      <c r="D93" s="620">
        <f>B93-C93</f>
        <v>-1.7723234364091738</v>
      </c>
      <c r="E93" s="473">
        <v>39.623284633220749</v>
      </c>
      <c r="F93" s="473">
        <v>41.391884339143544</v>
      </c>
      <c r="G93" s="620">
        <f>E93-F93</f>
        <v>-1.7685997059227958</v>
      </c>
      <c r="H93" s="253">
        <v>36.589337298078107</v>
      </c>
      <c r="I93" s="473">
        <v>45.144687881668922</v>
      </c>
      <c r="J93" s="620">
        <f>H93-I93</f>
        <v>-8.5553505835908155</v>
      </c>
    </row>
    <row r="94" spans="1:12" ht="12.95" customHeight="1">
      <c r="A94" s="1028" t="s">
        <v>247</v>
      </c>
      <c r="B94" s="253">
        <v>60.378653258282085</v>
      </c>
      <c r="C94" s="473">
        <v>58.606329821872073</v>
      </c>
      <c r="D94" s="620">
        <f>B94-C94</f>
        <v>1.7723234364100122</v>
      </c>
      <c r="E94" s="473">
        <v>60.37671536677103</v>
      </c>
      <c r="F94" s="473">
        <v>58.608115660847446</v>
      </c>
      <c r="G94" s="620">
        <f>E94-F94</f>
        <v>1.7685997059235845</v>
      </c>
      <c r="H94" s="253">
        <v>63.410662701921893</v>
      </c>
      <c r="I94" s="473">
        <v>54.855312118331092</v>
      </c>
      <c r="J94" s="620">
        <f>H94-I94</f>
        <v>8.5553505835908013</v>
      </c>
    </row>
    <row r="95" spans="1:12" ht="12.95" customHeight="1">
      <c r="A95" s="1028" t="s">
        <v>248</v>
      </c>
      <c r="B95" s="706">
        <v>4.3062285024728677</v>
      </c>
      <c r="C95" s="976">
        <v>4.1214910300768208</v>
      </c>
      <c r="D95" s="620">
        <f t="shared" ref="D95" si="12">(B95/C95-1)*100</f>
        <v>4.4822970873384049</v>
      </c>
      <c r="E95" s="976">
        <v>4.3066873554939944</v>
      </c>
      <c r="F95" s="976">
        <v>4.1216365373670794</v>
      </c>
      <c r="G95" s="620">
        <f t="shared" ref="G95" si="13">(E95/F95-1)*100</f>
        <v>4.4897413066200764</v>
      </c>
      <c r="H95" s="706">
        <v>3.5883107628217465</v>
      </c>
      <c r="I95" s="976">
        <v>3.8158641346449711</v>
      </c>
      <c r="J95" s="620">
        <f t="shared" ref="J95" si="14">(H95/I95-1)*100</f>
        <v>-5.9633509945289482</v>
      </c>
    </row>
    <row r="96" spans="1:12" ht="12.95" customHeight="1">
      <c r="A96" s="179"/>
      <c r="B96" s="251"/>
      <c r="C96" s="370"/>
      <c r="D96" s="620"/>
      <c r="E96" s="370"/>
      <c r="F96" s="370"/>
      <c r="G96" s="620"/>
      <c r="H96" s="251"/>
      <c r="I96" s="370"/>
      <c r="J96" s="620"/>
    </row>
    <row r="97" spans="1:12" ht="12.95" customHeight="1">
      <c r="A97" s="1028" t="s">
        <v>249</v>
      </c>
      <c r="B97" s="623">
        <v>72494.85072900416</v>
      </c>
      <c r="C97" s="622">
        <v>79340.206832499534</v>
      </c>
      <c r="D97" s="620">
        <f t="shared" ref="D97:D106" si="15">(B97/C97-1)*100</f>
        <v>-8.6278526068719117</v>
      </c>
      <c r="E97" s="622">
        <v>72476.284744053351</v>
      </c>
      <c r="F97" s="622">
        <v>79335.152877046377</v>
      </c>
      <c r="G97" s="620">
        <f t="shared" ref="G97:G106" si="16">(E97/F97-1)*100</f>
        <v>-8.6454338137129447</v>
      </c>
      <c r="H97" s="623">
        <v>18.565984950800694</v>
      </c>
      <c r="I97" s="622">
        <v>5.0539554531490021</v>
      </c>
      <c r="J97" s="620">
        <f t="shared" ref="J97:J106" si="17">(H97/I97-1)*100</f>
        <v>267.35553217495533</v>
      </c>
      <c r="L97" s="1287"/>
    </row>
    <row r="98" spans="1:12" ht="12.95" customHeight="1">
      <c r="A98" s="1028" t="s">
        <v>250</v>
      </c>
      <c r="B98" s="623">
        <v>2300942.5340988198</v>
      </c>
      <c r="C98" s="622">
        <v>2347803.6462433841</v>
      </c>
      <c r="D98" s="620">
        <f t="shared" si="15"/>
        <v>-1.9959553355130333</v>
      </c>
      <c r="E98" s="622">
        <v>2299445.1000837707</v>
      </c>
      <c r="F98" s="622">
        <v>2346653.7001988366</v>
      </c>
      <c r="G98" s="620">
        <f t="shared" si="16"/>
        <v>-2.0117412343826357</v>
      </c>
      <c r="H98" s="623">
        <v>1497.4340150491994</v>
      </c>
      <c r="I98" s="622">
        <v>1149.946044546851</v>
      </c>
      <c r="J98" s="620">
        <f t="shared" si="17"/>
        <v>30.217763011592425</v>
      </c>
    </row>
    <row r="99" spans="1:12" ht="12.95" customHeight="1">
      <c r="A99" s="179"/>
      <c r="B99" s="251"/>
      <c r="C99" s="370"/>
      <c r="D99" s="620"/>
      <c r="E99" s="370"/>
      <c r="F99" s="370"/>
      <c r="G99" s="620"/>
      <c r="H99" s="251"/>
      <c r="I99" s="370"/>
      <c r="J99" s="620"/>
    </row>
    <row r="100" spans="1:12" ht="12.95" customHeight="1">
      <c r="A100" s="1028" t="s">
        <v>251</v>
      </c>
      <c r="B100" s="623">
        <v>340940.55701700266</v>
      </c>
      <c r="C100" s="622">
        <v>375571.61915072199</v>
      </c>
      <c r="D100" s="620">
        <f t="shared" si="15"/>
        <v>-9.2208943295636558</v>
      </c>
      <c r="E100" s="622">
        <v>340740.30987209082</v>
      </c>
      <c r="F100" s="622">
        <v>375512.26867068</v>
      </c>
      <c r="G100" s="620">
        <f t="shared" si="16"/>
        <v>-9.259872898875587</v>
      </c>
      <c r="H100" s="623">
        <v>200.24714491189488</v>
      </c>
      <c r="I100" s="622">
        <v>59.350480041926801</v>
      </c>
      <c r="J100" s="620">
        <f t="shared" si="17"/>
        <v>237.39768367574248</v>
      </c>
      <c r="L100" s="1287"/>
    </row>
    <row r="101" spans="1:12" ht="12.95" customHeight="1">
      <c r="A101" s="1028" t="s">
        <v>252</v>
      </c>
      <c r="B101" s="623">
        <v>2032496.8278107224</v>
      </c>
      <c r="C101" s="622">
        <v>2051572.2339250389</v>
      </c>
      <c r="D101" s="620">
        <f t="shared" si="15"/>
        <v>-0.92979451558582449</v>
      </c>
      <c r="E101" s="622">
        <v>2031181.0749556327</v>
      </c>
      <c r="F101" s="622">
        <v>2050476.5844050797</v>
      </c>
      <c r="G101" s="620">
        <f t="shared" si="16"/>
        <v>-0.94102559357172044</v>
      </c>
      <c r="H101" s="623">
        <v>1315.752855088105</v>
      </c>
      <c r="I101" s="622">
        <v>1095.6495199580731</v>
      </c>
      <c r="J101" s="620">
        <f t="shared" si="17"/>
        <v>20.088845120696487</v>
      </c>
    </row>
    <row r="102" spans="1:12" ht="12.95" customHeight="1">
      <c r="A102" s="179"/>
      <c r="B102" s="251"/>
      <c r="C102" s="370"/>
      <c r="D102" s="620"/>
      <c r="E102" s="370"/>
      <c r="F102" s="370"/>
      <c r="G102" s="620"/>
      <c r="H102" s="251"/>
      <c r="I102" s="370"/>
      <c r="J102" s="620"/>
    </row>
    <row r="103" spans="1:12" ht="12.95" customHeight="1">
      <c r="A103" s="1028" t="s">
        <v>253</v>
      </c>
      <c r="B103" s="623">
        <v>2001864.4749526936</v>
      </c>
      <c r="C103" s="622">
        <v>2019376.5059011802</v>
      </c>
      <c r="D103" s="620">
        <f t="shared" si="15"/>
        <v>-0.86719989547821008</v>
      </c>
      <c r="E103" s="622">
        <v>2000552.6687501215</v>
      </c>
      <c r="F103" s="622">
        <v>2018282.4141769197</v>
      </c>
      <c r="G103" s="620">
        <f t="shared" si="16"/>
        <v>-0.87845711295209128</v>
      </c>
      <c r="H103" s="623">
        <v>1311.8062025702582</v>
      </c>
      <c r="I103" s="622">
        <v>1094.0917242591484</v>
      </c>
      <c r="J103" s="620">
        <f t="shared" si="17"/>
        <v>19.899106581628946</v>
      </c>
    </row>
    <row r="104" spans="1:12" ht="12.95" customHeight="1">
      <c r="A104" s="1028"/>
      <c r="B104" s="251"/>
      <c r="C104" s="370"/>
      <c r="D104" s="620"/>
      <c r="E104" s="370"/>
      <c r="F104" s="370"/>
      <c r="G104" s="620"/>
      <c r="H104" s="251"/>
      <c r="I104" s="370"/>
      <c r="J104" s="620"/>
    </row>
    <row r="105" spans="1:12" ht="12.95" customHeight="1">
      <c r="A105" s="243" t="s">
        <v>254</v>
      </c>
      <c r="B105" s="251">
        <v>46.668368065688668</v>
      </c>
      <c r="C105" s="370">
        <v>46.653021059325681</v>
      </c>
      <c r="D105" s="620">
        <f t="shared" si="15"/>
        <v>3.2896061207843275E-2</v>
      </c>
      <c r="E105" s="370">
        <v>46.666697469571211</v>
      </c>
      <c r="F105" s="370">
        <v>46.651627489038212</v>
      </c>
      <c r="G105" s="620">
        <f t="shared" si="16"/>
        <v>3.2303225726781903E-2</v>
      </c>
      <c r="H105" s="251">
        <v>48.57731974005106</v>
      </c>
      <c r="I105" s="370">
        <v>48.775997904740542</v>
      </c>
      <c r="J105" s="620">
        <f t="shared" si="17"/>
        <v>-0.40732772926040939</v>
      </c>
    </row>
    <row r="106" spans="1:12" ht="12.95" customHeight="1">
      <c r="A106" s="244" t="s">
        <v>255</v>
      </c>
      <c r="B106" s="245">
        <v>2.0677732473005985</v>
      </c>
      <c r="C106" s="246">
        <v>2.0684322130202508</v>
      </c>
      <c r="D106" s="494">
        <f t="shared" si="15"/>
        <v>-3.1858221676506204E-2</v>
      </c>
      <c r="E106" s="246">
        <v>2.0676021800999993</v>
      </c>
      <c r="F106" s="246">
        <v>2.0683425657992811</v>
      </c>
      <c r="G106" s="494">
        <f t="shared" si="16"/>
        <v>-3.5796086756822998E-2</v>
      </c>
      <c r="H106" s="245">
        <v>2.3752482898316529</v>
      </c>
      <c r="I106" s="246">
        <v>2.2755973112850376</v>
      </c>
      <c r="J106" s="494">
        <f t="shared" si="17"/>
        <v>4.3791130378134424</v>
      </c>
    </row>
    <row r="107" spans="1:12" ht="18" customHeight="1">
      <c r="A107" s="207" t="s">
        <v>344</v>
      </c>
      <c r="B107" s="184"/>
      <c r="C107" s="184"/>
      <c r="D107" s="182"/>
      <c r="E107" s="184"/>
      <c r="F107" s="184"/>
      <c r="G107" s="185"/>
      <c r="H107" s="184"/>
      <c r="I107" s="184"/>
      <c r="J107" s="182"/>
    </row>
    <row r="108" spans="1:12">
      <c r="A108" s="133" t="s">
        <v>257</v>
      </c>
      <c r="B108" s="181"/>
      <c r="C108" s="181"/>
      <c r="D108" s="182"/>
      <c r="H108" s="180"/>
      <c r="J108" s="180"/>
    </row>
    <row r="109" spans="1:12">
      <c r="A109" s="131" t="s">
        <v>258</v>
      </c>
      <c r="B109" s="186"/>
      <c r="C109" s="186"/>
      <c r="D109" s="187"/>
      <c r="H109" s="180"/>
      <c r="J109" s="180"/>
    </row>
    <row r="110" spans="1:12">
      <c r="A110" s="207"/>
      <c r="C110" s="186"/>
      <c r="D110" s="183"/>
      <c r="H110" s="180"/>
      <c r="J110" s="180"/>
    </row>
    <row r="111" spans="1:12">
      <c r="A111" s="207"/>
      <c r="H111" s="180"/>
      <c r="J111" s="180"/>
    </row>
    <row r="112" spans="1:12">
      <c r="A112" s="207"/>
    </row>
    <row r="113" spans="1:11">
      <c r="A113" s="212"/>
    </row>
    <row r="114" spans="1:11" s="206" customFormat="1">
      <c r="A114" s="203"/>
      <c r="B114" s="213"/>
      <c r="C114" s="203"/>
      <c r="D114" s="203"/>
      <c r="E114" s="213"/>
      <c r="F114" s="203"/>
      <c r="G114" s="203"/>
      <c r="H114" s="213"/>
      <c r="I114" s="203"/>
      <c r="J114" s="214"/>
      <c r="K114" s="2"/>
    </row>
    <row r="115" spans="1:11" s="206" customFormat="1">
      <c r="A115" s="203"/>
      <c r="B115" s="808"/>
      <c r="C115" s="808"/>
      <c r="D115" s="808"/>
      <c r="E115" s="808"/>
      <c r="F115" s="808"/>
      <c r="G115" s="808"/>
      <c r="H115" s="808"/>
      <c r="I115" s="808"/>
      <c r="J115" s="808"/>
      <c r="K115" s="2"/>
    </row>
    <row r="116" spans="1:11" s="206" customFormat="1">
      <c r="A116" s="203"/>
      <c r="B116" s="808"/>
      <c r="C116" s="203"/>
      <c r="D116" s="203"/>
      <c r="E116" s="808"/>
      <c r="F116" s="203"/>
      <c r="G116" s="203"/>
      <c r="H116" s="808"/>
      <c r="I116" s="203"/>
      <c r="J116" s="214"/>
      <c r="K116" s="2"/>
    </row>
    <row r="117" spans="1:11" s="206" customFormat="1">
      <c r="A117" s="203"/>
      <c r="B117" s="808"/>
      <c r="C117" s="808"/>
      <c r="D117" s="808"/>
      <c r="E117" s="808"/>
      <c r="F117" s="808"/>
      <c r="G117" s="808"/>
      <c r="H117" s="808"/>
      <c r="I117" s="203"/>
      <c r="J117" s="214"/>
      <c r="K117" s="2"/>
    </row>
  </sheetData>
  <mergeCells count="2">
    <mergeCell ref="A1:J1"/>
    <mergeCell ref="A2:J2"/>
  </mergeCells>
  <phoneticPr fontId="31" type="noConversion"/>
  <printOptions horizontalCentered="1"/>
  <pageMargins left="0.25" right="0.25" top="0.25" bottom="0.5" header="0.3" footer="0.3"/>
  <pageSetup scale="83" fitToHeight="0" orientation="portrait" r:id="rId1"/>
  <headerFooter alignWithMargins="0">
    <oddFooter>&amp;L&amp;"Garamond,Italic"&amp;12Hawai‘i Tourism Authority&amp;R&amp;"Garamond,Italic"&amp;12 2020 Annual Visitor Research Report</oddFooter>
  </headerFooter>
  <rowBreaks count="1" manualBreakCount="1">
    <brk id="67" max="9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86">
    <pageSetUpPr fitToPage="1"/>
  </sheetPr>
  <dimension ref="A1:Q54"/>
  <sheetViews>
    <sheetView showGridLines="0" workbookViewId="0">
      <selection activeCell="E53" sqref="E53"/>
    </sheetView>
  </sheetViews>
  <sheetFormatPr defaultColWidth="9.140625" defaultRowHeight="12.75"/>
  <cols>
    <col min="1" max="1" width="21.140625" customWidth="1"/>
    <col min="2" max="13" width="9.42578125" customWidth="1"/>
    <col min="14" max="14" width="10" customWidth="1"/>
    <col min="15" max="16" width="9.140625" style="9"/>
    <col min="17" max="17" width="12" style="9" bestFit="1" customWidth="1"/>
    <col min="18" max="16384" width="9.140625" style="9"/>
  </cols>
  <sheetData>
    <row r="1" spans="1:17" ht="16.5" customHeight="1">
      <c r="A1" s="1443" t="s">
        <v>1168</v>
      </c>
      <c r="B1" s="1443"/>
      <c r="C1" s="1443"/>
      <c r="D1" s="1443"/>
      <c r="E1" s="1443"/>
      <c r="F1" s="1443"/>
      <c r="G1" s="1443"/>
      <c r="H1" s="1443"/>
      <c r="I1" s="1443"/>
      <c r="J1" s="1443"/>
      <c r="K1" s="1443"/>
      <c r="L1" s="1443"/>
      <c r="M1" s="1443"/>
      <c r="N1" s="1443"/>
    </row>
    <row r="2" spans="1:17">
      <c r="A2" s="12"/>
      <c r="B2" s="12"/>
      <c r="C2" s="12"/>
      <c r="D2" s="12"/>
      <c r="E2" s="71"/>
      <c r="F2" s="12"/>
      <c r="G2" s="12"/>
      <c r="H2" s="12"/>
      <c r="I2" s="12"/>
      <c r="J2" s="12"/>
      <c r="K2" s="12"/>
      <c r="L2" s="12"/>
      <c r="M2" s="12"/>
      <c r="N2" s="12"/>
    </row>
    <row r="3" spans="1:17" s="32" customFormat="1" ht="12">
      <c r="A3" s="263" t="s">
        <v>345</v>
      </c>
      <c r="B3" s="264" t="s">
        <v>346</v>
      </c>
      <c r="C3" s="221" t="s">
        <v>347</v>
      </c>
      <c r="D3" s="221" t="s">
        <v>152</v>
      </c>
      <c r="E3" s="221" t="s">
        <v>153</v>
      </c>
      <c r="F3" s="221" t="s">
        <v>154</v>
      </c>
      <c r="G3" s="221" t="s">
        <v>155</v>
      </c>
      <c r="H3" s="221" t="s">
        <v>156</v>
      </c>
      <c r="I3" s="221" t="s">
        <v>157</v>
      </c>
      <c r="J3" s="221" t="s">
        <v>158</v>
      </c>
      <c r="K3" s="221" t="s">
        <v>159</v>
      </c>
      <c r="L3" s="221" t="s">
        <v>160</v>
      </c>
      <c r="M3" s="221" t="s">
        <v>161</v>
      </c>
      <c r="N3" s="222" t="s">
        <v>162</v>
      </c>
    </row>
    <row r="4" spans="1:17" s="12" customFormat="1" ht="12" customHeight="1">
      <c r="A4" s="1334" t="s">
        <v>363</v>
      </c>
      <c r="B4" s="74">
        <v>35548.014135948004</v>
      </c>
      <c r="C4" s="74">
        <v>31638.336867003291</v>
      </c>
      <c r="D4" s="74">
        <v>37353.246612052149</v>
      </c>
      <c r="E4" s="74">
        <v>18855.372261710087</v>
      </c>
      <c r="F4" s="74">
        <v>20815.071215460208</v>
      </c>
      <c r="G4" s="74">
        <v>21123.532218158824</v>
      </c>
      <c r="H4" s="74">
        <v>21148.703521426465</v>
      </c>
      <c r="I4" s="74">
        <v>16970.822309882449</v>
      </c>
      <c r="J4" s="74">
        <v>15727.528689694831</v>
      </c>
      <c r="K4" s="74">
        <v>18180.305689985871</v>
      </c>
      <c r="L4" s="74">
        <v>19183.389132678814</v>
      </c>
      <c r="M4" s="74">
        <v>26707.256212019849</v>
      </c>
      <c r="N4" s="522">
        <v>283251.57886596204</v>
      </c>
      <c r="O4" s="388"/>
    </row>
    <row r="5" spans="1:17" s="130" customFormat="1" ht="12">
      <c r="A5" s="1335" t="s">
        <v>364</v>
      </c>
      <c r="B5" s="400">
        <v>4551.4664058078934</v>
      </c>
      <c r="C5" s="400">
        <v>4213.0563082218832</v>
      </c>
      <c r="D5" s="400">
        <v>4692.6326606825696</v>
      </c>
      <c r="E5" s="400">
        <v>2280.2812654079485</v>
      </c>
      <c r="F5" s="400">
        <v>2014.0773108411097</v>
      </c>
      <c r="G5" s="400">
        <v>2759.9953589715924</v>
      </c>
      <c r="H5" s="400">
        <v>2792.6049986018693</v>
      </c>
      <c r="I5" s="400">
        <v>2023.9241095179482</v>
      </c>
      <c r="J5" s="400">
        <v>2083.3619395606402</v>
      </c>
      <c r="K5" s="400">
        <v>1971.9804371923688</v>
      </c>
      <c r="L5" s="400">
        <v>2888.0178686898935</v>
      </c>
      <c r="M5" s="400">
        <v>3087.0952163588054</v>
      </c>
      <c r="N5" s="735">
        <v>35358.493879854163</v>
      </c>
    </row>
    <row r="6" spans="1:17" s="130" customFormat="1" ht="12">
      <c r="A6" s="1335" t="s">
        <v>365</v>
      </c>
      <c r="B6" s="400">
        <v>3295.859738817549</v>
      </c>
      <c r="C6" s="400">
        <v>2947.3917920340459</v>
      </c>
      <c r="D6" s="400">
        <v>4408.8058373969061</v>
      </c>
      <c r="E6" s="400">
        <v>2257.8126414268195</v>
      </c>
      <c r="F6" s="400">
        <v>3520.172602818448</v>
      </c>
      <c r="G6" s="400">
        <v>3517.4324206055417</v>
      </c>
      <c r="H6" s="400">
        <v>3741.6651020366271</v>
      </c>
      <c r="I6" s="400">
        <v>2082.6463084723982</v>
      </c>
      <c r="J6" s="400">
        <v>2229.8668226990626</v>
      </c>
      <c r="K6" s="400">
        <v>2542.8541924092128</v>
      </c>
      <c r="L6" s="400">
        <v>2592.1775507846087</v>
      </c>
      <c r="M6" s="400">
        <v>3392.3040073473262</v>
      </c>
      <c r="N6" s="735">
        <v>36528.98901684767</v>
      </c>
    </row>
    <row r="7" spans="1:17" s="130" customFormat="1" ht="12">
      <c r="A7" s="1335" t="s">
        <v>366</v>
      </c>
      <c r="B7" s="400">
        <v>15321.102224368393</v>
      </c>
      <c r="C7" s="400">
        <v>13839.423210727999</v>
      </c>
      <c r="D7" s="400">
        <v>16794.00281568681</v>
      </c>
      <c r="E7" s="400">
        <v>6558.9052705417789</v>
      </c>
      <c r="F7" s="400">
        <v>4434.4451949890199</v>
      </c>
      <c r="G7" s="400">
        <v>4746.1126053980352</v>
      </c>
      <c r="H7" s="400">
        <v>4178.0298561982745</v>
      </c>
      <c r="I7" s="400">
        <v>5384.5685175419148</v>
      </c>
      <c r="J7" s="400">
        <v>3978.5010021300263</v>
      </c>
      <c r="K7" s="400">
        <v>5825.8864475838036</v>
      </c>
      <c r="L7" s="400">
        <v>6301.5737695106291</v>
      </c>
      <c r="M7" s="400">
        <v>9398.3685578447021</v>
      </c>
      <c r="N7" s="735">
        <v>96760.919472519017</v>
      </c>
    </row>
    <row r="8" spans="1:17" s="130" customFormat="1" ht="12" customHeight="1">
      <c r="A8" s="1335" t="s">
        <v>367</v>
      </c>
      <c r="B8" s="400">
        <v>6231.5955699336419</v>
      </c>
      <c r="C8" s="400">
        <v>5102.8549574239796</v>
      </c>
      <c r="D8" s="400">
        <v>6653.0982868460769</v>
      </c>
      <c r="E8" s="400">
        <v>4876.5096569590087</v>
      </c>
      <c r="F8" s="400">
        <v>6656.3772422480442</v>
      </c>
      <c r="G8" s="400">
        <v>6861.9237213053339</v>
      </c>
      <c r="H8" s="400">
        <v>6960.9945140109821</v>
      </c>
      <c r="I8" s="400">
        <v>5029.5307913214165</v>
      </c>
      <c r="J8" s="400">
        <v>4967.1451889528462</v>
      </c>
      <c r="K8" s="400">
        <v>4987.8582479430706</v>
      </c>
      <c r="L8" s="400">
        <v>4138.0299802937716</v>
      </c>
      <c r="M8" s="400">
        <v>5656.8120030683822</v>
      </c>
      <c r="N8" s="735">
        <v>68122.730160306892</v>
      </c>
      <c r="Q8" s="1167"/>
    </row>
    <row r="9" spans="1:17" s="130" customFormat="1" ht="12" customHeight="1">
      <c r="A9" s="1335" t="s">
        <v>368</v>
      </c>
      <c r="B9" s="400">
        <v>3177.9730830448561</v>
      </c>
      <c r="C9" s="400">
        <v>2796.7905348909608</v>
      </c>
      <c r="D9" s="400">
        <v>2521.5515749065444</v>
      </c>
      <c r="E9" s="400">
        <v>1614.0489284849</v>
      </c>
      <c r="F9" s="400">
        <v>2538.4062249180934</v>
      </c>
      <c r="G9" s="400">
        <v>1976.7380728632327</v>
      </c>
      <c r="H9" s="400">
        <v>2463.2168757418044</v>
      </c>
      <c r="I9" s="400">
        <v>1379.394595407698</v>
      </c>
      <c r="J9" s="400">
        <v>1458.7362875528829</v>
      </c>
      <c r="K9" s="400">
        <v>1506.005579402479</v>
      </c>
      <c r="L9" s="400">
        <v>1751.5420604211777</v>
      </c>
      <c r="M9" s="400">
        <v>2747.2362278228966</v>
      </c>
      <c r="N9" s="735">
        <v>25931.640045458171</v>
      </c>
      <c r="Q9" s="1168"/>
    </row>
    <row r="10" spans="1:17" s="130" customFormat="1" ht="12">
      <c r="A10" s="1335" t="s">
        <v>369</v>
      </c>
      <c r="B10" s="400">
        <v>1344.4375629154906</v>
      </c>
      <c r="C10" s="400">
        <v>1353.6260609097033</v>
      </c>
      <c r="D10" s="400">
        <v>1174.4518478338914</v>
      </c>
      <c r="E10" s="400">
        <v>522.57997481045879</v>
      </c>
      <c r="F10" s="400">
        <v>574.80973650856788</v>
      </c>
      <c r="G10" s="400">
        <v>566.3091353139198</v>
      </c>
      <c r="H10" s="400">
        <v>472.75900204373073</v>
      </c>
      <c r="I10" s="400">
        <v>398.11653083150969</v>
      </c>
      <c r="J10" s="400">
        <v>434.49016972168175</v>
      </c>
      <c r="K10" s="400">
        <v>581.42446858331903</v>
      </c>
      <c r="L10" s="400">
        <v>651.49361059542025</v>
      </c>
      <c r="M10" s="400">
        <v>1216.3265004854024</v>
      </c>
      <c r="N10" s="735">
        <v>9290.8246005531892</v>
      </c>
    </row>
    <row r="11" spans="1:17" s="130" customFormat="1" ht="12">
      <c r="A11" s="1335" t="s">
        <v>370</v>
      </c>
      <c r="B11" s="400">
        <v>1625.5795510657128</v>
      </c>
      <c r="C11" s="400">
        <v>1385.1940027944372</v>
      </c>
      <c r="D11" s="400">
        <v>1108.7035886992737</v>
      </c>
      <c r="E11" s="400">
        <v>745.2345240804965</v>
      </c>
      <c r="F11" s="400">
        <v>1076.7829031369681</v>
      </c>
      <c r="G11" s="400">
        <v>695.02090370179189</v>
      </c>
      <c r="H11" s="400">
        <v>539.43317279353823</v>
      </c>
      <c r="I11" s="400">
        <v>672.64145678821228</v>
      </c>
      <c r="J11" s="400">
        <v>575.42727907824928</v>
      </c>
      <c r="K11" s="400">
        <v>764.29631687144638</v>
      </c>
      <c r="L11" s="400">
        <v>860.55429238214765</v>
      </c>
      <c r="M11" s="400">
        <v>1209.1136990921927</v>
      </c>
      <c r="N11" s="735">
        <v>11257.981690484366</v>
      </c>
    </row>
    <row r="12" spans="1:17" s="130" customFormat="1" ht="12.75" customHeight="1">
      <c r="A12" s="1334" t="s">
        <v>371</v>
      </c>
      <c r="B12" s="74">
        <v>29782.285606479945</v>
      </c>
      <c r="C12" s="74">
        <v>29239.277724716325</v>
      </c>
      <c r="D12" s="74">
        <v>42352.890817553467</v>
      </c>
      <c r="E12" s="74">
        <v>32626.096596423435</v>
      </c>
      <c r="F12" s="74">
        <v>50185.940545424433</v>
      </c>
      <c r="G12" s="74">
        <v>58492.492792051409</v>
      </c>
      <c r="H12" s="74">
        <v>61817.496782229966</v>
      </c>
      <c r="I12" s="74">
        <v>38155.682686694985</v>
      </c>
      <c r="J12" s="74">
        <v>33823.169456322263</v>
      </c>
      <c r="K12" s="74">
        <v>35325.530461490853</v>
      </c>
      <c r="L12" s="74">
        <v>34544.376043637691</v>
      </c>
      <c r="M12" s="74">
        <v>42114.026573442177</v>
      </c>
      <c r="N12" s="522">
        <v>488459.26608612115</v>
      </c>
    </row>
    <row r="13" spans="1:17" s="130" customFormat="1" ht="12">
      <c r="A13" s="1335" t="s">
        <v>372</v>
      </c>
      <c r="B13" s="400">
        <v>1457.8620475873774</v>
      </c>
      <c r="C13" s="400">
        <v>1267.3562803431423</v>
      </c>
      <c r="D13" s="400">
        <v>1977.6091704772132</v>
      </c>
      <c r="E13" s="400">
        <v>1568.5038083854599</v>
      </c>
      <c r="F13" s="400">
        <v>1979.9594212424481</v>
      </c>
      <c r="G13" s="400">
        <v>2442.441388917207</v>
      </c>
      <c r="H13" s="400">
        <v>2226.5142720287254</v>
      </c>
      <c r="I13" s="400">
        <v>1308.9400462499063</v>
      </c>
      <c r="J13" s="400">
        <v>1490.4172093611937</v>
      </c>
      <c r="K13" s="400">
        <v>1369.0551272258681</v>
      </c>
      <c r="L13" s="400">
        <v>1166.0368536429885</v>
      </c>
      <c r="M13" s="400">
        <v>1646.6030938429726</v>
      </c>
      <c r="N13" s="735">
        <v>19901.298719304807</v>
      </c>
    </row>
    <row r="14" spans="1:17" s="130" customFormat="1" ht="12">
      <c r="A14" s="1335" t="s">
        <v>373</v>
      </c>
      <c r="B14" s="400">
        <v>1438.1665223343664</v>
      </c>
      <c r="C14" s="400">
        <v>2019.3466771179812</v>
      </c>
      <c r="D14" s="400">
        <v>1605.3377955798894</v>
      </c>
      <c r="E14" s="400">
        <v>2100.0503367785709</v>
      </c>
      <c r="F14" s="400">
        <v>2934.3692626262527</v>
      </c>
      <c r="G14" s="400">
        <v>3275.399534116827</v>
      </c>
      <c r="H14" s="400">
        <v>2992.700213193948</v>
      </c>
      <c r="I14" s="400">
        <v>1683.2643942807626</v>
      </c>
      <c r="J14" s="400">
        <v>1691.8521692358154</v>
      </c>
      <c r="K14" s="400">
        <v>1827.1682062303344</v>
      </c>
      <c r="L14" s="400">
        <v>1526.3133929137227</v>
      </c>
      <c r="M14" s="400">
        <v>1649.330798501433</v>
      </c>
      <c r="N14" s="735">
        <v>24743.299302910658</v>
      </c>
    </row>
    <row r="15" spans="1:17" s="130" customFormat="1" ht="12">
      <c r="A15" s="1335" t="s">
        <v>374</v>
      </c>
      <c r="B15" s="400">
        <v>2845.5995290830406</v>
      </c>
      <c r="C15" s="400">
        <v>2620.4118323286348</v>
      </c>
      <c r="D15" s="400">
        <v>3499.6688634355573</v>
      </c>
      <c r="E15" s="400">
        <v>2857.2496053320551</v>
      </c>
      <c r="F15" s="400">
        <v>4887.8377741276818</v>
      </c>
      <c r="G15" s="400">
        <v>4488.802521661999</v>
      </c>
      <c r="H15" s="400">
        <v>4474.7425752049849</v>
      </c>
      <c r="I15" s="400">
        <v>2518.2426394762879</v>
      </c>
      <c r="J15" s="400">
        <v>2564.2356513009577</v>
      </c>
      <c r="K15" s="400">
        <v>2839.7512348185464</v>
      </c>
      <c r="L15" s="400">
        <v>2579.0974329686546</v>
      </c>
      <c r="M15" s="400">
        <v>3279.5995969507599</v>
      </c>
      <c r="N15" s="735">
        <v>39455.23925668787</v>
      </c>
    </row>
    <row r="16" spans="1:17" s="130" customFormat="1" ht="12">
      <c r="A16" s="1335" t="s">
        <v>375</v>
      </c>
      <c r="B16" s="400">
        <v>24040.657507476484</v>
      </c>
      <c r="C16" s="400">
        <v>23332.162934926073</v>
      </c>
      <c r="D16" s="400">
        <v>35270.274988062658</v>
      </c>
      <c r="E16" s="400">
        <v>26100.292845928918</v>
      </c>
      <c r="F16" s="400">
        <v>40383.774087427104</v>
      </c>
      <c r="G16" s="400">
        <v>48285.849347356016</v>
      </c>
      <c r="H16" s="400">
        <v>52123.539721803449</v>
      </c>
      <c r="I16" s="400">
        <v>32645.235606689581</v>
      </c>
      <c r="J16" s="400">
        <v>28076.664426424977</v>
      </c>
      <c r="K16" s="400">
        <v>29289.555893216024</v>
      </c>
      <c r="L16" s="400">
        <v>29272.928364112737</v>
      </c>
      <c r="M16" s="400">
        <v>35538.493084147696</v>
      </c>
      <c r="N16" s="735">
        <v>404359.42880730313</v>
      </c>
    </row>
    <row r="17" spans="1:14" s="12" customFormat="1" ht="12.75" customHeight="1">
      <c r="A17" s="1334" t="s">
        <v>376</v>
      </c>
      <c r="B17" s="74">
        <v>42538.406728371039</v>
      </c>
      <c r="C17" s="74">
        <v>42384.796375699516</v>
      </c>
      <c r="D17" s="74">
        <v>52585.784967086147</v>
      </c>
      <c r="E17" s="74">
        <v>31821.62746097261</v>
      </c>
      <c r="F17" s="74">
        <v>36869.160489662027</v>
      </c>
      <c r="G17" s="74">
        <v>41337.653378189869</v>
      </c>
      <c r="H17" s="74">
        <v>38097.962765804405</v>
      </c>
      <c r="I17" s="74">
        <v>31679.072080598889</v>
      </c>
      <c r="J17" s="74">
        <v>29055.387564833101</v>
      </c>
      <c r="K17" s="74">
        <v>32318.025451057973</v>
      </c>
      <c r="L17" s="74">
        <v>32018.728511681507</v>
      </c>
      <c r="M17" s="74">
        <v>48570.799397547875</v>
      </c>
      <c r="N17" s="522">
        <v>459277.4051711965</v>
      </c>
    </row>
    <row r="18" spans="1:14" s="130" customFormat="1" ht="12">
      <c r="A18" s="1335" t="s">
        <v>377</v>
      </c>
      <c r="B18" s="400">
        <v>14250.260566032093</v>
      </c>
      <c r="C18" s="400">
        <v>12948.003810676431</v>
      </c>
      <c r="D18" s="400">
        <v>16866.638018868882</v>
      </c>
      <c r="E18" s="400">
        <v>10125.873892673771</v>
      </c>
      <c r="F18" s="400">
        <v>12617.383165689682</v>
      </c>
      <c r="G18" s="400">
        <v>14561.397607537099</v>
      </c>
      <c r="H18" s="400">
        <v>14211.155665002023</v>
      </c>
      <c r="I18" s="400">
        <v>11566.096541888375</v>
      </c>
      <c r="J18" s="400">
        <v>9997.711798266595</v>
      </c>
      <c r="K18" s="400">
        <v>10174.674411156524</v>
      </c>
      <c r="L18" s="400">
        <v>12083.585967257337</v>
      </c>
      <c r="M18" s="400">
        <v>18401.011345858427</v>
      </c>
      <c r="N18" s="735">
        <v>157803.79279091378</v>
      </c>
    </row>
    <row r="19" spans="1:14" s="130" customFormat="1" ht="12">
      <c r="A19" s="1335" t="s">
        <v>378</v>
      </c>
      <c r="B19" s="400">
        <v>4577.8039473677818</v>
      </c>
      <c r="C19" s="400">
        <v>4630.5899262941402</v>
      </c>
      <c r="D19" s="400">
        <v>6651.9383609073238</v>
      </c>
      <c r="E19" s="400">
        <v>3861.8373179300988</v>
      </c>
      <c r="F19" s="400">
        <v>4870.0066981096743</v>
      </c>
      <c r="G19" s="400">
        <v>5988.661282072404</v>
      </c>
      <c r="H19" s="400">
        <v>4756.9538226901195</v>
      </c>
      <c r="I19" s="400">
        <v>3327.4451608894997</v>
      </c>
      <c r="J19" s="400">
        <v>4012.1235723304017</v>
      </c>
      <c r="K19" s="400">
        <v>5893.9199581627527</v>
      </c>
      <c r="L19" s="400">
        <v>3365.5550351415336</v>
      </c>
      <c r="M19" s="400">
        <v>5344.5776105524847</v>
      </c>
      <c r="N19" s="735">
        <v>57281.412692448124</v>
      </c>
    </row>
    <row r="20" spans="1:14" s="130" customFormat="1" ht="12">
      <c r="A20" s="1335" t="s">
        <v>379</v>
      </c>
      <c r="B20" s="400">
        <v>7723.6551915517275</v>
      </c>
      <c r="C20" s="400">
        <v>9702.704493574598</v>
      </c>
      <c r="D20" s="400">
        <v>9972.0580994714182</v>
      </c>
      <c r="E20" s="400">
        <v>6243.020027542434</v>
      </c>
      <c r="F20" s="400">
        <v>6432.7357413015143</v>
      </c>
      <c r="G20" s="400">
        <v>6321.3941841860433</v>
      </c>
      <c r="H20" s="400">
        <v>5649.570375309283</v>
      </c>
      <c r="I20" s="400">
        <v>5619.8251501190016</v>
      </c>
      <c r="J20" s="400">
        <v>5179.4462858391653</v>
      </c>
      <c r="K20" s="400">
        <v>5899.7955663584244</v>
      </c>
      <c r="L20" s="400">
        <v>6405.3038947324849</v>
      </c>
      <c r="M20" s="400">
        <v>10341.956313908042</v>
      </c>
      <c r="N20" s="735">
        <v>85491.465323887111</v>
      </c>
    </row>
    <row r="21" spans="1:14" s="130" customFormat="1" ht="12">
      <c r="A21" s="1335" t="s">
        <v>380</v>
      </c>
      <c r="B21" s="400">
        <v>7008.5958068900973</v>
      </c>
      <c r="C21" s="400">
        <v>6953.0650613433236</v>
      </c>
      <c r="D21" s="400">
        <v>8678.6146331806576</v>
      </c>
      <c r="E21" s="400">
        <v>6698.4494075171924</v>
      </c>
      <c r="F21" s="400">
        <v>8823.9012048975819</v>
      </c>
      <c r="G21" s="400">
        <v>10033.127843304734</v>
      </c>
      <c r="H21" s="400">
        <v>9020.2263510850808</v>
      </c>
      <c r="I21" s="400">
        <v>6113.3573721173179</v>
      </c>
      <c r="J21" s="400">
        <v>6135.776159867256</v>
      </c>
      <c r="K21" s="400">
        <v>5965.462667804939</v>
      </c>
      <c r="L21" s="400">
        <v>5892.7076290837549</v>
      </c>
      <c r="M21" s="400">
        <v>8180.4471191096309</v>
      </c>
      <c r="N21" s="735">
        <v>89503.731256195315</v>
      </c>
    </row>
    <row r="22" spans="1:14" s="130" customFormat="1" ht="12">
      <c r="A22" s="1335" t="s">
        <v>381</v>
      </c>
      <c r="B22" s="400">
        <v>8978.0912165346454</v>
      </c>
      <c r="C22" s="400">
        <v>8150.4330838088827</v>
      </c>
      <c r="D22" s="400">
        <v>10416.535854659351</v>
      </c>
      <c r="E22" s="400">
        <v>4892.4468153094267</v>
      </c>
      <c r="F22" s="400">
        <v>4125.1336796616515</v>
      </c>
      <c r="G22" s="400">
        <v>4433.0724610893976</v>
      </c>
      <c r="H22" s="400">
        <v>4460.0565517184341</v>
      </c>
      <c r="I22" s="400">
        <v>5052.3478555827787</v>
      </c>
      <c r="J22" s="400">
        <v>3730.3297485288435</v>
      </c>
      <c r="K22" s="400">
        <v>4384.1728475726204</v>
      </c>
      <c r="L22" s="400">
        <v>4271.5759854670332</v>
      </c>
      <c r="M22" s="400">
        <v>6302.8070081193964</v>
      </c>
      <c r="N22" s="735">
        <v>69197.003108054196</v>
      </c>
    </row>
    <row r="23" spans="1:14" s="130" customFormat="1" ht="12.75" customHeight="1">
      <c r="A23" s="1334" t="s">
        <v>382</v>
      </c>
      <c r="B23" s="74">
        <v>8651.6010575680211</v>
      </c>
      <c r="C23" s="74">
        <v>8182.5131554576974</v>
      </c>
      <c r="D23" s="74">
        <v>11574.167170188977</v>
      </c>
      <c r="E23" s="74">
        <v>10465.660770088958</v>
      </c>
      <c r="F23" s="74">
        <v>14076.669601311312</v>
      </c>
      <c r="G23" s="74">
        <v>15184.82232351588</v>
      </c>
      <c r="H23" s="74">
        <v>12341.133229296694</v>
      </c>
      <c r="I23" s="74">
        <v>8283.7871836193117</v>
      </c>
      <c r="J23" s="74">
        <v>10352.060668503622</v>
      </c>
      <c r="K23" s="74">
        <v>11028.734618534259</v>
      </c>
      <c r="L23" s="74">
        <v>8222.9935727771717</v>
      </c>
      <c r="M23" s="74">
        <v>11050.106597388012</v>
      </c>
      <c r="N23" s="522">
        <v>129414.24994825757</v>
      </c>
    </row>
    <row r="24" spans="1:14" s="130" customFormat="1" ht="12">
      <c r="A24" s="1335" t="s">
        <v>383</v>
      </c>
      <c r="B24" s="400">
        <v>1810.8312533238898</v>
      </c>
      <c r="C24" s="400">
        <v>1635.7327032289743</v>
      </c>
      <c r="D24" s="400">
        <v>2683.7299407068563</v>
      </c>
      <c r="E24" s="400">
        <v>2375.4042728546851</v>
      </c>
      <c r="F24" s="400">
        <v>3402.3754715962418</v>
      </c>
      <c r="G24" s="400">
        <v>3107.5192610772306</v>
      </c>
      <c r="H24" s="400">
        <v>2928.9401545257056</v>
      </c>
      <c r="I24" s="400">
        <v>1941.0598054586335</v>
      </c>
      <c r="J24" s="400">
        <v>2416.4771537583201</v>
      </c>
      <c r="K24" s="400">
        <v>2018.6920104033575</v>
      </c>
      <c r="L24" s="400">
        <v>2144.7448456877851</v>
      </c>
      <c r="M24" s="400">
        <v>2586.2895320838725</v>
      </c>
      <c r="N24" s="735">
        <v>29051.79640470698</v>
      </c>
    </row>
    <row r="25" spans="1:14" s="130" customFormat="1" ht="12">
      <c r="A25" s="1335" t="s">
        <v>384</v>
      </c>
      <c r="B25" s="400">
        <v>1996.6544480173791</v>
      </c>
      <c r="C25" s="400">
        <v>1948.8569728127729</v>
      </c>
      <c r="D25" s="400">
        <v>2434.2965332929975</v>
      </c>
      <c r="E25" s="400">
        <v>2210.5570456563551</v>
      </c>
      <c r="F25" s="400">
        <v>2727.570275708249</v>
      </c>
      <c r="G25" s="400">
        <v>3676.0838316731656</v>
      </c>
      <c r="H25" s="400">
        <v>2616.1578670530444</v>
      </c>
      <c r="I25" s="400">
        <v>1800.1055056760101</v>
      </c>
      <c r="J25" s="400">
        <v>2266.8245495175124</v>
      </c>
      <c r="K25" s="400">
        <v>2372.6211317228153</v>
      </c>
      <c r="L25" s="400">
        <v>1579.4413913260905</v>
      </c>
      <c r="M25" s="400">
        <v>2387.2811007774917</v>
      </c>
      <c r="N25" s="735">
        <v>28016.450653234951</v>
      </c>
    </row>
    <row r="26" spans="1:14" s="130" customFormat="1" ht="12">
      <c r="A26" s="1335" t="s">
        <v>385</v>
      </c>
      <c r="B26" s="400">
        <v>819.3399981476125</v>
      </c>
      <c r="C26" s="400">
        <v>917.76754731740652</v>
      </c>
      <c r="D26" s="400">
        <v>1013.055011418057</v>
      </c>
      <c r="E26" s="400">
        <v>919.65133118378458</v>
      </c>
      <c r="F26" s="400">
        <v>1342.1865010331267</v>
      </c>
      <c r="G26" s="400">
        <v>1397.6770329058916</v>
      </c>
      <c r="H26" s="400">
        <v>1259.037014413183</v>
      </c>
      <c r="I26" s="400">
        <v>857.91116206825927</v>
      </c>
      <c r="J26" s="400">
        <v>978.94224918478449</v>
      </c>
      <c r="K26" s="400">
        <v>951.66118169096683</v>
      </c>
      <c r="L26" s="400">
        <v>717.84769519104009</v>
      </c>
      <c r="M26" s="400">
        <v>907.53834371325195</v>
      </c>
      <c r="N26" s="735">
        <v>12082.615068267298</v>
      </c>
    </row>
    <row r="27" spans="1:14" s="130" customFormat="1" ht="12">
      <c r="A27" s="1335" t="s">
        <v>386</v>
      </c>
      <c r="B27" s="400">
        <v>4024.7753580793278</v>
      </c>
      <c r="C27" s="400">
        <v>3680.1559320986939</v>
      </c>
      <c r="D27" s="400">
        <v>5443.0856847704026</v>
      </c>
      <c r="E27" s="400">
        <v>4960.0481203942663</v>
      </c>
      <c r="F27" s="400">
        <v>6604.5373529735816</v>
      </c>
      <c r="G27" s="400">
        <v>7003.5421978598806</v>
      </c>
      <c r="H27" s="400">
        <v>5536.9981933045792</v>
      </c>
      <c r="I27" s="400">
        <v>3684.7107104162733</v>
      </c>
      <c r="J27" s="400">
        <v>4689.8167160432913</v>
      </c>
      <c r="K27" s="400">
        <v>5685.7602947173145</v>
      </c>
      <c r="L27" s="400">
        <v>3780.9596405719926</v>
      </c>
      <c r="M27" s="400">
        <v>5168.9976208136413</v>
      </c>
      <c r="N27" s="735">
        <v>60263.387822042787</v>
      </c>
    </row>
    <row r="28" spans="1:14" s="130" customFormat="1" ht="12.75" customHeight="1">
      <c r="A28" s="1334" t="s">
        <v>387</v>
      </c>
      <c r="B28" s="74">
        <v>10898.212195598811</v>
      </c>
      <c r="C28" s="74">
        <v>13451.641216276619</v>
      </c>
      <c r="D28" s="74">
        <v>10661.937394397793</v>
      </c>
      <c r="E28" s="74">
        <v>14627.759816673279</v>
      </c>
      <c r="F28" s="74">
        <v>10724.443908210573</v>
      </c>
      <c r="G28" s="74">
        <v>10990.060766429226</v>
      </c>
      <c r="H28" s="74">
        <v>11001.129826710061</v>
      </c>
      <c r="I28" s="74">
        <v>13559.863557881541</v>
      </c>
      <c r="J28" s="74">
        <v>8545.416586037376</v>
      </c>
      <c r="K28" s="74">
        <v>9202.6533298607992</v>
      </c>
      <c r="L28" s="74">
        <v>9468.2012600398248</v>
      </c>
      <c r="M28" s="74">
        <v>15703.577286628091</v>
      </c>
      <c r="N28" s="522">
        <v>138834.89714474825</v>
      </c>
    </row>
    <row r="29" spans="1:14" s="130" customFormat="1" ht="12">
      <c r="A29" s="1335" t="s">
        <v>388</v>
      </c>
      <c r="B29" s="400">
        <v>1870.4539674394971</v>
      </c>
      <c r="C29" s="400">
        <v>2026.4352343606383</v>
      </c>
      <c r="D29" s="400">
        <v>2007.8453334347778</v>
      </c>
      <c r="E29" s="400">
        <v>3103.4990867122638</v>
      </c>
      <c r="F29" s="400">
        <v>2077.2768280545697</v>
      </c>
      <c r="G29" s="400">
        <v>2380.2998452448633</v>
      </c>
      <c r="H29" s="400">
        <v>2567.3751131943659</v>
      </c>
      <c r="I29" s="400">
        <v>3258.39953015642</v>
      </c>
      <c r="J29" s="400">
        <v>1590.6523785715276</v>
      </c>
      <c r="K29" s="400">
        <v>1775.7619371088842</v>
      </c>
      <c r="L29" s="400">
        <v>2079.9090746354264</v>
      </c>
      <c r="M29" s="400">
        <v>2708.1294668324385</v>
      </c>
      <c r="N29" s="735">
        <v>27446.037795747048</v>
      </c>
    </row>
    <row r="30" spans="1:14" s="130" customFormat="1" ht="12">
      <c r="A30" s="1335" t="s">
        <v>389</v>
      </c>
      <c r="B30" s="400">
        <v>1146.6674329600276</v>
      </c>
      <c r="C30" s="400">
        <v>1462.29838766537</v>
      </c>
      <c r="D30" s="400">
        <v>1028.7426358231869</v>
      </c>
      <c r="E30" s="400">
        <v>1340.5833552833446</v>
      </c>
      <c r="F30" s="400">
        <v>707.03792826253982</v>
      </c>
      <c r="G30" s="400">
        <v>762.4650474557144</v>
      </c>
      <c r="H30" s="400">
        <v>610.38175297302405</v>
      </c>
      <c r="I30" s="400">
        <v>667.65967927901352</v>
      </c>
      <c r="J30" s="400">
        <v>770.14479320883777</v>
      </c>
      <c r="K30" s="400">
        <v>732.66643088122783</v>
      </c>
      <c r="L30" s="400">
        <v>745.97189117686366</v>
      </c>
      <c r="M30" s="400">
        <v>1001.1907869665661</v>
      </c>
      <c r="N30" s="735">
        <v>10975.810121935645</v>
      </c>
    </row>
    <row r="31" spans="1:14" s="130" customFormat="1" ht="12">
      <c r="A31" s="1335" t="s">
        <v>390</v>
      </c>
      <c r="B31" s="400">
        <v>5427.0465850480059</v>
      </c>
      <c r="C31" s="400">
        <v>6874.1188912744656</v>
      </c>
      <c r="D31" s="400">
        <v>5526.5780790238759</v>
      </c>
      <c r="E31" s="400">
        <v>7160.774033998473</v>
      </c>
      <c r="F31" s="400">
        <v>5818.9493207071218</v>
      </c>
      <c r="G31" s="400">
        <v>5885.0959783668695</v>
      </c>
      <c r="H31" s="400">
        <v>5812.3066663263044</v>
      </c>
      <c r="I31" s="400">
        <v>7650.3996823574962</v>
      </c>
      <c r="J31" s="400">
        <v>4409.0029813757083</v>
      </c>
      <c r="K31" s="400">
        <v>4773.5853901729261</v>
      </c>
      <c r="L31" s="400">
        <v>4735.3502317821849</v>
      </c>
      <c r="M31" s="400">
        <v>9308.1980450198043</v>
      </c>
      <c r="N31" s="735">
        <v>73381.405885447326</v>
      </c>
    </row>
    <row r="32" spans="1:14" s="130" customFormat="1" ht="12">
      <c r="A32" s="1335" t="s">
        <v>391</v>
      </c>
      <c r="B32" s="400">
        <v>1113.8637784697351</v>
      </c>
      <c r="C32" s="400">
        <v>1469.455545877955</v>
      </c>
      <c r="D32" s="400">
        <v>993.50154714486746</v>
      </c>
      <c r="E32" s="400">
        <v>1581.3554737694546</v>
      </c>
      <c r="F32" s="400">
        <v>930.74888138418339</v>
      </c>
      <c r="G32" s="400">
        <v>948.96007749081889</v>
      </c>
      <c r="H32" s="400">
        <v>898.5450832844266</v>
      </c>
      <c r="I32" s="400">
        <v>807.8494863572954</v>
      </c>
      <c r="J32" s="400">
        <v>869.65251426756834</v>
      </c>
      <c r="K32" s="400">
        <v>929.93579967278447</v>
      </c>
      <c r="L32" s="400">
        <v>899.3867369541382</v>
      </c>
      <c r="M32" s="400">
        <v>1293.2267038214768</v>
      </c>
      <c r="N32" s="735">
        <v>12736.481628494659</v>
      </c>
    </row>
    <row r="33" spans="1:14" s="130" customFormat="1" ht="12">
      <c r="A33" s="1335" t="s">
        <v>392</v>
      </c>
      <c r="B33" s="400">
        <v>748.63941929550674</v>
      </c>
      <c r="C33" s="400">
        <v>773.39841357750436</v>
      </c>
      <c r="D33" s="400">
        <v>624.87162044199397</v>
      </c>
      <c r="E33" s="400">
        <v>764.80277117744902</v>
      </c>
      <c r="F33" s="400">
        <v>646.78598992111802</v>
      </c>
      <c r="G33" s="400">
        <v>642.04006248450105</v>
      </c>
      <c r="H33" s="400">
        <v>662.52531061837487</v>
      </c>
      <c r="I33" s="400">
        <v>810.6550753225896</v>
      </c>
      <c r="J33" s="400">
        <v>557.08379690054619</v>
      </c>
      <c r="K33" s="400">
        <v>565.09026337608771</v>
      </c>
      <c r="L33" s="400">
        <v>575.83928369371984</v>
      </c>
      <c r="M33" s="400">
        <v>881.46796580367777</v>
      </c>
      <c r="N33" s="735">
        <v>8253.1999726131453</v>
      </c>
    </row>
    <row r="34" spans="1:14" s="130" customFormat="1" ht="12">
      <c r="A34" s="1335" t="s">
        <v>393</v>
      </c>
      <c r="B34" s="400">
        <v>591.54101238676992</v>
      </c>
      <c r="C34" s="400">
        <v>845.93474352066505</v>
      </c>
      <c r="D34" s="400">
        <v>480.39817852841935</v>
      </c>
      <c r="E34" s="400">
        <v>676.745095732707</v>
      </c>
      <c r="F34" s="400">
        <v>543.64495988124281</v>
      </c>
      <c r="G34" s="400">
        <v>371.19975538664136</v>
      </c>
      <c r="H34" s="400">
        <v>449.99590031340091</v>
      </c>
      <c r="I34" s="400">
        <v>364.90010440802524</v>
      </c>
      <c r="J34" s="400">
        <v>348.88012171333514</v>
      </c>
      <c r="K34" s="400">
        <v>425.61350864907422</v>
      </c>
      <c r="L34" s="400">
        <v>431.74404179721398</v>
      </c>
      <c r="M34" s="400">
        <v>511.36431818374382</v>
      </c>
      <c r="N34" s="735">
        <v>6041.9617405012796</v>
      </c>
    </row>
    <row r="35" spans="1:14" s="12" customFormat="1" ht="12.75" customHeight="1">
      <c r="A35" s="1334" t="s">
        <v>394</v>
      </c>
      <c r="B35" s="74">
        <v>23522.140062384307</v>
      </c>
      <c r="C35" s="74">
        <v>24965.394965544063</v>
      </c>
      <c r="D35" s="74">
        <v>26617.630392178158</v>
      </c>
      <c r="E35" s="74">
        <v>25177.646949853683</v>
      </c>
      <c r="F35" s="74">
        <v>24726.792486394559</v>
      </c>
      <c r="G35" s="74">
        <v>25602.079164271774</v>
      </c>
      <c r="H35" s="74">
        <v>29269.021021665852</v>
      </c>
      <c r="I35" s="74">
        <v>37638.124866661259</v>
      </c>
      <c r="J35" s="74">
        <v>19595.177717486138</v>
      </c>
      <c r="K35" s="74">
        <v>20662.890611115101</v>
      </c>
      <c r="L35" s="74">
        <v>20536.598705798038</v>
      </c>
      <c r="M35" s="74">
        <v>31224.279802568373</v>
      </c>
      <c r="N35" s="522">
        <v>309537.77674576902</v>
      </c>
    </row>
    <row r="36" spans="1:14" s="130" customFormat="1" ht="12">
      <c r="A36" s="1335" t="s">
        <v>395</v>
      </c>
      <c r="B36" s="400">
        <v>5505.2507563009722</v>
      </c>
      <c r="C36" s="400">
        <v>4964.2896458294663</v>
      </c>
      <c r="D36" s="400">
        <v>7688.0870667047247</v>
      </c>
      <c r="E36" s="400">
        <v>5427.7549822650226</v>
      </c>
      <c r="F36" s="400">
        <v>5921.1816414770265</v>
      </c>
      <c r="G36" s="400">
        <v>6325.5585953740592</v>
      </c>
      <c r="H36" s="400">
        <v>7676.0544264348227</v>
      </c>
      <c r="I36" s="400">
        <v>11279.755332449928</v>
      </c>
      <c r="J36" s="400">
        <v>4633.1699064223376</v>
      </c>
      <c r="K36" s="400">
        <v>4594.4858300307251</v>
      </c>
      <c r="L36" s="400">
        <v>5749.8171545677242</v>
      </c>
      <c r="M36" s="400">
        <v>7391.1315782616448</v>
      </c>
      <c r="N36" s="735">
        <v>77156.536916114521</v>
      </c>
    </row>
    <row r="37" spans="1:14" s="130" customFormat="1" ht="12">
      <c r="A37" s="1335" t="s">
        <v>396</v>
      </c>
      <c r="B37" s="400">
        <v>11489.244079697644</v>
      </c>
      <c r="C37" s="400">
        <v>13757.790159856831</v>
      </c>
      <c r="D37" s="400">
        <v>12013.654020572973</v>
      </c>
      <c r="E37" s="400">
        <v>13716.311650767844</v>
      </c>
      <c r="F37" s="400">
        <v>11617.679163555429</v>
      </c>
      <c r="G37" s="400">
        <v>10180.69140582311</v>
      </c>
      <c r="H37" s="400">
        <v>13555.938028983306</v>
      </c>
      <c r="I37" s="400">
        <v>18623.209112236207</v>
      </c>
      <c r="J37" s="400">
        <v>9393.801734211369</v>
      </c>
      <c r="K37" s="400">
        <v>10160.001728720701</v>
      </c>
      <c r="L37" s="400">
        <v>9799.2116720144386</v>
      </c>
      <c r="M37" s="400">
        <v>16847.21136966515</v>
      </c>
      <c r="N37" s="735">
        <v>151154.74412611662</v>
      </c>
    </row>
    <row r="38" spans="1:14" s="130" customFormat="1" ht="12">
      <c r="A38" s="1335" t="s">
        <v>397</v>
      </c>
      <c r="B38" s="400">
        <v>6527.6452263876508</v>
      </c>
      <c r="C38" s="400">
        <v>6243.3151598566019</v>
      </c>
      <c r="D38" s="400">
        <v>6915.8893048987584</v>
      </c>
      <c r="E38" s="400">
        <v>6033.5803168207613</v>
      </c>
      <c r="F38" s="400">
        <v>7187.9316813620708</v>
      </c>
      <c r="G38" s="400">
        <v>9095.8291630741951</v>
      </c>
      <c r="H38" s="400">
        <v>8037.0285662488232</v>
      </c>
      <c r="I38" s="400">
        <v>7735.1604219742339</v>
      </c>
      <c r="J38" s="400">
        <v>5568.2060768522915</v>
      </c>
      <c r="K38" s="400">
        <v>5908.4030523640104</v>
      </c>
      <c r="L38" s="400">
        <v>4987.5698792166813</v>
      </c>
      <c r="M38" s="400">
        <v>6985.9368546406722</v>
      </c>
      <c r="N38" s="735">
        <v>81226.495703689885</v>
      </c>
    </row>
    <row r="39" spans="1:14" s="130" customFormat="1" ht="12.75" customHeight="1">
      <c r="A39" s="1334" t="s">
        <v>398</v>
      </c>
      <c r="B39" s="74">
        <v>39937.018352354178</v>
      </c>
      <c r="C39" s="74">
        <v>37615.835214838087</v>
      </c>
      <c r="D39" s="74">
        <v>49057.887923502181</v>
      </c>
      <c r="E39" s="74">
        <v>42563.879647396912</v>
      </c>
      <c r="F39" s="74">
        <v>53305.782210434394</v>
      </c>
      <c r="G39" s="74">
        <v>58996.644994380833</v>
      </c>
      <c r="H39" s="74">
        <v>57714.655370551023</v>
      </c>
      <c r="I39" s="74">
        <v>46831.187371705826</v>
      </c>
      <c r="J39" s="74">
        <v>43108.382509155294</v>
      </c>
      <c r="K39" s="74">
        <v>41423.441153848697</v>
      </c>
      <c r="L39" s="74">
        <v>39078.376928897887</v>
      </c>
      <c r="M39" s="74">
        <v>53513.119187794924</v>
      </c>
      <c r="N39" s="522">
        <v>563146.21086420794</v>
      </c>
    </row>
    <row r="40" spans="1:14" s="130" customFormat="1" ht="12">
      <c r="A40" s="1336" t="s">
        <v>399</v>
      </c>
      <c r="B40" s="402">
        <v>663.7941899256333</v>
      </c>
      <c r="C40" s="402">
        <v>487.28032475924795</v>
      </c>
      <c r="D40" s="402">
        <v>724.00454626109092</v>
      </c>
      <c r="E40" s="402">
        <v>518.15072623822471</v>
      </c>
      <c r="F40" s="402">
        <v>546.51314049296627</v>
      </c>
      <c r="G40" s="402">
        <v>721.52469759908752</v>
      </c>
      <c r="H40" s="402">
        <v>670.28111873831608</v>
      </c>
      <c r="I40" s="402">
        <v>764.97650168541986</v>
      </c>
      <c r="J40" s="402">
        <v>480.82034613080856</v>
      </c>
      <c r="K40" s="402">
        <v>592.27944458369302</v>
      </c>
      <c r="L40" s="402">
        <v>579.47194422484995</v>
      </c>
      <c r="M40" s="402">
        <v>627.16875083653292</v>
      </c>
      <c r="N40" s="523">
        <v>7376.2657314759381</v>
      </c>
    </row>
    <row r="41" spans="1:14" s="130" customFormat="1" ht="12">
      <c r="A41" s="1335" t="s">
        <v>400</v>
      </c>
      <c r="B41" s="400">
        <v>977.12225183913358</v>
      </c>
      <c r="C41" s="400">
        <v>949.12201930569313</v>
      </c>
      <c r="D41" s="400">
        <v>1066.8784742432897</v>
      </c>
      <c r="E41" s="400">
        <v>976.62115220102135</v>
      </c>
      <c r="F41" s="400">
        <v>990.56838376128826</v>
      </c>
      <c r="G41" s="400">
        <v>1023.2920322181922</v>
      </c>
      <c r="H41" s="400">
        <v>1098.6629472461057</v>
      </c>
      <c r="I41" s="400">
        <v>1336.6801072679391</v>
      </c>
      <c r="J41" s="400">
        <v>743.80687534092112</v>
      </c>
      <c r="K41" s="400">
        <v>866.64612458061652</v>
      </c>
      <c r="L41" s="400">
        <v>924.92669974199964</v>
      </c>
      <c r="M41" s="400">
        <v>1714.7669723219724</v>
      </c>
      <c r="N41" s="735">
        <v>12669.094040068314</v>
      </c>
    </row>
    <row r="42" spans="1:14" s="130" customFormat="1" ht="12">
      <c r="A42" s="1335" t="s">
        <v>401</v>
      </c>
      <c r="B42" s="400">
        <v>11672.78809511801</v>
      </c>
      <c r="C42" s="400">
        <v>11029.515608943269</v>
      </c>
      <c r="D42" s="400">
        <v>14535.758397844753</v>
      </c>
      <c r="E42" s="400">
        <v>13326.355885933244</v>
      </c>
      <c r="F42" s="400">
        <v>17777.77385118345</v>
      </c>
      <c r="G42" s="400">
        <v>18358.960264368765</v>
      </c>
      <c r="H42" s="400">
        <v>17902.758141467406</v>
      </c>
      <c r="I42" s="400">
        <v>13064.504820969893</v>
      </c>
      <c r="J42" s="400">
        <v>13989.711221609032</v>
      </c>
      <c r="K42" s="400">
        <v>12019.914657882588</v>
      </c>
      <c r="L42" s="400">
        <v>12173.955433639201</v>
      </c>
      <c r="M42" s="400">
        <v>14581.626687810098</v>
      </c>
      <c r="N42" s="735">
        <v>170433.62306679966</v>
      </c>
    </row>
    <row r="43" spans="1:14" s="130" customFormat="1" ht="12">
      <c r="A43" s="1335" t="s">
        <v>402</v>
      </c>
      <c r="B43" s="400">
        <v>5345.3706946383727</v>
      </c>
      <c r="C43" s="400">
        <v>5850.4674990040085</v>
      </c>
      <c r="D43" s="400">
        <v>7049.8715835609801</v>
      </c>
      <c r="E43" s="400">
        <v>6680.1007938474586</v>
      </c>
      <c r="F43" s="400">
        <v>9586.9901321378929</v>
      </c>
      <c r="G43" s="400">
        <v>9727.7210426226611</v>
      </c>
      <c r="H43" s="400">
        <v>9111.1104318327161</v>
      </c>
      <c r="I43" s="400">
        <v>5894.2304401341153</v>
      </c>
      <c r="J43" s="400">
        <v>7271.9895864735654</v>
      </c>
      <c r="K43" s="400">
        <v>6442.4322381089614</v>
      </c>
      <c r="L43" s="400">
        <v>6392.9285596774098</v>
      </c>
      <c r="M43" s="400">
        <v>8857.8467181754586</v>
      </c>
      <c r="N43" s="735">
        <v>88211.059720205594</v>
      </c>
    </row>
    <row r="44" spans="1:14" s="130" customFormat="1" ht="12">
      <c r="A44" s="1335" t="s">
        <v>403</v>
      </c>
      <c r="B44" s="400">
        <v>5065.6629472648574</v>
      </c>
      <c r="C44" s="400">
        <v>4374.6594560631147</v>
      </c>
      <c r="D44" s="400">
        <v>5907.4650161839263</v>
      </c>
      <c r="E44" s="400">
        <v>4692.105120685108</v>
      </c>
      <c r="F44" s="400">
        <v>5152.2974331919813</v>
      </c>
      <c r="G44" s="400">
        <v>6553.5759209105609</v>
      </c>
      <c r="H44" s="400">
        <v>6946.1028683147206</v>
      </c>
      <c r="I44" s="400">
        <v>7170.1219898906938</v>
      </c>
      <c r="J44" s="400">
        <v>4587.7033402656116</v>
      </c>
      <c r="K44" s="400">
        <v>4623.3154633956437</v>
      </c>
      <c r="L44" s="400">
        <v>4123.9671198497908</v>
      </c>
      <c r="M44" s="400">
        <v>5878.611142158119</v>
      </c>
      <c r="N44" s="735">
        <v>65075.587818170039</v>
      </c>
    </row>
    <row r="45" spans="1:14" s="130" customFormat="1" ht="12">
      <c r="A45" s="1335" t="s">
        <v>404</v>
      </c>
      <c r="B45" s="400">
        <v>5342.1559169010015</v>
      </c>
      <c r="C45" s="400">
        <v>5107.4292439941792</v>
      </c>
      <c r="D45" s="400">
        <v>6807.4138861495885</v>
      </c>
      <c r="E45" s="400">
        <v>5533.6388247941923</v>
      </c>
      <c r="F45" s="400">
        <v>6639.1776500507431</v>
      </c>
      <c r="G45" s="400">
        <v>7634.004050052914</v>
      </c>
      <c r="H45" s="400">
        <v>7305.6384846984301</v>
      </c>
      <c r="I45" s="400">
        <v>6085.2303166294441</v>
      </c>
      <c r="J45" s="400">
        <v>5976.0633582187074</v>
      </c>
      <c r="K45" s="400">
        <v>5429.0607021103378</v>
      </c>
      <c r="L45" s="400">
        <v>5087.2653328246406</v>
      </c>
      <c r="M45" s="400">
        <v>7406.1461899096084</v>
      </c>
      <c r="N45" s="735">
        <v>74353.223956327231</v>
      </c>
    </row>
    <row r="46" spans="1:14" s="130" customFormat="1" ht="12">
      <c r="A46" s="1335" t="s">
        <v>405</v>
      </c>
      <c r="B46" s="400">
        <v>2562.0463454627184</v>
      </c>
      <c r="C46" s="400">
        <v>2199.7391442244534</v>
      </c>
      <c r="D46" s="400">
        <v>2768.8420019381647</v>
      </c>
      <c r="E46" s="400">
        <v>2860.7642432226535</v>
      </c>
      <c r="F46" s="400">
        <v>3391.9949889533291</v>
      </c>
      <c r="G46" s="400">
        <v>3895.0505210946462</v>
      </c>
      <c r="H46" s="400">
        <v>3211.3986080076002</v>
      </c>
      <c r="I46" s="400">
        <v>2294.9306024212324</v>
      </c>
      <c r="J46" s="400">
        <v>2655.5409131349124</v>
      </c>
      <c r="K46" s="400">
        <v>2565.9634714315903</v>
      </c>
      <c r="L46" s="400">
        <v>2483.6361139587816</v>
      </c>
      <c r="M46" s="400">
        <v>3017.9091385105662</v>
      </c>
      <c r="N46" s="735">
        <v>33907.816092361754</v>
      </c>
    </row>
    <row r="47" spans="1:14" s="130" customFormat="1" ht="12">
      <c r="A47" s="1335" t="s">
        <v>406</v>
      </c>
      <c r="B47" s="400">
        <v>7819.0564731190552</v>
      </c>
      <c r="C47" s="400">
        <v>7169.5697473913769</v>
      </c>
      <c r="D47" s="400">
        <v>9635.4862610446817</v>
      </c>
      <c r="E47" s="400">
        <v>7377.8985941137335</v>
      </c>
      <c r="F47" s="400">
        <v>8572.7929632890027</v>
      </c>
      <c r="G47" s="400">
        <v>10264.18842772773</v>
      </c>
      <c r="H47" s="400">
        <v>10789.821231003922</v>
      </c>
      <c r="I47" s="400">
        <v>9579.9414273059319</v>
      </c>
      <c r="J47" s="400">
        <v>6859.1662918765114</v>
      </c>
      <c r="K47" s="400">
        <v>8342.6832307554141</v>
      </c>
      <c r="L47" s="400">
        <v>6855.2752564473385</v>
      </c>
      <c r="M47" s="400">
        <v>10860.737824663911</v>
      </c>
      <c r="N47" s="735">
        <v>104126.61772874578</v>
      </c>
    </row>
    <row r="48" spans="1:14" s="130" customFormat="1" ht="12">
      <c r="A48" s="1335" t="s">
        <v>407</v>
      </c>
      <c r="B48" s="400">
        <v>489.0214380919171</v>
      </c>
      <c r="C48" s="400">
        <v>448.05217114853582</v>
      </c>
      <c r="D48" s="400">
        <v>562.16775627481491</v>
      </c>
      <c r="E48" s="400">
        <v>598.24430636723082</v>
      </c>
      <c r="F48" s="400">
        <v>647.67366736371548</v>
      </c>
      <c r="G48" s="400">
        <v>818.32803778806294</v>
      </c>
      <c r="H48" s="400">
        <v>678.8815392457069</v>
      </c>
      <c r="I48" s="400">
        <v>640.57116540203015</v>
      </c>
      <c r="J48" s="400">
        <v>543.58057610168237</v>
      </c>
      <c r="K48" s="400">
        <v>541.14582099324934</v>
      </c>
      <c r="L48" s="400">
        <v>456.95046853827728</v>
      </c>
      <c r="M48" s="400">
        <v>568.30576340739651</v>
      </c>
      <c r="N48" s="735">
        <v>6992.9227107226707</v>
      </c>
    </row>
    <row r="49" spans="1:14" s="12" customFormat="1" ht="12">
      <c r="A49" s="306"/>
      <c r="B49" s="400"/>
      <c r="C49" s="400"/>
      <c r="D49" s="400"/>
      <c r="E49" s="400"/>
      <c r="F49" s="400"/>
      <c r="G49" s="400"/>
      <c r="H49" s="400"/>
      <c r="I49" s="400"/>
      <c r="J49" s="400"/>
      <c r="K49" s="400"/>
      <c r="L49" s="400"/>
      <c r="M49" s="400"/>
      <c r="N49" s="735"/>
    </row>
    <row r="50" spans="1:14" s="12" customFormat="1" ht="12">
      <c r="A50" s="1337" t="s">
        <v>408</v>
      </c>
      <c r="B50" s="75">
        <v>190877.6781388763</v>
      </c>
      <c r="C50" s="75">
        <v>187477.79551954512</v>
      </c>
      <c r="D50" s="75">
        <v>230203.54527686007</v>
      </c>
      <c r="E50" s="75">
        <v>176138.04350312173</v>
      </c>
      <c r="F50" s="75">
        <v>210703.86045682276</v>
      </c>
      <c r="G50" s="75">
        <v>231727.28563705951</v>
      </c>
      <c r="H50" s="75">
        <v>231390.10251764453</v>
      </c>
      <c r="I50" s="75">
        <v>193118.54005710813</v>
      </c>
      <c r="J50" s="75">
        <v>160207.12319209584</v>
      </c>
      <c r="K50" s="75">
        <v>168141.58131582272</v>
      </c>
      <c r="L50" s="75">
        <v>163052.66415556063</v>
      </c>
      <c r="M50" s="75">
        <v>228883.16505731919</v>
      </c>
      <c r="N50" s="524">
        <v>2371921.3848351743</v>
      </c>
    </row>
    <row r="51" spans="1:14" s="12" customFormat="1" ht="12">
      <c r="A51" s="736"/>
      <c r="N51" s="1338"/>
    </row>
    <row r="52" spans="1:14" s="12" customFormat="1" ht="12">
      <c r="A52" s="736"/>
      <c r="B52" s="73"/>
      <c r="C52" s="73"/>
      <c r="D52" s="73"/>
      <c r="E52" s="73"/>
      <c r="F52" s="73"/>
      <c r="G52" s="73"/>
      <c r="H52" s="73"/>
      <c r="I52" s="73"/>
      <c r="J52" s="73"/>
      <c r="K52" s="73"/>
      <c r="L52" s="73"/>
      <c r="M52" s="73"/>
      <c r="N52" s="73"/>
    </row>
    <row r="53" spans="1:14" s="12" customFormat="1" ht="12">
      <c r="A53" s="130"/>
      <c r="B53" s="400"/>
      <c r="C53" s="400"/>
      <c r="D53" s="400"/>
      <c r="E53" s="400"/>
      <c r="F53" s="400"/>
      <c r="G53" s="400"/>
      <c r="H53" s="400"/>
      <c r="I53" s="400"/>
      <c r="J53" s="400"/>
      <c r="K53" s="400"/>
      <c r="L53" s="400"/>
      <c r="M53" s="400"/>
      <c r="N53" s="73"/>
    </row>
    <row r="54" spans="1:14" s="12" customFormat="1" ht="12">
      <c r="A54" s="130"/>
      <c r="B54" s="130"/>
      <c r="C54" s="130"/>
      <c r="D54" s="130"/>
      <c r="E54" s="130"/>
      <c r="F54" s="130"/>
      <c r="G54" s="130"/>
      <c r="H54" s="130"/>
      <c r="I54" s="130"/>
      <c r="J54" s="130"/>
      <c r="K54" s="130"/>
      <c r="L54" s="130"/>
      <c r="M54" s="130"/>
      <c r="N54" s="130"/>
    </row>
  </sheetData>
  <sheetProtection formatCells="0" formatColumns="0" formatRows="0" insertColumns="0" insertRows="0" insertHyperlinks="0" deleteColumns="0" deleteRows="0" sort="0" autoFilter="0" pivotTables="0"/>
  <mergeCells count="1">
    <mergeCell ref="A1:N1"/>
  </mergeCells>
  <phoneticPr fontId="31" type="noConversion"/>
  <printOptions horizontalCentered="1"/>
  <pageMargins left="0.25" right="0.25" top="0.25" bottom="0.5" header="0.3" footer="0.3"/>
  <pageSetup scale="74" fitToHeight="0" orientation="portrait" r:id="rId1"/>
  <headerFooter alignWithMargins="0">
    <oddFooter>&amp;L&amp;"Garamond,Italic"&amp;12Hawai‘i Tourism Authority&amp;R&amp;"Garamond,Italic"&amp;12 2020 Annual Visitor Research Report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28">
    <pageSetUpPr fitToPage="1"/>
  </sheetPr>
  <dimension ref="A1:O70"/>
  <sheetViews>
    <sheetView workbookViewId="0">
      <selection activeCell="A65" sqref="A65"/>
    </sheetView>
  </sheetViews>
  <sheetFormatPr defaultColWidth="13.5703125" defaultRowHeight="12.75"/>
  <cols>
    <col min="1" max="2" width="16.5703125" customWidth="1"/>
    <col min="3" max="11" width="12" customWidth="1"/>
    <col min="12" max="16384" width="13.5703125" style="1"/>
  </cols>
  <sheetData>
    <row r="1" spans="1:15" ht="15.75">
      <c r="A1" s="1443" t="s">
        <v>1170</v>
      </c>
      <c r="B1" s="1443"/>
      <c r="C1" s="1443"/>
      <c r="D1" s="1443"/>
      <c r="E1" s="1443"/>
      <c r="F1" s="1443"/>
      <c r="G1" s="1443"/>
      <c r="H1" s="1443"/>
      <c r="I1" s="1443"/>
      <c r="J1" s="1443"/>
      <c r="K1" s="1443"/>
    </row>
    <row r="2" spans="1:15" ht="15.75">
      <c r="A2" s="1497"/>
      <c r="B2" s="1497"/>
      <c r="C2" s="1497"/>
      <c r="D2" s="1497"/>
      <c r="E2" s="1497"/>
      <c r="F2" s="1497"/>
      <c r="G2" s="1497"/>
      <c r="H2" s="1497"/>
      <c r="I2" s="1497"/>
      <c r="J2" s="1497"/>
      <c r="K2" s="1497"/>
      <c r="L2" s="418"/>
      <c r="M2" s="1341"/>
      <c r="N2" s="420"/>
      <c r="O2" s="420"/>
    </row>
    <row r="3" spans="1:15" s="648" customFormat="1" ht="12.95" customHeight="1">
      <c r="A3" s="900"/>
      <c r="B3" s="899">
        <v>2024</v>
      </c>
      <c r="C3" s="899">
        <v>2023</v>
      </c>
      <c r="D3" s="899">
        <v>2022</v>
      </c>
      <c r="E3" s="899">
        <v>2021</v>
      </c>
      <c r="F3" s="899">
        <v>2020</v>
      </c>
      <c r="G3" s="899">
        <v>2019</v>
      </c>
      <c r="H3" s="899">
        <v>2018</v>
      </c>
      <c r="I3" s="899">
        <v>2017</v>
      </c>
      <c r="J3" s="899">
        <v>2016</v>
      </c>
      <c r="K3" s="898">
        <v>2015</v>
      </c>
      <c r="L3" s="388"/>
    </row>
    <row r="4" spans="1:15" s="130" customFormat="1" ht="12.95" customHeight="1">
      <c r="A4" s="266" t="s">
        <v>409</v>
      </c>
      <c r="B4" s="389">
        <v>3938649.6261452031</v>
      </c>
      <c r="C4" s="389">
        <v>3945533.073753099</v>
      </c>
      <c r="D4" s="389">
        <v>4196819.2513057319</v>
      </c>
      <c r="E4" s="389">
        <v>3537051.4484718549</v>
      </c>
      <c r="F4" s="267">
        <v>1000557.516950617</v>
      </c>
      <c r="G4" s="267">
        <v>3641257.1998584596</v>
      </c>
      <c r="H4" s="267">
        <v>3305394.6999800289</v>
      </c>
      <c r="I4" s="267">
        <v>3037050.3688916927</v>
      </c>
      <c r="J4" s="267">
        <v>2910609.8766931216</v>
      </c>
      <c r="K4" s="701">
        <v>2769433.1398335411</v>
      </c>
      <c r="L4" s="388"/>
      <c r="M4" s="1176"/>
    </row>
    <row r="5" spans="1:15" s="130" customFormat="1" ht="12.95" customHeight="1">
      <c r="A5" s="268" t="s">
        <v>349</v>
      </c>
      <c r="B5" s="901">
        <v>99385.580348635369</v>
      </c>
      <c r="C5" s="901">
        <v>102504.13898826405</v>
      </c>
      <c r="D5" s="901">
        <v>81472.474953969009</v>
      </c>
      <c r="E5" s="901">
        <v>76286.250876672813</v>
      </c>
      <c r="F5" s="901">
        <v>42573.94283377182</v>
      </c>
      <c r="G5" s="901">
        <v>93248.742662897595</v>
      </c>
      <c r="H5" s="901">
        <v>88335.651023846091</v>
      </c>
      <c r="I5" s="901">
        <v>80950.433415126288</v>
      </c>
      <c r="J5" s="901">
        <v>81643.696977613654</v>
      </c>
      <c r="K5" s="897">
        <v>79811.614433537819</v>
      </c>
      <c r="M5" s="1176"/>
    </row>
    <row r="6" spans="1:15" s="130" customFormat="1" ht="12.95" customHeight="1">
      <c r="A6" s="268" t="s">
        <v>350</v>
      </c>
      <c r="B6" s="901">
        <v>2883272.6984190755</v>
      </c>
      <c r="C6" s="901">
        <v>2901457.8185107349</v>
      </c>
      <c r="D6" s="901">
        <v>3177043.6630783412</v>
      </c>
      <c r="E6" s="901">
        <v>2657296.4885187163</v>
      </c>
      <c r="F6" s="901">
        <v>655936.51667930558</v>
      </c>
      <c r="G6" s="901">
        <v>2637892.7786723063</v>
      </c>
      <c r="H6" s="901">
        <v>2357640.6469331323</v>
      </c>
      <c r="I6" s="901">
        <v>2176868.8514219718</v>
      </c>
      <c r="J6" s="901">
        <v>2095907.5405669026</v>
      </c>
      <c r="K6" s="897">
        <v>1987084.8896403923</v>
      </c>
      <c r="M6" s="1176"/>
    </row>
    <row r="7" spans="1:15" s="130" customFormat="1" ht="12.95" customHeight="1">
      <c r="A7" s="268" t="s">
        <v>351</v>
      </c>
      <c r="B7" s="901">
        <v>277927.8491750625</v>
      </c>
      <c r="C7" s="901">
        <v>283499.28979194775</v>
      </c>
      <c r="D7" s="901">
        <v>290274.03400426824</v>
      </c>
      <c r="E7" s="901">
        <v>238626.09709048233</v>
      </c>
      <c r="F7" s="901">
        <v>88906.678802655631</v>
      </c>
      <c r="G7" s="901">
        <v>281279.85596704303</v>
      </c>
      <c r="H7" s="901">
        <v>265167.96097387554</v>
      </c>
      <c r="I7" s="901">
        <v>238825.2401698998</v>
      </c>
      <c r="J7" s="901">
        <v>223209.94914028636</v>
      </c>
      <c r="K7" s="897">
        <v>212730.34863806021</v>
      </c>
      <c r="M7" s="1176"/>
    </row>
    <row r="8" spans="1:15" s="130" customFormat="1" ht="12.95" customHeight="1">
      <c r="A8" s="268" t="s">
        <v>352</v>
      </c>
      <c r="B8" s="901">
        <v>678063.4982013104</v>
      </c>
      <c r="C8" s="901">
        <v>658071.82645835646</v>
      </c>
      <c r="D8" s="901">
        <v>648029.0792746644</v>
      </c>
      <c r="E8" s="901">
        <v>564842.61199229956</v>
      </c>
      <c r="F8" s="901">
        <v>213140.37863551604</v>
      </c>
      <c r="G8" s="901">
        <v>628835.82255647436</v>
      </c>
      <c r="H8" s="901">
        <v>594250.44105035614</v>
      </c>
      <c r="I8" s="901">
        <v>540405.84388366994</v>
      </c>
      <c r="J8" s="901">
        <v>509848.69000736566</v>
      </c>
      <c r="K8" s="897">
        <v>489806.28712190257</v>
      </c>
      <c r="M8" s="1176"/>
    </row>
    <row r="9" spans="1:15" s="130" customFormat="1" ht="12.95" customHeight="1">
      <c r="A9" s="269" t="s">
        <v>410</v>
      </c>
      <c r="B9" s="390">
        <v>1056743.9656864007</v>
      </c>
      <c r="C9" s="390">
        <v>1053150.4736480962</v>
      </c>
      <c r="D9" s="390">
        <v>1078657.986495631</v>
      </c>
      <c r="E9" s="390">
        <v>934647.84071581077</v>
      </c>
      <c r="F9" s="270">
        <v>287154.95710742235</v>
      </c>
      <c r="G9" s="270">
        <v>876738.56312348822</v>
      </c>
      <c r="H9" s="270">
        <v>790520.19955510797</v>
      </c>
      <c r="I9" s="270">
        <v>709491.17034911644</v>
      </c>
      <c r="J9" s="270">
        <v>666613.66126281617</v>
      </c>
      <c r="K9" s="896">
        <v>641003.90892547974</v>
      </c>
      <c r="M9" s="1176"/>
    </row>
    <row r="10" spans="1:15" s="130" customFormat="1" ht="12.95" customHeight="1">
      <c r="A10" s="268" t="s">
        <v>354</v>
      </c>
      <c r="B10" s="901">
        <v>267905.25812320068</v>
      </c>
      <c r="C10" s="901">
        <v>265580.62705897703</v>
      </c>
      <c r="D10" s="901">
        <v>279054.56274604605</v>
      </c>
      <c r="E10" s="901">
        <v>244282.19277346876</v>
      </c>
      <c r="F10" s="901">
        <v>65780.030953369307</v>
      </c>
      <c r="G10" s="901">
        <v>220549.09148090318</v>
      </c>
      <c r="H10" s="901">
        <v>195486.70505996555</v>
      </c>
      <c r="I10" s="901">
        <v>179897.81512133393</v>
      </c>
      <c r="J10" s="901">
        <v>175945.09971357978</v>
      </c>
      <c r="K10" s="897">
        <v>166966.31104285893</v>
      </c>
      <c r="M10" s="1176"/>
    </row>
    <row r="11" spans="1:15" s="130" customFormat="1" ht="12.95" customHeight="1">
      <c r="A11" s="268" t="s">
        <v>355</v>
      </c>
      <c r="B11" s="901">
        <v>227750.90439469102</v>
      </c>
      <c r="C11" s="901">
        <v>234930.79031935465</v>
      </c>
      <c r="D11" s="901">
        <v>248260.40296539295</v>
      </c>
      <c r="E11" s="901">
        <v>211407.27691112194</v>
      </c>
      <c r="F11" s="901">
        <v>63123.010681884691</v>
      </c>
      <c r="G11" s="901">
        <v>205036.09312479632</v>
      </c>
      <c r="H11" s="901">
        <v>189349.39119650275</v>
      </c>
      <c r="I11" s="901">
        <v>168367.75557050208</v>
      </c>
      <c r="J11" s="901">
        <v>154498.04864940638</v>
      </c>
      <c r="K11" s="897">
        <v>148652.41794151135</v>
      </c>
      <c r="M11" s="1176"/>
    </row>
    <row r="12" spans="1:15" s="130" customFormat="1" ht="12.95" customHeight="1">
      <c r="A12" s="268" t="s">
        <v>356</v>
      </c>
      <c r="B12" s="901">
        <v>88642.180026575312</v>
      </c>
      <c r="C12" s="901">
        <v>87418.117705186407</v>
      </c>
      <c r="D12" s="901">
        <v>79981.042663155473</v>
      </c>
      <c r="E12" s="901">
        <v>66519.229768686899</v>
      </c>
      <c r="F12" s="901">
        <v>25128.717668552883</v>
      </c>
      <c r="G12" s="901">
        <v>70825.712646003609</v>
      </c>
      <c r="H12" s="901">
        <v>61826.387864451113</v>
      </c>
      <c r="I12" s="901">
        <v>54233.983960365971</v>
      </c>
      <c r="J12" s="901">
        <v>49040.098987999205</v>
      </c>
      <c r="K12" s="897">
        <v>46744.102691264219</v>
      </c>
      <c r="M12" s="1176"/>
    </row>
    <row r="13" spans="1:15" s="130" customFormat="1" ht="12.95" customHeight="1">
      <c r="A13" s="268" t="s">
        <v>357</v>
      </c>
      <c r="B13" s="901">
        <v>36308.7637370956</v>
      </c>
      <c r="C13" s="901">
        <v>36074.711117292121</v>
      </c>
      <c r="D13" s="901">
        <v>32900.445271523371</v>
      </c>
      <c r="E13" s="901">
        <v>23192.146836125903</v>
      </c>
      <c r="F13" s="901">
        <v>13980.891661588757</v>
      </c>
      <c r="G13" s="901">
        <v>32365.470445960116</v>
      </c>
      <c r="H13" s="901">
        <v>30127.760309342146</v>
      </c>
      <c r="I13" s="901">
        <v>27176.636313918596</v>
      </c>
      <c r="J13" s="901">
        <v>26036.916634702695</v>
      </c>
      <c r="K13" s="897">
        <v>25633.49032628486</v>
      </c>
      <c r="M13" s="1176"/>
    </row>
    <row r="14" spans="1:15" s="130" customFormat="1" ht="12.95" customHeight="1">
      <c r="A14" s="268" t="s">
        <v>358</v>
      </c>
      <c r="B14" s="901">
        <v>167087.58090642368</v>
      </c>
      <c r="C14" s="901">
        <v>166668.49973748872</v>
      </c>
      <c r="D14" s="901">
        <v>170024.26290102108</v>
      </c>
      <c r="E14" s="901">
        <v>143697.43298244421</v>
      </c>
      <c r="F14" s="901">
        <v>42049.560269471767</v>
      </c>
      <c r="G14" s="901">
        <v>128741.59200455349</v>
      </c>
      <c r="H14" s="901">
        <v>110222.14227294586</v>
      </c>
      <c r="I14" s="901">
        <v>103167.12891298176</v>
      </c>
      <c r="J14" s="901">
        <v>99632.950286105814</v>
      </c>
      <c r="K14" s="897">
        <v>95280.071934037784</v>
      </c>
      <c r="M14" s="1176"/>
    </row>
    <row r="15" spans="1:15" s="130" customFormat="1" ht="12.95" customHeight="1">
      <c r="A15" s="268" t="s">
        <v>359</v>
      </c>
      <c r="B15" s="901">
        <v>40088.906357497035</v>
      </c>
      <c r="C15" s="901">
        <v>42434.131570076061</v>
      </c>
      <c r="D15" s="901">
        <v>43023.74090324813</v>
      </c>
      <c r="E15" s="901">
        <v>32104.248648333003</v>
      </c>
      <c r="F15" s="901">
        <v>8962.3728661522146</v>
      </c>
      <c r="G15" s="901">
        <v>34053.71229459867</v>
      </c>
      <c r="H15" s="901">
        <v>29281.976799271088</v>
      </c>
      <c r="I15" s="901">
        <v>27007.363881006531</v>
      </c>
      <c r="J15" s="901">
        <v>25700.062263663025</v>
      </c>
      <c r="K15" s="897">
        <v>25200.46074037761</v>
      </c>
      <c r="M15" s="1176"/>
    </row>
    <row r="16" spans="1:15" s="130" customFormat="1" ht="12.95" customHeight="1">
      <c r="A16" s="268" t="s">
        <v>360</v>
      </c>
      <c r="B16" s="901">
        <v>215877.92778084255</v>
      </c>
      <c r="C16" s="901">
        <v>207089.22228697033</v>
      </c>
      <c r="D16" s="901">
        <v>213466.90982646713</v>
      </c>
      <c r="E16" s="901">
        <v>203770.61667970975</v>
      </c>
      <c r="F16" s="901">
        <v>64086.001780414714</v>
      </c>
      <c r="G16" s="901">
        <v>173551.56247982263</v>
      </c>
      <c r="H16" s="901">
        <v>162936.9144932795</v>
      </c>
      <c r="I16" s="901">
        <v>139633.94333279965</v>
      </c>
      <c r="J16" s="901">
        <v>126416.18266105746</v>
      </c>
      <c r="K16" s="897">
        <v>122793.28704784048</v>
      </c>
      <c r="M16" s="1176"/>
    </row>
    <row r="17" spans="1:13" s="130" customFormat="1" ht="12.95" customHeight="1">
      <c r="A17" s="268" t="s">
        <v>361</v>
      </c>
      <c r="B17" s="901">
        <v>13082.444360833373</v>
      </c>
      <c r="C17" s="901">
        <v>12954.373853391431</v>
      </c>
      <c r="D17" s="901">
        <v>11946.619218910166</v>
      </c>
      <c r="E17" s="901">
        <v>9674.6961155885183</v>
      </c>
      <c r="F17" s="901">
        <v>4044.3712259785211</v>
      </c>
      <c r="G17" s="901">
        <v>11615.328646873561</v>
      </c>
      <c r="H17" s="901">
        <v>11288.92155985199</v>
      </c>
      <c r="I17" s="901">
        <v>10006.54325621972</v>
      </c>
      <c r="J17" s="901">
        <v>9344.302066328115</v>
      </c>
      <c r="K17" s="897">
        <v>9733.7672013771898</v>
      </c>
      <c r="M17" s="1176"/>
    </row>
    <row r="18" spans="1:13" s="130" customFormat="1" ht="12">
      <c r="A18" s="470" t="s">
        <v>411</v>
      </c>
      <c r="B18" s="390">
        <v>283251.57886596204</v>
      </c>
      <c r="C18" s="390">
        <v>295836.58768612106</v>
      </c>
      <c r="D18" s="390">
        <v>288733.96674493974</v>
      </c>
      <c r="E18" s="390">
        <v>211863.1641900196</v>
      </c>
      <c r="F18" s="270">
        <v>108208.26780447306</v>
      </c>
      <c r="G18" s="270">
        <v>268160.71069897281</v>
      </c>
      <c r="H18" s="270">
        <v>249915.86165259336</v>
      </c>
      <c r="I18" s="270">
        <v>229046.39498123998</v>
      </c>
      <c r="J18" s="270">
        <v>213547.77794873179</v>
      </c>
      <c r="K18" s="896">
        <v>203732.88818202229</v>
      </c>
      <c r="M18" s="1176"/>
    </row>
    <row r="19" spans="1:13" s="130" customFormat="1" ht="12.95" customHeight="1">
      <c r="A19" s="268" t="s">
        <v>364</v>
      </c>
      <c r="B19" s="901">
        <v>35358.493879854163</v>
      </c>
      <c r="C19" s="901">
        <v>34537.914599788419</v>
      </c>
      <c r="D19" s="901">
        <v>33355.429770499053</v>
      </c>
      <c r="E19" s="901">
        <v>24124.131359900926</v>
      </c>
      <c r="F19" s="901">
        <v>14037.378961433598</v>
      </c>
      <c r="G19" s="901">
        <v>30847.670796906314</v>
      </c>
      <c r="H19" s="901">
        <v>31336.475938574597</v>
      </c>
      <c r="I19" s="901">
        <v>27677.51447105109</v>
      </c>
      <c r="J19" s="901">
        <v>25266.0113871555</v>
      </c>
      <c r="K19" s="897">
        <v>25488.719609411481</v>
      </c>
      <c r="M19" s="1176"/>
    </row>
    <row r="20" spans="1:13" s="130" customFormat="1" ht="12.95" customHeight="1">
      <c r="A20" s="268" t="s">
        <v>365</v>
      </c>
      <c r="B20" s="901">
        <v>36528.98901684767</v>
      </c>
      <c r="C20" s="901">
        <v>38663.390256221843</v>
      </c>
      <c r="D20" s="901">
        <v>37494.310520064442</v>
      </c>
      <c r="E20" s="901">
        <v>28977.872630766738</v>
      </c>
      <c r="F20" s="901">
        <v>10813.980174323351</v>
      </c>
      <c r="G20" s="901">
        <v>32666.286319536423</v>
      </c>
      <c r="H20" s="901">
        <v>28407.407618962516</v>
      </c>
      <c r="I20" s="901">
        <v>27134.988926871469</v>
      </c>
      <c r="J20" s="901">
        <v>25006.671461510159</v>
      </c>
      <c r="K20" s="897">
        <v>24890.896860937733</v>
      </c>
      <c r="M20" s="1176"/>
    </row>
    <row r="21" spans="1:13" s="130" customFormat="1" ht="12.95" customHeight="1">
      <c r="A21" s="268" t="s">
        <v>366</v>
      </c>
      <c r="B21" s="901">
        <v>96760.919472519017</v>
      </c>
      <c r="C21" s="901">
        <v>101554.53531868853</v>
      </c>
      <c r="D21" s="901">
        <v>103931.88356441636</v>
      </c>
      <c r="E21" s="901">
        <v>74314.443078327196</v>
      </c>
      <c r="F21" s="901">
        <v>47524.701675938879</v>
      </c>
      <c r="G21" s="901">
        <v>102222.24527140793</v>
      </c>
      <c r="H21" s="901">
        <v>95875.851257139439</v>
      </c>
      <c r="I21" s="901">
        <v>87167.845289166275</v>
      </c>
      <c r="J21" s="901">
        <v>81028.926455434543</v>
      </c>
      <c r="K21" s="897">
        <v>75411.644037865772</v>
      </c>
      <c r="M21" s="1176"/>
    </row>
    <row r="22" spans="1:13" s="130" customFormat="1" ht="12.95" customHeight="1">
      <c r="A22" s="268" t="s">
        <v>367</v>
      </c>
      <c r="B22" s="901">
        <v>68122.730160306892</v>
      </c>
      <c r="C22" s="901">
        <v>71003.819264223901</v>
      </c>
      <c r="D22" s="901">
        <v>68449.304179417522</v>
      </c>
      <c r="E22" s="901">
        <v>52744.242778830172</v>
      </c>
      <c r="F22" s="901">
        <v>18117.05475492806</v>
      </c>
      <c r="G22" s="901">
        <v>59424.056731678189</v>
      </c>
      <c r="H22" s="901">
        <v>53585.104899705337</v>
      </c>
      <c r="I22" s="901">
        <v>49858.073346006779</v>
      </c>
      <c r="J22" s="901">
        <v>46432.712028221424</v>
      </c>
      <c r="K22" s="897">
        <v>44378.142653951531</v>
      </c>
      <c r="M22" s="1176"/>
    </row>
    <row r="23" spans="1:13" s="130" customFormat="1" ht="12.95" customHeight="1">
      <c r="A23" s="268" t="s">
        <v>368</v>
      </c>
      <c r="B23" s="901">
        <v>25931.640045458171</v>
      </c>
      <c r="C23" s="901">
        <v>28085.485707775988</v>
      </c>
      <c r="D23" s="901">
        <v>26313.65527045188</v>
      </c>
      <c r="E23" s="901">
        <v>18910.244121187749</v>
      </c>
      <c r="F23" s="901">
        <v>8817.52942973266</v>
      </c>
      <c r="G23" s="901">
        <v>23311.647432693</v>
      </c>
      <c r="H23" s="901">
        <v>21888.366800114094</v>
      </c>
      <c r="I23" s="901">
        <v>20070.730596492733</v>
      </c>
      <c r="J23" s="901">
        <v>19122.241327342774</v>
      </c>
      <c r="K23" s="897">
        <v>17374.723634696864</v>
      </c>
      <c r="M23" s="1176"/>
    </row>
    <row r="24" spans="1:13" s="130" customFormat="1" ht="12.95" customHeight="1">
      <c r="A24" s="268" t="s">
        <v>369</v>
      </c>
      <c r="B24" s="901">
        <v>9290.8246005531892</v>
      </c>
      <c r="C24" s="901">
        <v>9726.6306469938118</v>
      </c>
      <c r="D24" s="901">
        <v>8455.0145038253395</v>
      </c>
      <c r="E24" s="901">
        <v>5577.3255324961574</v>
      </c>
      <c r="F24" s="901">
        <v>4360.5600352218016</v>
      </c>
      <c r="G24" s="901">
        <v>9540.8932854613922</v>
      </c>
      <c r="H24" s="901">
        <v>8672.030039982872</v>
      </c>
      <c r="I24" s="901">
        <v>7961.9230738983979</v>
      </c>
      <c r="J24" s="901">
        <v>8041.3940633757638</v>
      </c>
      <c r="K24" s="897">
        <v>8149.1107959784304</v>
      </c>
      <c r="M24" s="1176"/>
    </row>
    <row r="25" spans="1:13" s="130" customFormat="1" ht="12.95" customHeight="1">
      <c r="A25" s="268" t="s">
        <v>370</v>
      </c>
      <c r="B25" s="901">
        <v>11257.981690484366</v>
      </c>
      <c r="C25" s="901">
        <v>12264.811892322521</v>
      </c>
      <c r="D25" s="901">
        <v>10734.368936302324</v>
      </c>
      <c r="E25" s="901">
        <v>7214.9046884479685</v>
      </c>
      <c r="F25" s="901">
        <v>4537.0627728970167</v>
      </c>
      <c r="G25" s="901">
        <v>10147.910861313263</v>
      </c>
      <c r="H25" s="901">
        <v>10150.625098159751</v>
      </c>
      <c r="I25" s="901">
        <v>9175.3192777629629</v>
      </c>
      <c r="J25" s="901">
        <v>8649.8212256906372</v>
      </c>
      <c r="K25" s="897">
        <v>8039.6505891652996</v>
      </c>
      <c r="M25" s="1176"/>
    </row>
    <row r="26" spans="1:13" s="130" customFormat="1" ht="12.95" customHeight="1">
      <c r="A26" s="470" t="s">
        <v>412</v>
      </c>
      <c r="B26" s="390">
        <v>488459.26608612115</v>
      </c>
      <c r="C26" s="390">
        <v>503001.29196484026</v>
      </c>
      <c r="D26" s="390">
        <v>508808.35078805755</v>
      </c>
      <c r="E26" s="390">
        <v>437758.47552275989</v>
      </c>
      <c r="F26" s="270">
        <v>114390.2567154448</v>
      </c>
      <c r="G26" s="270">
        <v>410553.12804769061</v>
      </c>
      <c r="H26" s="270">
        <v>379496.12164593989</v>
      </c>
      <c r="I26" s="270">
        <v>343730.87884934153</v>
      </c>
      <c r="J26" s="270">
        <v>323806.80445266067</v>
      </c>
      <c r="K26" s="896">
        <v>314921.51005303353</v>
      </c>
      <c r="M26" s="1176"/>
    </row>
    <row r="27" spans="1:13" s="130" customFormat="1" ht="12.95" customHeight="1">
      <c r="A27" s="268" t="s">
        <v>372</v>
      </c>
      <c r="B27" s="901">
        <v>19901.298719304807</v>
      </c>
      <c r="C27" s="901">
        <v>20557.817725792236</v>
      </c>
      <c r="D27" s="901">
        <v>19582.759908555647</v>
      </c>
      <c r="E27" s="901">
        <v>15979.173481784057</v>
      </c>
      <c r="F27" s="901">
        <v>4224.5121237354588</v>
      </c>
      <c r="G27" s="901">
        <v>17434.559299981363</v>
      </c>
      <c r="H27" s="901">
        <v>16362.076465323062</v>
      </c>
      <c r="I27" s="901">
        <v>15079.912932360088</v>
      </c>
      <c r="J27" s="901">
        <v>14120.36822240424</v>
      </c>
      <c r="K27" s="897">
        <v>13168.25427594461</v>
      </c>
      <c r="M27" s="1176"/>
    </row>
    <row r="28" spans="1:13" s="130" customFormat="1" ht="12.95" customHeight="1">
      <c r="A28" s="268" t="s">
        <v>373</v>
      </c>
      <c r="B28" s="901">
        <v>24743.299302910658</v>
      </c>
      <c r="C28" s="901">
        <v>25699.574608689432</v>
      </c>
      <c r="D28" s="901">
        <v>24641.355608415812</v>
      </c>
      <c r="E28" s="901">
        <v>21269.585490193342</v>
      </c>
      <c r="F28" s="901">
        <v>5787.0833879014008</v>
      </c>
      <c r="G28" s="901">
        <v>22065.838623894244</v>
      </c>
      <c r="H28" s="901">
        <v>21190.253049577783</v>
      </c>
      <c r="I28" s="901">
        <v>19158.807263893337</v>
      </c>
      <c r="J28" s="901">
        <v>18226.971457345724</v>
      </c>
      <c r="K28" s="897">
        <v>18876.205295591386</v>
      </c>
      <c r="M28" s="1176"/>
    </row>
    <row r="29" spans="1:13" s="130" customFormat="1" ht="12.95" customHeight="1">
      <c r="A29" s="268" t="s">
        <v>374</v>
      </c>
      <c r="B29" s="901">
        <v>39455.23925668787</v>
      </c>
      <c r="C29" s="901">
        <v>40173.279761254693</v>
      </c>
      <c r="D29" s="901">
        <v>37739.125675137402</v>
      </c>
      <c r="E29" s="901">
        <v>33068.530257667051</v>
      </c>
      <c r="F29" s="901">
        <v>9435.8740260850063</v>
      </c>
      <c r="G29" s="901">
        <v>34489.697739528245</v>
      </c>
      <c r="H29" s="901">
        <v>32171.910089646313</v>
      </c>
      <c r="I29" s="901">
        <v>28746.180745087375</v>
      </c>
      <c r="J29" s="901">
        <v>27554.367658845782</v>
      </c>
      <c r="K29" s="897">
        <v>26846.642238475084</v>
      </c>
      <c r="M29" s="1176"/>
    </row>
    <row r="30" spans="1:13" s="130" customFormat="1" ht="12.95" customHeight="1">
      <c r="A30" s="268" t="s">
        <v>375</v>
      </c>
      <c r="B30" s="1339">
        <v>404359.42880730313</v>
      </c>
      <c r="C30" s="901">
        <v>416570.61986909498</v>
      </c>
      <c r="D30" s="901">
        <v>426845.10959592636</v>
      </c>
      <c r="E30" s="901">
        <v>367441.18629307736</v>
      </c>
      <c r="F30" s="901">
        <v>94942.787177725564</v>
      </c>
      <c r="G30" s="901">
        <v>336563.03238434799</v>
      </c>
      <c r="H30" s="901">
        <v>309771.88204141404</v>
      </c>
      <c r="I30" s="901">
        <v>280745.97790794441</v>
      </c>
      <c r="J30" s="901">
        <v>263905.09711406601</v>
      </c>
      <c r="K30" s="897">
        <v>256030.4082430501</v>
      </c>
      <c r="M30" s="1176"/>
    </row>
    <row r="31" spans="1:13" s="130" customFormat="1" ht="12.95" customHeight="1">
      <c r="A31" s="470" t="s">
        <v>413</v>
      </c>
      <c r="B31" s="390">
        <v>459277.4051711965</v>
      </c>
      <c r="C31" s="390">
        <v>474016.21693365718</v>
      </c>
      <c r="D31" s="390">
        <v>481840.97712730692</v>
      </c>
      <c r="E31" s="390">
        <v>382281.49775239755</v>
      </c>
      <c r="F31" s="270">
        <v>139144.32546439863</v>
      </c>
      <c r="G31" s="270">
        <v>433156.62804129603</v>
      </c>
      <c r="H31" s="270">
        <v>416126.68150201038</v>
      </c>
      <c r="I31" s="270">
        <v>383937.84457526938</v>
      </c>
      <c r="J31" s="270">
        <v>366129.29872305918</v>
      </c>
      <c r="K31" s="896">
        <v>349602.48325891059</v>
      </c>
      <c r="M31" s="1176"/>
    </row>
    <row r="32" spans="1:13" s="130" customFormat="1" ht="12.95" customHeight="1">
      <c r="A32" s="268" t="s">
        <v>377</v>
      </c>
      <c r="B32" s="1339">
        <v>157803.79279091378</v>
      </c>
      <c r="C32" s="901">
        <v>164823.6565262675</v>
      </c>
      <c r="D32" s="901">
        <v>173777.41172436421</v>
      </c>
      <c r="E32" s="901">
        <v>151620.31438556156</v>
      </c>
      <c r="F32" s="901">
        <v>48763.786947502915</v>
      </c>
      <c r="G32" s="901">
        <v>157541.07027471196</v>
      </c>
      <c r="H32" s="901">
        <v>147915.30212880779</v>
      </c>
      <c r="I32" s="901">
        <v>140814.43176730556</v>
      </c>
      <c r="J32" s="901">
        <v>136783.36766626849</v>
      </c>
      <c r="K32" s="897">
        <v>133442.0333680422</v>
      </c>
      <c r="M32" s="1176"/>
    </row>
    <row r="33" spans="1:13" s="130" customFormat="1" ht="12.95" customHeight="1">
      <c r="A33" s="268" t="s">
        <v>378</v>
      </c>
      <c r="B33" s="901">
        <v>57281.412692448124</v>
      </c>
      <c r="C33" s="901">
        <v>58969.096580836333</v>
      </c>
      <c r="D33" s="901">
        <v>57139.550746480614</v>
      </c>
      <c r="E33" s="901">
        <v>43509.270705007722</v>
      </c>
      <c r="F33" s="901">
        <v>14787.121637750881</v>
      </c>
      <c r="G33" s="901">
        <v>50723.759215012557</v>
      </c>
      <c r="H33" s="901">
        <v>48684.781658045009</v>
      </c>
      <c r="I33" s="901">
        <v>44257.249393136597</v>
      </c>
      <c r="J33" s="901">
        <v>41096.859373385705</v>
      </c>
      <c r="K33" s="897">
        <v>39851.33038804563</v>
      </c>
      <c r="M33" s="1176"/>
    </row>
    <row r="34" spans="1:13" s="130" customFormat="1" ht="12.95" customHeight="1">
      <c r="A34" s="268" t="s">
        <v>379</v>
      </c>
      <c r="B34" s="901">
        <v>85491.465323887111</v>
      </c>
      <c r="C34" s="901">
        <v>88853.938875665204</v>
      </c>
      <c r="D34" s="901">
        <v>92277.920772341124</v>
      </c>
      <c r="E34" s="901">
        <v>69394.952178232968</v>
      </c>
      <c r="F34" s="901">
        <v>28242.72986618166</v>
      </c>
      <c r="G34" s="901">
        <v>82689.288702252015</v>
      </c>
      <c r="H34" s="901">
        <v>80578.25236456799</v>
      </c>
      <c r="I34" s="901">
        <v>73506.758326790892</v>
      </c>
      <c r="J34" s="901">
        <v>67844.666110243546</v>
      </c>
      <c r="K34" s="897">
        <v>64978.512470806381</v>
      </c>
      <c r="M34" s="1176"/>
    </row>
    <row r="35" spans="1:13" s="130" customFormat="1" ht="12.95" customHeight="1">
      <c r="A35" s="268" t="s">
        <v>380</v>
      </c>
      <c r="B35" s="901">
        <v>89503.731256195315</v>
      </c>
      <c r="C35" s="901">
        <v>91670.145482254069</v>
      </c>
      <c r="D35" s="901">
        <v>90950.006337428844</v>
      </c>
      <c r="E35" s="901">
        <v>68695.860686002154</v>
      </c>
      <c r="F35" s="901">
        <v>23412.342728098469</v>
      </c>
      <c r="G35" s="901">
        <v>82682.217456750441</v>
      </c>
      <c r="H35" s="901">
        <v>82027.937793193967</v>
      </c>
      <c r="I35" s="901">
        <v>73164.40746604235</v>
      </c>
      <c r="J35" s="901">
        <v>69642.47215841584</v>
      </c>
      <c r="K35" s="897">
        <v>65863.175764124986</v>
      </c>
      <c r="M35" s="1176"/>
    </row>
    <row r="36" spans="1:13" s="130" customFormat="1" ht="12.95" customHeight="1">
      <c r="A36" s="268" t="s">
        <v>381</v>
      </c>
      <c r="B36" s="901">
        <v>69197.003108054196</v>
      </c>
      <c r="C36" s="901">
        <v>69699.37946862416</v>
      </c>
      <c r="D36" s="901">
        <v>67696.08754655761</v>
      </c>
      <c r="E36" s="901">
        <v>49061.099797464616</v>
      </c>
      <c r="F36" s="901">
        <v>23938.344284861909</v>
      </c>
      <c r="G36" s="901">
        <v>59520.292392613548</v>
      </c>
      <c r="H36" s="901">
        <v>56920.407557296843</v>
      </c>
      <c r="I36" s="901">
        <v>52194.997621922048</v>
      </c>
      <c r="J36" s="901">
        <v>50761.933414752202</v>
      </c>
      <c r="K36" s="897">
        <v>45467.431267917505</v>
      </c>
      <c r="M36" s="1176"/>
    </row>
    <row r="37" spans="1:13" s="130" customFormat="1" ht="12.95" customHeight="1">
      <c r="A37" s="470" t="s">
        <v>414</v>
      </c>
      <c r="B37" s="390">
        <v>129414.24994825757</v>
      </c>
      <c r="C37" s="390">
        <v>127809.93599678949</v>
      </c>
      <c r="D37" s="390">
        <v>123240.28908363044</v>
      </c>
      <c r="E37" s="390">
        <v>93454.66490901509</v>
      </c>
      <c r="F37" s="270">
        <v>27800.832229378266</v>
      </c>
      <c r="G37" s="270">
        <v>105630.27496806017</v>
      </c>
      <c r="H37" s="270">
        <v>99242.925623964926</v>
      </c>
      <c r="I37" s="270">
        <v>90675.849056908599</v>
      </c>
      <c r="J37" s="270">
        <v>84940.74276605311</v>
      </c>
      <c r="K37" s="896">
        <v>78606.885403329681</v>
      </c>
      <c r="M37" s="1176"/>
    </row>
    <row r="38" spans="1:13" s="130" customFormat="1" ht="12.95" customHeight="1">
      <c r="A38" s="268" t="s">
        <v>383</v>
      </c>
      <c r="B38" s="901">
        <v>29051.79640470698</v>
      </c>
      <c r="C38" s="901">
        <v>28800.93097898937</v>
      </c>
      <c r="D38" s="901">
        <v>27095.878649146758</v>
      </c>
      <c r="E38" s="901">
        <v>20177.769536273008</v>
      </c>
      <c r="F38" s="901">
        <v>6278.0889292226793</v>
      </c>
      <c r="G38" s="901">
        <v>24139.08696616516</v>
      </c>
      <c r="H38" s="901">
        <v>23701.924668119911</v>
      </c>
      <c r="I38" s="901">
        <v>21454.082739714122</v>
      </c>
      <c r="J38" s="901">
        <v>21021.27586896369</v>
      </c>
      <c r="K38" s="897">
        <v>18419.084546794486</v>
      </c>
      <c r="M38" s="1176"/>
    </row>
    <row r="39" spans="1:13" s="130" customFormat="1" ht="12.95" customHeight="1">
      <c r="A39" s="268" t="s">
        <v>384</v>
      </c>
      <c r="B39" s="901">
        <v>28016.450653234951</v>
      </c>
      <c r="C39" s="901">
        <v>27389.131135218835</v>
      </c>
      <c r="D39" s="901">
        <v>27717.407045974593</v>
      </c>
      <c r="E39" s="901">
        <v>21557.415430760197</v>
      </c>
      <c r="F39" s="901">
        <v>6610.2890368497729</v>
      </c>
      <c r="G39" s="901">
        <v>24315.978849224412</v>
      </c>
      <c r="H39" s="901">
        <v>22985.058203549765</v>
      </c>
      <c r="I39" s="901">
        <v>21036.329636252696</v>
      </c>
      <c r="J39" s="901">
        <v>19431.105848489085</v>
      </c>
      <c r="K39" s="897">
        <v>18518.831513701421</v>
      </c>
      <c r="M39" s="1176"/>
    </row>
    <row r="40" spans="1:13" s="130" customFormat="1" ht="12.95" customHeight="1">
      <c r="A40" s="268" t="s">
        <v>385</v>
      </c>
      <c r="B40" s="901">
        <v>12082.615068267298</v>
      </c>
      <c r="C40" s="901">
        <v>11573.496017451822</v>
      </c>
      <c r="D40" s="901">
        <v>11773.307886393068</v>
      </c>
      <c r="E40" s="901">
        <v>8902.8428951522619</v>
      </c>
      <c r="F40" s="901">
        <v>2739.5683867531725</v>
      </c>
      <c r="G40" s="901">
        <v>10386.752580594661</v>
      </c>
      <c r="H40" s="901">
        <v>9379.3956040036137</v>
      </c>
      <c r="I40" s="901">
        <v>8764.8632271754341</v>
      </c>
      <c r="J40" s="901">
        <v>8433.2642640036338</v>
      </c>
      <c r="K40" s="897">
        <v>8177.2485250028458</v>
      </c>
      <c r="M40" s="1176"/>
    </row>
    <row r="41" spans="1:13" s="130" customFormat="1" ht="12.95" customHeight="1">
      <c r="A41" s="268" t="s">
        <v>386</v>
      </c>
      <c r="B41" s="901">
        <v>60263.387822042787</v>
      </c>
      <c r="C41" s="901">
        <v>60046.377865133363</v>
      </c>
      <c r="D41" s="901">
        <v>56653.695502135713</v>
      </c>
      <c r="E41" s="901">
        <v>42816.637046833996</v>
      </c>
      <c r="F41" s="901">
        <v>12172.885876553188</v>
      </c>
      <c r="G41" s="901">
        <v>46788.45657207867</v>
      </c>
      <c r="H41" s="901">
        <v>43176.547148304577</v>
      </c>
      <c r="I41" s="901">
        <v>39420.573453761339</v>
      </c>
      <c r="J41" s="901">
        <v>36055.096784596448</v>
      </c>
      <c r="K41" s="897">
        <v>33491.720817833688</v>
      </c>
      <c r="M41" s="1176"/>
    </row>
    <row r="42" spans="1:13" s="130" customFormat="1" ht="12.95" customHeight="1">
      <c r="A42" s="269" t="s">
        <v>415</v>
      </c>
      <c r="B42" s="390">
        <v>138834.89714474825</v>
      </c>
      <c r="C42" s="390">
        <v>141445.08417444714</v>
      </c>
      <c r="D42" s="390">
        <v>151826.36381366846</v>
      </c>
      <c r="E42" s="390">
        <v>121804.2806803327</v>
      </c>
      <c r="F42" s="270">
        <v>42199.742782806046</v>
      </c>
      <c r="G42" s="270">
        <v>134780.1867733481</v>
      </c>
      <c r="H42" s="270">
        <v>126857.80829033859</v>
      </c>
      <c r="I42" s="270">
        <v>122254.25154546314</v>
      </c>
      <c r="J42" s="270">
        <v>115113.63108340977</v>
      </c>
      <c r="K42" s="896">
        <v>106903.45143715557</v>
      </c>
      <c r="M42" s="1176"/>
    </row>
    <row r="43" spans="1:13" s="130" customFormat="1" ht="12.95" customHeight="1">
      <c r="A43" s="268" t="s">
        <v>388</v>
      </c>
      <c r="B43" s="901">
        <v>27446.037795747048</v>
      </c>
      <c r="C43" s="901">
        <v>27768.635786465391</v>
      </c>
      <c r="D43" s="901">
        <v>30488.118881087124</v>
      </c>
      <c r="E43" s="901">
        <v>25502.899477656076</v>
      </c>
      <c r="F43" s="901">
        <v>7471.471426130106</v>
      </c>
      <c r="G43" s="901">
        <v>27816.080664779816</v>
      </c>
      <c r="H43" s="901">
        <v>27632.980126243197</v>
      </c>
      <c r="I43" s="901">
        <v>26834.15041700799</v>
      </c>
      <c r="J43" s="901">
        <v>26755.780615938718</v>
      </c>
      <c r="K43" s="897">
        <v>24539.412822176258</v>
      </c>
      <c r="M43" s="1176"/>
    </row>
    <row r="44" spans="1:13" s="130" customFormat="1" ht="12.95" customHeight="1">
      <c r="A44" s="268" t="s">
        <v>389</v>
      </c>
      <c r="B44" s="901">
        <v>10975.810121935645</v>
      </c>
      <c r="C44" s="901">
        <v>11180.795672468879</v>
      </c>
      <c r="D44" s="901">
        <v>11382.233914313154</v>
      </c>
      <c r="E44" s="901">
        <v>7172.1384602006474</v>
      </c>
      <c r="F44" s="901">
        <v>3513.7064175759442</v>
      </c>
      <c r="G44" s="901">
        <v>9696.3480213774837</v>
      </c>
      <c r="H44" s="901">
        <v>9182.5076024424925</v>
      </c>
      <c r="I44" s="901">
        <v>8585.8519313573852</v>
      </c>
      <c r="J44" s="901">
        <v>8122.9192116535069</v>
      </c>
      <c r="K44" s="897">
        <v>7605.1760142108287</v>
      </c>
      <c r="M44" s="1176"/>
    </row>
    <row r="45" spans="1:13" s="130" customFormat="1" ht="12.95" customHeight="1">
      <c r="A45" s="268" t="s">
        <v>390</v>
      </c>
      <c r="B45" s="901">
        <v>73381.405885447326</v>
      </c>
      <c r="C45" s="901">
        <v>74893.912646885758</v>
      </c>
      <c r="D45" s="901">
        <v>81311.065222156787</v>
      </c>
      <c r="E45" s="901">
        <v>69111.275892552338</v>
      </c>
      <c r="F45" s="901">
        <v>22434.152731024893</v>
      </c>
      <c r="G45" s="901">
        <v>72311.396682274921</v>
      </c>
      <c r="H45" s="901">
        <v>65648.158793922557</v>
      </c>
      <c r="I45" s="901">
        <v>63727.276857975194</v>
      </c>
      <c r="J45" s="901">
        <v>58487.372780324142</v>
      </c>
      <c r="K45" s="897">
        <v>53974.639506384054</v>
      </c>
      <c r="M45" s="1176"/>
    </row>
    <row r="46" spans="1:13" s="130" customFormat="1" ht="12.95" customHeight="1">
      <c r="A46" s="268" t="s">
        <v>391</v>
      </c>
      <c r="B46" s="901">
        <v>12736.481628494659</v>
      </c>
      <c r="C46" s="901">
        <v>13005.61851202698</v>
      </c>
      <c r="D46" s="901">
        <v>13904.726248457147</v>
      </c>
      <c r="E46" s="901">
        <v>8988.5317115588823</v>
      </c>
      <c r="F46" s="901">
        <v>4480.8284513009685</v>
      </c>
      <c r="G46" s="901">
        <v>11971.608226129569</v>
      </c>
      <c r="H46" s="901">
        <v>11241.113027812151</v>
      </c>
      <c r="I46" s="901">
        <v>10998.036581161883</v>
      </c>
      <c r="J46" s="901">
        <v>10142.124614273976</v>
      </c>
      <c r="K46" s="897">
        <v>9542.7204862014678</v>
      </c>
      <c r="M46" s="1176"/>
    </row>
    <row r="47" spans="1:13" s="130" customFormat="1" ht="12.95" customHeight="1">
      <c r="A47" s="268" t="s">
        <v>392</v>
      </c>
      <c r="B47" s="901">
        <v>8253.1999726131453</v>
      </c>
      <c r="C47" s="901">
        <v>8171.5773126661261</v>
      </c>
      <c r="D47" s="901">
        <v>8367.4082003733274</v>
      </c>
      <c r="E47" s="901">
        <v>6795.2065810596723</v>
      </c>
      <c r="F47" s="901">
        <v>2114.2314260199778</v>
      </c>
      <c r="G47" s="901">
        <v>7169.2768790727087</v>
      </c>
      <c r="H47" s="901">
        <v>7289.3348228511895</v>
      </c>
      <c r="I47" s="901">
        <v>6772.3318859747505</v>
      </c>
      <c r="J47" s="901">
        <v>6360.8672366122273</v>
      </c>
      <c r="K47" s="897">
        <v>6056.8756298934659</v>
      </c>
      <c r="M47" s="1176"/>
    </row>
    <row r="48" spans="1:13" s="130" customFormat="1" ht="12.95" customHeight="1">
      <c r="A48" s="268" t="s">
        <v>393</v>
      </c>
      <c r="B48" s="901">
        <v>6041.9617405012796</v>
      </c>
      <c r="C48" s="901">
        <v>6424.5442439161361</v>
      </c>
      <c r="D48" s="901">
        <v>6372.8113473019366</v>
      </c>
      <c r="E48" s="901">
        <v>4234.2285573084673</v>
      </c>
      <c r="F48" s="901">
        <v>2185.3523307567029</v>
      </c>
      <c r="G48" s="901">
        <v>5815.4762997135376</v>
      </c>
      <c r="H48" s="901">
        <v>5863.7139170791288</v>
      </c>
      <c r="I48" s="901">
        <v>5336.6038719853086</v>
      </c>
      <c r="J48" s="901">
        <v>5244.5666246074697</v>
      </c>
      <c r="K48" s="897">
        <v>5184.6269782878408</v>
      </c>
      <c r="M48" s="1176"/>
    </row>
    <row r="49" spans="1:13" s="130" customFormat="1" ht="12.95" customHeight="1">
      <c r="A49" s="269" t="s">
        <v>416</v>
      </c>
      <c r="B49" s="390">
        <v>309537.77674576902</v>
      </c>
      <c r="C49" s="390">
        <v>316485.1755287869</v>
      </c>
      <c r="D49" s="390">
        <v>340699.96345649578</v>
      </c>
      <c r="E49" s="390">
        <v>280853.53024303517</v>
      </c>
      <c r="F49" s="270">
        <v>87773.219921016003</v>
      </c>
      <c r="G49" s="270">
        <v>315395.71765237796</v>
      </c>
      <c r="H49" s="270">
        <v>303216.62673488917</v>
      </c>
      <c r="I49" s="270">
        <v>298499.47753267939</v>
      </c>
      <c r="J49" s="270">
        <v>281153.30941136053</v>
      </c>
      <c r="K49" s="896">
        <v>266372.56076068693</v>
      </c>
      <c r="M49" s="1176"/>
    </row>
    <row r="50" spans="1:13" s="130" customFormat="1" ht="12.95" customHeight="1">
      <c r="A50" s="268" t="s">
        <v>395</v>
      </c>
      <c r="B50" s="901">
        <v>77156.536916114521</v>
      </c>
      <c r="C50" s="901">
        <v>79179.600560834326</v>
      </c>
      <c r="D50" s="901">
        <v>91118.055177323215</v>
      </c>
      <c r="E50" s="901">
        <v>76112.287635885543</v>
      </c>
      <c r="F50" s="901">
        <v>20276.206967713322</v>
      </c>
      <c r="G50" s="901">
        <v>81213.810402168368</v>
      </c>
      <c r="H50" s="901">
        <v>78246.812003447369</v>
      </c>
      <c r="I50" s="901">
        <v>76591.163143793034</v>
      </c>
      <c r="J50" s="901">
        <v>72318.164239916761</v>
      </c>
      <c r="K50" s="897">
        <v>70002.271658044687</v>
      </c>
      <c r="M50" s="1176"/>
    </row>
    <row r="51" spans="1:13" s="130" customFormat="1" ht="12.95" customHeight="1">
      <c r="A51" s="268" t="s">
        <v>396</v>
      </c>
      <c r="B51" s="1339">
        <v>151154.74412611662</v>
      </c>
      <c r="C51" s="901">
        <v>152874.92227511317</v>
      </c>
      <c r="D51" s="901">
        <v>163751.18460443593</v>
      </c>
      <c r="E51" s="901">
        <v>140478.64492411009</v>
      </c>
      <c r="F51" s="901">
        <v>46188.396947998532</v>
      </c>
      <c r="G51" s="901">
        <v>154937.28064099289</v>
      </c>
      <c r="H51" s="901">
        <v>147287.64511385173</v>
      </c>
      <c r="I51" s="901">
        <v>147616.64267773047</v>
      </c>
      <c r="J51" s="901">
        <v>137307.04933148369</v>
      </c>
      <c r="K51" s="897">
        <v>126932.20290309316</v>
      </c>
      <c r="M51" s="1176"/>
    </row>
    <row r="52" spans="1:13" s="130" customFormat="1" ht="12.95" customHeight="1">
      <c r="A52" s="268" t="s">
        <v>397</v>
      </c>
      <c r="B52" s="901">
        <v>81226.495703689885</v>
      </c>
      <c r="C52" s="901">
        <v>84430.65269284707</v>
      </c>
      <c r="D52" s="901">
        <v>85830.72367466276</v>
      </c>
      <c r="E52" s="901">
        <v>64262.597682999207</v>
      </c>
      <c r="F52" s="901">
        <v>21308.616005300024</v>
      </c>
      <c r="G52" s="901">
        <v>79244.626609134313</v>
      </c>
      <c r="H52" s="901">
        <v>77682.169617628897</v>
      </c>
      <c r="I52" s="901">
        <v>74291.671711152972</v>
      </c>
      <c r="J52" s="901">
        <v>71528.095839958987</v>
      </c>
      <c r="K52" s="897">
        <v>69438.086199529236</v>
      </c>
      <c r="M52" s="1176"/>
    </row>
    <row r="53" spans="1:13" s="130" customFormat="1" ht="12.95" customHeight="1">
      <c r="A53" s="269" t="s">
        <v>417</v>
      </c>
      <c r="B53" s="390">
        <v>563146.21086420794</v>
      </c>
      <c r="C53" s="390">
        <v>567394.56079110305</v>
      </c>
      <c r="D53" s="390">
        <v>573313.54135099612</v>
      </c>
      <c r="E53" s="390">
        <v>465196.26623748231</v>
      </c>
      <c r="F53" s="270">
        <v>133824.29790798674</v>
      </c>
      <c r="G53" s="270">
        <v>499795.63016273227</v>
      </c>
      <c r="H53" s="270">
        <v>480431.69327926647</v>
      </c>
      <c r="I53" s="270">
        <v>444207.13468577294</v>
      </c>
      <c r="J53" s="270">
        <v>413054.00225461449</v>
      </c>
      <c r="K53" s="896">
        <v>386640.75361681456</v>
      </c>
      <c r="M53" s="1176"/>
    </row>
    <row r="54" spans="1:13" s="130" customFormat="1" ht="12.95" customHeight="1">
      <c r="A54" s="268" t="s">
        <v>399</v>
      </c>
      <c r="B54" s="1340">
        <v>7376.2657314759381</v>
      </c>
      <c r="C54" s="1340">
        <v>7292.2694100435092</v>
      </c>
      <c r="D54" s="1340">
        <v>7612.07026323645</v>
      </c>
      <c r="E54" s="1340">
        <v>5481.4223344821785</v>
      </c>
      <c r="F54" s="1340">
        <v>1897.9812361643176</v>
      </c>
      <c r="G54" s="1340">
        <v>6512.7332708267004</v>
      </c>
      <c r="H54" s="901">
        <v>6336.9205322358675</v>
      </c>
      <c r="I54" s="901">
        <v>5969.6483650452765</v>
      </c>
      <c r="J54" s="901">
        <v>5268.6852852702441</v>
      </c>
      <c r="K54" s="897">
        <v>5670.3401413527954</v>
      </c>
      <c r="M54" s="1176"/>
    </row>
    <row r="55" spans="1:13" s="130" customFormat="1" ht="12.95" customHeight="1">
      <c r="A55" s="268" t="s">
        <v>400</v>
      </c>
      <c r="B55" s="1340">
        <v>12669.094040068314</v>
      </c>
      <c r="C55" s="1340">
        <v>12499.003853602826</v>
      </c>
      <c r="D55" s="1340">
        <v>12797.256953310258</v>
      </c>
      <c r="E55" s="1340">
        <v>11283.553875868007</v>
      </c>
      <c r="F55" s="1340">
        <v>3478.380748261442</v>
      </c>
      <c r="G55" s="1340">
        <v>12973.908598833053</v>
      </c>
      <c r="H55" s="901">
        <v>12187.054409080532</v>
      </c>
      <c r="I55" s="901">
        <v>11246.259345945387</v>
      </c>
      <c r="J55" s="901">
        <v>10570.625947878583</v>
      </c>
      <c r="K55" s="897">
        <v>9871.4988959170387</v>
      </c>
      <c r="M55" s="1176"/>
    </row>
    <row r="56" spans="1:13" s="130" customFormat="1" ht="12.95" customHeight="1">
      <c r="A56" s="268" t="s">
        <v>401</v>
      </c>
      <c r="B56" s="1339">
        <v>170433.62306679966</v>
      </c>
      <c r="C56" s="901">
        <v>170030.20378271231</v>
      </c>
      <c r="D56" s="901">
        <v>170020.88688637852</v>
      </c>
      <c r="E56" s="901">
        <v>147049.32713418253</v>
      </c>
      <c r="F56" s="901">
        <v>39974.573305670609</v>
      </c>
      <c r="G56" s="901">
        <v>138004.62030795493</v>
      </c>
      <c r="H56" s="901">
        <v>130990.34601939673</v>
      </c>
      <c r="I56" s="901">
        <v>123551.8201933419</v>
      </c>
      <c r="J56" s="901">
        <v>114344.70502315424</v>
      </c>
      <c r="K56" s="897">
        <v>107361.70229942467</v>
      </c>
      <c r="M56" s="1176"/>
    </row>
    <row r="57" spans="1:13" s="130" customFormat="1" ht="12.95" customHeight="1">
      <c r="A57" s="268" t="s">
        <v>402</v>
      </c>
      <c r="B57" s="901">
        <v>88211.059720205594</v>
      </c>
      <c r="C57" s="901">
        <v>91410.579409399768</v>
      </c>
      <c r="D57" s="901">
        <v>92825.417895189268</v>
      </c>
      <c r="E57" s="901">
        <v>76952.467395374115</v>
      </c>
      <c r="F57" s="901">
        <v>19754.608034886107</v>
      </c>
      <c r="G57" s="901">
        <v>77995.825606727623</v>
      </c>
      <c r="H57" s="901">
        <v>74899.407361738835</v>
      </c>
      <c r="I57" s="901">
        <v>70431.451416116441</v>
      </c>
      <c r="J57" s="901">
        <v>65628.38355389933</v>
      </c>
      <c r="K57" s="897">
        <v>59701.781570582258</v>
      </c>
      <c r="M57" s="1176"/>
    </row>
    <row r="58" spans="1:13" s="130" customFormat="1" ht="12.95" customHeight="1">
      <c r="A58" s="268" t="s">
        <v>403</v>
      </c>
      <c r="B58" s="901">
        <v>65075.587818170039</v>
      </c>
      <c r="C58" s="901">
        <v>66092.680583814348</v>
      </c>
      <c r="D58" s="901">
        <v>68917.507430852042</v>
      </c>
      <c r="E58" s="901">
        <v>52315.603915999789</v>
      </c>
      <c r="F58" s="901">
        <v>15635.669685173938</v>
      </c>
      <c r="G58" s="901">
        <v>63520.486440644556</v>
      </c>
      <c r="H58" s="901">
        <v>60300.530383607671</v>
      </c>
      <c r="I58" s="901">
        <v>55278.465586147096</v>
      </c>
      <c r="J58" s="901">
        <v>50995.186355139784</v>
      </c>
      <c r="K58" s="897">
        <v>48906.12551084088</v>
      </c>
      <c r="M58" s="1176"/>
    </row>
    <row r="59" spans="1:13" s="130" customFormat="1" ht="12.95" customHeight="1">
      <c r="A59" s="268" t="s">
        <v>404</v>
      </c>
      <c r="B59" s="901">
        <v>74353.223956327231</v>
      </c>
      <c r="C59" s="901">
        <v>75904.625742720295</v>
      </c>
      <c r="D59" s="901">
        <v>76247.059490992746</v>
      </c>
      <c r="E59" s="901">
        <v>63122.695434551992</v>
      </c>
      <c r="F59" s="901">
        <v>17743.206785661172</v>
      </c>
      <c r="G59" s="901">
        <v>65429.13885263032</v>
      </c>
      <c r="H59" s="901">
        <v>64799.625273243655</v>
      </c>
      <c r="I59" s="901">
        <v>57778.062013762334</v>
      </c>
      <c r="J59" s="901">
        <v>52078.373108147192</v>
      </c>
      <c r="K59" s="897">
        <v>48518.536952642207</v>
      </c>
      <c r="M59" s="1176"/>
    </row>
    <row r="60" spans="1:13" s="130" customFormat="1" ht="12.95" customHeight="1">
      <c r="A60" s="268" t="s">
        <v>405</v>
      </c>
      <c r="B60" s="901">
        <v>33907.816092361754</v>
      </c>
      <c r="C60" s="901">
        <v>34008.65243074156</v>
      </c>
      <c r="D60" s="901">
        <v>32668.22072337988</v>
      </c>
      <c r="E60" s="901">
        <v>25418.704263390191</v>
      </c>
      <c r="F60" s="901">
        <v>7832.1340004798949</v>
      </c>
      <c r="G60" s="901">
        <v>28109.561567573637</v>
      </c>
      <c r="H60" s="901">
        <v>27479.703528282451</v>
      </c>
      <c r="I60" s="901">
        <v>24320.391310129809</v>
      </c>
      <c r="J60" s="901">
        <v>22743.382588544406</v>
      </c>
      <c r="K60" s="897">
        <v>20931.020862633246</v>
      </c>
      <c r="M60" s="1176"/>
    </row>
    <row r="61" spans="1:13" s="130" customFormat="1" ht="12.95" customHeight="1">
      <c r="A61" s="268" t="s">
        <v>406</v>
      </c>
      <c r="B61" s="901">
        <v>104126.61772874578</v>
      </c>
      <c r="C61" s="901">
        <v>102922.49767462713</v>
      </c>
      <c r="D61" s="901">
        <v>105935.3448798422</v>
      </c>
      <c r="E61" s="901">
        <v>78952.465256965792</v>
      </c>
      <c r="F61" s="901">
        <v>25839.51846199363</v>
      </c>
      <c r="G61" s="901">
        <v>100433.95363129443</v>
      </c>
      <c r="H61" s="901">
        <v>96913.236385143231</v>
      </c>
      <c r="I61" s="901">
        <v>89877.863618186835</v>
      </c>
      <c r="J61" s="901">
        <v>85561.853796876618</v>
      </c>
      <c r="K61" s="897">
        <v>80039.777553144464</v>
      </c>
      <c r="M61" s="1176"/>
    </row>
    <row r="62" spans="1:13" s="130" customFormat="1" ht="12.95" customHeight="1">
      <c r="A62" s="268" t="s">
        <v>407</v>
      </c>
      <c r="B62" s="901">
        <v>6992.9227107226707</v>
      </c>
      <c r="C62" s="901">
        <v>7234.0479037251334</v>
      </c>
      <c r="D62" s="901">
        <v>6289.7768275180742</v>
      </c>
      <c r="E62" s="901">
        <v>4620.0266262884606</v>
      </c>
      <c r="F62" s="901">
        <v>1668.2256496705759</v>
      </c>
      <c r="G62" s="901">
        <v>6815.4018862674002</v>
      </c>
      <c r="H62" s="901">
        <v>6524.869386515099</v>
      </c>
      <c r="I62" s="901">
        <v>5753.1728370000046</v>
      </c>
      <c r="J62" s="901">
        <v>5862.8065957152239</v>
      </c>
      <c r="K62" s="897">
        <v>5639.9698302824381</v>
      </c>
      <c r="M62" s="1176"/>
    </row>
    <row r="63" spans="1:13" s="130" customFormat="1" ht="12.95" customHeight="1">
      <c r="A63" s="271" t="s">
        <v>418</v>
      </c>
      <c r="B63" s="391">
        <v>7367314.9767445261</v>
      </c>
      <c r="C63" s="391">
        <v>7424672.4004972912</v>
      </c>
      <c r="D63" s="391">
        <v>7743940.6902169948</v>
      </c>
      <c r="E63" s="391">
        <v>6464911.1687227087</v>
      </c>
      <c r="F63" s="272">
        <v>1941053.4168835424</v>
      </c>
      <c r="G63" s="272">
        <v>6685468.0393264247</v>
      </c>
      <c r="H63" s="272">
        <v>6151202.6182641387</v>
      </c>
      <c r="I63" s="272">
        <v>5658893.3704675697</v>
      </c>
      <c r="J63" s="272">
        <v>5374969.1045958279</v>
      </c>
      <c r="K63" s="273">
        <v>5117217.5814812109</v>
      </c>
      <c r="M63" s="1176"/>
    </row>
    <row r="64" spans="1:13" s="130" customFormat="1" ht="18.75" customHeight="1">
      <c r="G64"/>
      <c r="H64" s="284"/>
      <c r="I64" s="284"/>
      <c r="J64" s="284"/>
      <c r="K64" s="284"/>
    </row>
    <row r="65" spans="7:11" s="130" customFormat="1">
      <c r="G65"/>
    </row>
    <row r="67" spans="7:11">
      <c r="H67" s="171"/>
      <c r="I67" s="171"/>
      <c r="J67" s="171"/>
      <c r="K67" s="172"/>
    </row>
    <row r="68" spans="7:11">
      <c r="H68" s="171"/>
      <c r="I68" s="171"/>
      <c r="J68" s="171"/>
      <c r="K68" s="172"/>
    </row>
    <row r="69" spans="7:11">
      <c r="H69" s="171"/>
      <c r="I69" s="171"/>
      <c r="J69" s="171"/>
      <c r="K69" s="172"/>
    </row>
    <row r="70" spans="7:11">
      <c r="H70" s="171"/>
      <c r="I70" s="171"/>
      <c r="J70" s="171"/>
      <c r="K70" s="172"/>
    </row>
  </sheetData>
  <sheetProtection formatCells="0" formatColumns="0" formatRows="0" insertColumns="0" insertRows="0" insertHyperlinks="0" deleteColumns="0" deleteRows="0" sort="0" autoFilter="0" pivotTables="0"/>
  <mergeCells count="2">
    <mergeCell ref="A1:K1"/>
    <mergeCell ref="A2:K2"/>
  </mergeCells>
  <phoneticPr fontId="31" type="noConversion"/>
  <printOptions horizontalCentered="1"/>
  <pageMargins left="0.25" right="0.25" top="0.25" bottom="0.5" header="0.3" footer="0.3"/>
  <pageSetup scale="70" fitToHeight="0" orientation="portrait" r:id="rId1"/>
  <headerFooter alignWithMargins="0">
    <oddFooter>&amp;L&amp;"Garamond,Italic"&amp;12Hawai‘i Tourism Authority&amp;R&amp;"Garamond,Italic"&amp;12 2020 Annual Visitor Research Report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87">
    <pageSetUpPr fitToPage="1"/>
  </sheetPr>
  <dimension ref="A1:AS82"/>
  <sheetViews>
    <sheetView showGridLines="0" workbookViewId="0">
      <selection activeCell="S14" sqref="S14"/>
    </sheetView>
  </sheetViews>
  <sheetFormatPr defaultColWidth="9.140625" defaultRowHeight="12.75"/>
  <cols>
    <col min="1" max="1" width="1.5703125" customWidth="1"/>
    <col min="2" max="2" width="20.42578125" customWidth="1"/>
    <col min="3" max="3" width="10.5703125" customWidth="1"/>
    <col min="4" max="4" width="11" customWidth="1"/>
    <col min="5" max="5" width="12.42578125" bestFit="1" customWidth="1"/>
    <col min="6" max="13" width="7.5703125" customWidth="1"/>
    <col min="14" max="14" width="7.5703125" style="274" customWidth="1"/>
    <col min="15" max="16" width="9.140625" style="1"/>
    <col min="17" max="18" width="12" style="1" bestFit="1" customWidth="1"/>
    <col min="19" max="16384" width="9.140625" style="1"/>
  </cols>
  <sheetData>
    <row r="1" spans="1:45" ht="15.75">
      <c r="A1" s="1443" t="s">
        <v>1176</v>
      </c>
      <c r="B1" s="1443"/>
      <c r="C1" s="1443"/>
      <c r="D1" s="1443"/>
      <c r="E1" s="1443"/>
      <c r="F1" s="1443"/>
      <c r="G1" s="1443"/>
      <c r="H1" s="1443"/>
      <c r="I1" s="1443"/>
      <c r="J1" s="1443"/>
      <c r="K1" s="1443"/>
      <c r="L1" s="1443"/>
      <c r="M1" s="1443"/>
      <c r="N1" s="1443"/>
      <c r="O1" s="130"/>
      <c r="P1" s="130"/>
      <c r="Q1" s="130"/>
      <c r="R1" s="130"/>
      <c r="S1" s="130"/>
      <c r="T1" s="130"/>
      <c r="U1" s="130"/>
      <c r="V1" s="130"/>
      <c r="W1" s="130"/>
      <c r="X1" s="130"/>
      <c r="Y1" s="130"/>
      <c r="Z1" s="130"/>
      <c r="AA1" s="130"/>
      <c r="AB1" s="130"/>
      <c r="AC1" s="130"/>
      <c r="AD1" s="130"/>
      <c r="AE1" s="130"/>
      <c r="AF1" s="130"/>
      <c r="AG1" s="130"/>
      <c r="AH1" s="130"/>
      <c r="AI1" s="130"/>
      <c r="AJ1" s="130"/>
      <c r="AK1" s="130"/>
      <c r="AL1" s="130"/>
      <c r="AM1" s="130"/>
      <c r="AN1" s="130"/>
      <c r="AO1" s="130"/>
      <c r="AP1" s="130"/>
      <c r="AQ1" s="130"/>
      <c r="AR1" s="130"/>
      <c r="AS1" s="130"/>
    </row>
    <row r="2" spans="1:45" ht="15.75">
      <c r="A2" s="1501"/>
      <c r="B2" s="1501"/>
      <c r="C2" s="1501"/>
      <c r="D2" s="1501"/>
      <c r="E2" s="1501"/>
      <c r="F2" s="1501"/>
      <c r="G2" s="1501"/>
      <c r="H2" s="1501"/>
      <c r="I2" s="1501"/>
      <c r="J2" s="1501"/>
      <c r="K2" s="1501"/>
      <c r="L2" s="1501"/>
      <c r="M2" s="1501"/>
      <c r="N2" s="1501"/>
      <c r="O2" s="130"/>
      <c r="P2" s="1178"/>
      <c r="Q2" s="130"/>
      <c r="S2" s="130"/>
      <c r="T2" s="130"/>
      <c r="U2" s="130"/>
      <c r="V2" s="130"/>
      <c r="W2" s="130"/>
      <c r="X2" s="130"/>
      <c r="Y2" s="130"/>
      <c r="Z2" s="130"/>
      <c r="AA2" s="130"/>
      <c r="AB2" s="130"/>
      <c r="AC2" s="130"/>
      <c r="AD2" s="130"/>
      <c r="AE2" s="130"/>
      <c r="AF2" s="130"/>
      <c r="AG2" s="130"/>
      <c r="AH2" s="130"/>
      <c r="AI2" s="130"/>
      <c r="AJ2" s="130"/>
      <c r="AK2" s="130"/>
      <c r="AL2" s="130"/>
      <c r="AM2" s="130"/>
      <c r="AN2" s="130"/>
      <c r="AO2" s="130"/>
      <c r="AP2" s="130"/>
      <c r="AQ2" s="130"/>
      <c r="AR2" s="130"/>
      <c r="AS2" s="130"/>
    </row>
    <row r="3" spans="1:45" s="3" customFormat="1" ht="12" customHeight="1">
      <c r="A3" s="1446" t="s">
        <v>419</v>
      </c>
      <c r="B3" s="1447"/>
      <c r="C3" s="76"/>
      <c r="D3" s="1498" t="s">
        <v>420</v>
      </c>
      <c r="E3" s="1498" t="s">
        <v>174</v>
      </c>
      <c r="F3" s="44" t="s">
        <v>421</v>
      </c>
      <c r="G3" s="44" t="s">
        <v>422</v>
      </c>
      <c r="H3" s="44" t="s">
        <v>422</v>
      </c>
      <c r="I3" s="44" t="s">
        <v>422</v>
      </c>
      <c r="J3" s="77" t="s">
        <v>422</v>
      </c>
      <c r="K3" s="77" t="s">
        <v>422</v>
      </c>
      <c r="L3" s="44" t="s">
        <v>422</v>
      </c>
      <c r="M3" s="1502" t="s">
        <v>423</v>
      </c>
      <c r="N3" s="1503"/>
      <c r="O3" s="130"/>
      <c r="P3" s="130"/>
      <c r="Q3" s="130"/>
      <c r="R3" s="130"/>
      <c r="S3" s="130"/>
      <c r="T3" s="130"/>
      <c r="U3" s="130"/>
      <c r="V3" s="130"/>
      <c r="W3" s="130"/>
      <c r="X3" s="130"/>
      <c r="Y3" s="130"/>
      <c r="Z3" s="130"/>
      <c r="AA3" s="130"/>
      <c r="AB3" s="130"/>
      <c r="AC3" s="130"/>
      <c r="AD3" s="130"/>
      <c r="AE3" s="130"/>
      <c r="AF3" s="130"/>
      <c r="AG3" s="130"/>
      <c r="AH3" s="130"/>
      <c r="AI3" s="130"/>
      <c r="AJ3" s="130"/>
      <c r="AK3" s="130"/>
      <c r="AL3" s="130"/>
      <c r="AM3" s="130"/>
      <c r="AN3" s="130"/>
      <c r="AO3" s="130"/>
      <c r="AP3" s="130"/>
      <c r="AQ3" s="130"/>
      <c r="AR3" s="130"/>
      <c r="AS3" s="130"/>
    </row>
    <row r="4" spans="1:45" s="3" customFormat="1" ht="12">
      <c r="A4" s="1504"/>
      <c r="B4" s="1505"/>
      <c r="C4" s="78" t="s">
        <v>324</v>
      </c>
      <c r="D4" s="1499" t="s">
        <v>424</v>
      </c>
      <c r="E4" s="1499"/>
      <c r="F4" s="78" t="s">
        <v>425</v>
      </c>
      <c r="G4" s="78" t="s">
        <v>426</v>
      </c>
      <c r="H4" s="78" t="s">
        <v>427</v>
      </c>
      <c r="I4" s="78" t="s">
        <v>428</v>
      </c>
      <c r="J4" s="79" t="s">
        <v>429</v>
      </c>
      <c r="K4" s="79" t="s">
        <v>677</v>
      </c>
      <c r="L4" s="78" t="s">
        <v>430</v>
      </c>
      <c r="M4" s="80" t="s">
        <v>431</v>
      </c>
      <c r="N4" s="1065" t="s">
        <v>432</v>
      </c>
      <c r="O4" s="130"/>
      <c r="P4" s="130"/>
      <c r="Q4" s="130"/>
      <c r="R4" s="130"/>
      <c r="S4" s="130"/>
      <c r="T4" s="130"/>
      <c r="U4" s="130"/>
      <c r="V4" s="130"/>
      <c r="W4" s="130"/>
      <c r="X4" s="130"/>
      <c r="Y4" s="130"/>
      <c r="Z4" s="130"/>
      <c r="AA4" s="130"/>
      <c r="AB4" s="130"/>
      <c r="AC4" s="130"/>
      <c r="AD4" s="130"/>
      <c r="AE4" s="130"/>
      <c r="AF4" s="130"/>
      <c r="AG4" s="130"/>
      <c r="AH4" s="130"/>
      <c r="AI4" s="130"/>
      <c r="AJ4" s="130"/>
      <c r="AK4" s="130"/>
      <c r="AL4" s="130"/>
      <c r="AM4" s="130"/>
      <c r="AN4" s="130"/>
      <c r="AO4" s="130"/>
      <c r="AP4" s="130"/>
      <c r="AQ4" s="130"/>
      <c r="AR4" s="130"/>
      <c r="AS4" s="130"/>
    </row>
    <row r="5" spans="1:45" s="3" customFormat="1">
      <c r="A5" s="1506"/>
      <c r="B5" s="1507"/>
      <c r="C5" s="81"/>
      <c r="D5" s="1500" t="s">
        <v>433</v>
      </c>
      <c r="E5" s="1500"/>
      <c r="F5" s="82" t="s">
        <v>434</v>
      </c>
      <c r="G5" s="82" t="s">
        <v>434</v>
      </c>
      <c r="H5" s="82" t="s">
        <v>435</v>
      </c>
      <c r="I5" s="82" t="s">
        <v>434</v>
      </c>
      <c r="J5" s="83" t="s">
        <v>434</v>
      </c>
      <c r="K5" s="1418"/>
      <c r="L5" s="82" t="s">
        <v>436</v>
      </c>
      <c r="M5" s="84" t="s">
        <v>437</v>
      </c>
      <c r="N5" s="1066" t="s">
        <v>438</v>
      </c>
      <c r="O5" s="130"/>
      <c r="P5" s="427"/>
      <c r="Q5" s="427"/>
      <c r="R5" s="427"/>
      <c r="S5" s="130"/>
      <c r="T5" s="130"/>
      <c r="U5" s="130"/>
      <c r="V5" s="130"/>
      <c r="W5" s="130"/>
      <c r="X5" s="130"/>
      <c r="Y5" s="130"/>
      <c r="Z5" s="130"/>
      <c r="AA5" s="130"/>
      <c r="AB5" s="130"/>
      <c r="AC5" s="130"/>
      <c r="AD5" s="130"/>
      <c r="AE5" s="130"/>
      <c r="AF5" s="130"/>
      <c r="AG5" s="130"/>
      <c r="AH5" s="130"/>
      <c r="AI5" s="130"/>
      <c r="AJ5" s="130"/>
      <c r="AK5" s="130"/>
      <c r="AL5" s="130"/>
      <c r="AM5" s="130"/>
      <c r="AN5" s="130"/>
      <c r="AO5" s="130"/>
      <c r="AP5" s="130"/>
      <c r="AQ5" s="130"/>
      <c r="AR5" s="130"/>
      <c r="AS5" s="130"/>
    </row>
    <row r="6" spans="1:45" s="12" customFormat="1" ht="12.95" customHeight="1">
      <c r="A6" s="33" t="s">
        <v>348</v>
      </c>
      <c r="B6" s="737"/>
      <c r="C6" s="738">
        <v>3938649.6261452031</v>
      </c>
      <c r="D6" s="693">
        <v>8.2376929582618708</v>
      </c>
      <c r="E6" s="402">
        <v>32445386.290357091</v>
      </c>
      <c r="F6" s="538">
        <v>96.126151452100032</v>
      </c>
      <c r="G6" s="538">
        <v>53.211706707851732</v>
      </c>
      <c r="H6" s="538">
        <v>18.943454828183885</v>
      </c>
      <c r="I6" s="538">
        <v>75.470332898463894</v>
      </c>
      <c r="J6" s="538">
        <v>22.802811888512515</v>
      </c>
      <c r="K6" s="538">
        <v>4.4166775568269223</v>
      </c>
      <c r="L6" s="538">
        <v>3.2165481500596789</v>
      </c>
      <c r="M6" s="693">
        <v>1.1201254285955202</v>
      </c>
      <c r="N6" s="694">
        <v>7.0435976748381695</v>
      </c>
      <c r="O6" s="403"/>
      <c r="P6" s="130"/>
      <c r="Q6" s="130"/>
      <c r="R6" s="130"/>
      <c r="S6" s="130"/>
      <c r="T6" s="130"/>
      <c r="U6" s="130"/>
      <c r="V6" s="130"/>
      <c r="W6" s="130"/>
      <c r="X6" s="130"/>
      <c r="Y6" s="130"/>
      <c r="Z6" s="130"/>
      <c r="AA6" s="130"/>
      <c r="AB6" s="130"/>
      <c r="AC6" s="130"/>
      <c r="AD6" s="130"/>
      <c r="AE6" s="130"/>
      <c r="AF6" s="130"/>
      <c r="AG6" s="130"/>
      <c r="AH6" s="130"/>
      <c r="AI6" s="130"/>
      <c r="AJ6" s="130"/>
      <c r="AK6" s="130"/>
      <c r="AL6" s="130"/>
      <c r="AM6" s="130"/>
      <c r="AN6" s="130"/>
      <c r="AO6" s="130"/>
      <c r="AP6" s="130"/>
      <c r="AQ6" s="130"/>
      <c r="AR6" s="130"/>
    </row>
    <row r="7" spans="1:45" s="3" customFormat="1" ht="12.95" customHeight="1">
      <c r="A7" s="179"/>
      <c r="B7" s="737" t="s">
        <v>439</v>
      </c>
      <c r="C7" s="739">
        <v>99385.580348635369</v>
      </c>
      <c r="D7" s="1067">
        <v>10.344275749843725</v>
      </c>
      <c r="E7" s="400">
        <v>1028071.8486845338</v>
      </c>
      <c r="F7" s="178">
        <v>96.547765095416068</v>
      </c>
      <c r="G7" s="178">
        <v>51.721412270981823</v>
      </c>
      <c r="H7" s="178">
        <v>14.058167695387432</v>
      </c>
      <c r="I7" s="178">
        <v>62.329441264126849</v>
      </c>
      <c r="J7" s="178">
        <v>34.762288585897736</v>
      </c>
      <c r="K7" s="178">
        <v>5.6221595463992466</v>
      </c>
      <c r="L7" s="178">
        <v>3.1465816007600762</v>
      </c>
      <c r="M7" s="1067">
        <v>1.1221163419894926</v>
      </c>
      <c r="N7" s="740">
        <v>8.0596596744338154</v>
      </c>
      <c r="O7" s="130"/>
      <c r="P7" s="130"/>
      <c r="Q7" s="130"/>
      <c r="R7" s="130"/>
      <c r="S7" s="130"/>
      <c r="T7" s="130"/>
      <c r="U7" s="130"/>
      <c r="V7" s="130"/>
      <c r="W7" s="130"/>
      <c r="X7" s="130"/>
      <c r="Y7" s="130"/>
      <c r="Z7" s="130"/>
      <c r="AA7" s="130"/>
      <c r="AB7" s="130"/>
      <c r="AC7" s="130"/>
      <c r="AD7" s="130"/>
      <c r="AE7" s="130"/>
      <c r="AF7" s="130"/>
      <c r="AG7" s="130"/>
      <c r="AH7" s="130"/>
      <c r="AI7" s="130"/>
      <c r="AJ7" s="130"/>
      <c r="AK7" s="130"/>
      <c r="AL7" s="130"/>
      <c r="AM7" s="130"/>
      <c r="AN7" s="130"/>
      <c r="AO7" s="130"/>
      <c r="AP7" s="130"/>
      <c r="AQ7" s="130"/>
      <c r="AR7" s="130"/>
      <c r="AS7" s="130"/>
    </row>
    <row r="8" spans="1:45" s="3" customFormat="1" ht="12.95" customHeight="1">
      <c r="A8" s="179"/>
      <c r="B8" s="737" t="s">
        <v>440</v>
      </c>
      <c r="C8" s="739">
        <v>2883272.6984190755</v>
      </c>
      <c r="D8" s="1067">
        <v>7.8852230742247835</v>
      </c>
      <c r="E8" s="400">
        <v>22735248.410856448</v>
      </c>
      <c r="F8" s="178">
        <v>96.102449268772887</v>
      </c>
      <c r="G8" s="178">
        <v>51.07226856851841</v>
      </c>
      <c r="H8" s="178">
        <v>19.771364909476695</v>
      </c>
      <c r="I8" s="178">
        <v>79.435014732304893</v>
      </c>
      <c r="J8" s="178">
        <v>18.983902240579788</v>
      </c>
      <c r="K8" s="178">
        <v>4.2994982957208201</v>
      </c>
      <c r="L8" s="178">
        <v>3.1234629669565006</v>
      </c>
      <c r="M8" s="1067">
        <v>1.1240151950946591</v>
      </c>
      <c r="N8" s="740">
        <v>6.9520976896729358</v>
      </c>
      <c r="O8" s="130"/>
      <c r="P8" s="130"/>
      <c r="Q8" s="130"/>
      <c r="R8" s="130"/>
      <c r="S8" s="130"/>
      <c r="T8" s="130"/>
      <c r="U8" s="130"/>
      <c r="V8" s="130"/>
      <c r="W8" s="130"/>
      <c r="X8" s="130"/>
      <c r="Y8" s="130"/>
      <c r="Z8" s="130"/>
      <c r="AA8" s="130"/>
      <c r="AB8" s="130"/>
      <c r="AC8" s="130"/>
      <c r="AD8" s="130"/>
      <c r="AE8" s="130"/>
      <c r="AF8" s="130"/>
      <c r="AG8" s="130"/>
      <c r="AH8" s="130"/>
      <c r="AI8" s="130"/>
      <c r="AJ8" s="130"/>
      <c r="AK8" s="130"/>
      <c r="AL8" s="130"/>
      <c r="AM8" s="130"/>
      <c r="AN8" s="130"/>
      <c r="AO8" s="130"/>
      <c r="AP8" s="130"/>
      <c r="AQ8" s="130"/>
      <c r="AR8" s="130"/>
      <c r="AS8" s="130"/>
    </row>
    <row r="9" spans="1:45" s="3" customFormat="1" ht="12.95" customHeight="1">
      <c r="A9" s="179"/>
      <c r="B9" s="737" t="s">
        <v>441</v>
      </c>
      <c r="C9" s="739">
        <v>277927.8491750625</v>
      </c>
      <c r="D9" s="1067">
        <v>9.1109401114404864</v>
      </c>
      <c r="E9" s="400">
        <v>2532183.9891354586</v>
      </c>
      <c r="F9" s="178">
        <v>96.10664310018916</v>
      </c>
      <c r="G9" s="178">
        <v>64.436310120113419</v>
      </c>
      <c r="H9" s="178">
        <v>16.666090453611361</v>
      </c>
      <c r="I9" s="178">
        <v>59.393737865680926</v>
      </c>
      <c r="J9" s="178">
        <v>38.12047591061949</v>
      </c>
      <c r="K9" s="178">
        <v>5.3696180792544652</v>
      </c>
      <c r="L9" s="178">
        <v>3.717828430465433</v>
      </c>
      <c r="M9" s="1067">
        <v>1.1125007552150468</v>
      </c>
      <c r="N9" s="740">
        <v>7.0460664679726381</v>
      </c>
      <c r="O9" s="130"/>
      <c r="P9" s="130"/>
      <c r="Q9" s="130"/>
      <c r="R9" s="130"/>
      <c r="S9" s="130"/>
      <c r="T9" s="130"/>
      <c r="U9" s="130"/>
      <c r="V9" s="130"/>
      <c r="W9" s="130"/>
      <c r="X9" s="130"/>
      <c r="Y9" s="130"/>
      <c r="Z9" s="130"/>
      <c r="AA9" s="130"/>
      <c r="AB9" s="130"/>
      <c r="AC9" s="130"/>
      <c r="AD9" s="130"/>
      <c r="AE9" s="130"/>
      <c r="AF9" s="130"/>
      <c r="AG9" s="130"/>
      <c r="AH9" s="130"/>
      <c r="AI9" s="130"/>
      <c r="AJ9" s="130"/>
      <c r="AK9" s="130"/>
      <c r="AL9" s="130"/>
      <c r="AM9" s="130"/>
      <c r="AN9" s="130"/>
      <c r="AO9" s="130"/>
      <c r="AP9" s="130"/>
      <c r="AQ9" s="130"/>
      <c r="AR9" s="130"/>
      <c r="AS9" s="130"/>
    </row>
    <row r="10" spans="1:45" s="3" customFormat="1" ht="12.95" customHeight="1">
      <c r="A10" s="179"/>
      <c r="B10" s="737" t="s">
        <v>442</v>
      </c>
      <c r="C10" s="739">
        <v>678063.49820130994</v>
      </c>
      <c r="D10" s="1067">
        <v>9.0697730492573463</v>
      </c>
      <c r="E10" s="400">
        <v>6149882.0416713981</v>
      </c>
      <c r="F10" s="178">
        <v>96.174219450067397</v>
      </c>
      <c r="G10" s="178">
        <v>58.001996580573945</v>
      </c>
      <c r="H10" s="178">
        <v>17.034701861180686</v>
      </c>
      <c r="I10" s="178">
        <v>65.217779183496489</v>
      </c>
      <c r="J10" s="178">
        <v>32.847408821126308</v>
      </c>
      <c r="K10" s="178">
        <v>4.4084705187649922</v>
      </c>
      <c r="L10" s="178">
        <v>3.4622652094838489</v>
      </c>
      <c r="M10" s="1067">
        <v>1.1077994450762358</v>
      </c>
      <c r="N10" s="740">
        <v>7.2756554221514058</v>
      </c>
      <c r="O10" s="130"/>
      <c r="P10" s="130"/>
      <c r="Q10" s="1167"/>
      <c r="R10" s="130"/>
      <c r="S10" s="130"/>
      <c r="T10" s="130"/>
      <c r="U10" s="130"/>
      <c r="V10" s="130"/>
      <c r="W10" s="130"/>
      <c r="X10" s="130"/>
      <c r="Y10" s="130"/>
      <c r="Z10" s="130"/>
      <c r="AA10" s="130"/>
      <c r="AB10" s="130"/>
      <c r="AC10" s="130"/>
      <c r="AD10" s="130"/>
      <c r="AE10" s="130"/>
      <c r="AF10" s="130"/>
      <c r="AG10" s="130"/>
      <c r="AH10" s="130"/>
      <c r="AI10" s="130"/>
      <c r="AJ10" s="130"/>
      <c r="AK10" s="130"/>
      <c r="AL10" s="130"/>
      <c r="AM10" s="130"/>
      <c r="AN10" s="130"/>
      <c r="AO10" s="130"/>
      <c r="AP10" s="130"/>
      <c r="AQ10" s="130"/>
      <c r="AR10" s="130"/>
      <c r="AS10" s="130"/>
    </row>
    <row r="11" spans="1:45" s="3" customFormat="1" ht="12.95" customHeight="1">
      <c r="A11" s="33" t="s">
        <v>353</v>
      </c>
      <c r="B11" s="737"/>
      <c r="C11" s="739">
        <v>1056743.9656863995</v>
      </c>
      <c r="D11" s="1067">
        <v>8.9953379959147792</v>
      </c>
      <c r="E11" s="400">
        <v>9505769.1464925334</v>
      </c>
      <c r="F11" s="178">
        <v>93.62877084055107</v>
      </c>
      <c r="G11" s="178">
        <v>56.851645253192665</v>
      </c>
      <c r="H11" s="178">
        <v>25.993634750408578</v>
      </c>
      <c r="I11" s="178">
        <v>73.234240665945592</v>
      </c>
      <c r="J11" s="178">
        <v>24.025943591985822</v>
      </c>
      <c r="K11" s="178">
        <v>6.8623724458910536</v>
      </c>
      <c r="L11" s="178">
        <v>4.4356053921414462</v>
      </c>
      <c r="M11" s="1067">
        <v>1.176151210713928</v>
      </c>
      <c r="N11" s="740">
        <v>5.9148379051982367</v>
      </c>
      <c r="O11" s="130"/>
      <c r="P11" s="130"/>
      <c r="Q11" s="1168"/>
      <c r="R11" s="130"/>
      <c r="S11" s="130"/>
      <c r="T11" s="130"/>
      <c r="U11" s="130"/>
      <c r="V11" s="130"/>
      <c r="W11" s="130"/>
      <c r="X11" s="130"/>
      <c r="Y11" s="130"/>
      <c r="Z11" s="130"/>
      <c r="AA11" s="130"/>
      <c r="AB11" s="130"/>
      <c r="AC11" s="130"/>
      <c r="AD11" s="130"/>
      <c r="AE11" s="130"/>
      <c r="AF11" s="130"/>
      <c r="AG11" s="130"/>
      <c r="AH11" s="130"/>
      <c r="AI11" s="130"/>
      <c r="AJ11" s="130"/>
      <c r="AK11" s="130"/>
      <c r="AL11" s="130"/>
      <c r="AM11" s="130"/>
      <c r="AN11" s="130"/>
      <c r="AO11" s="130"/>
      <c r="AP11" s="130"/>
      <c r="AQ11" s="130"/>
      <c r="AR11" s="130"/>
      <c r="AS11" s="130"/>
    </row>
    <row r="12" spans="1:45" s="3" customFormat="1" ht="12.95" customHeight="1">
      <c r="A12" s="179"/>
      <c r="B12" s="737" t="s">
        <v>443</v>
      </c>
      <c r="C12" s="739">
        <v>267905.25812320068</v>
      </c>
      <c r="D12" s="1067">
        <v>8.7676426113310058</v>
      </c>
      <c r="E12" s="400">
        <v>2348897.5569206062</v>
      </c>
      <c r="F12" s="178">
        <v>93.451033351008235</v>
      </c>
      <c r="G12" s="178">
        <v>54.830138022281261</v>
      </c>
      <c r="H12" s="178">
        <v>28.278918260593667</v>
      </c>
      <c r="I12" s="178">
        <v>76.559011645981883</v>
      </c>
      <c r="J12" s="178">
        <v>20.958398311486892</v>
      </c>
      <c r="K12" s="178">
        <v>6.6428266285692681</v>
      </c>
      <c r="L12" s="178">
        <v>4.7183856629588465</v>
      </c>
      <c r="M12" s="1067">
        <v>1.1831878682950754</v>
      </c>
      <c r="N12" s="740">
        <v>5.8945611824469717</v>
      </c>
      <c r="O12" s="130"/>
      <c r="P12" s="130"/>
      <c r="Q12" s="130"/>
      <c r="R12" s="130"/>
      <c r="S12" s="130"/>
      <c r="T12" s="130"/>
      <c r="U12" s="130"/>
      <c r="V12" s="130"/>
      <c r="W12" s="130"/>
      <c r="X12" s="130"/>
      <c r="Y12" s="130"/>
      <c r="Z12" s="130"/>
      <c r="AA12" s="130"/>
      <c r="AB12" s="130"/>
      <c r="AC12" s="130"/>
      <c r="AD12" s="130"/>
      <c r="AE12" s="130"/>
      <c r="AF12" s="130"/>
      <c r="AG12" s="130"/>
      <c r="AH12" s="130"/>
      <c r="AI12" s="130"/>
      <c r="AJ12" s="130"/>
      <c r="AK12" s="130"/>
      <c r="AL12" s="130"/>
      <c r="AM12" s="130"/>
      <c r="AN12" s="130"/>
      <c r="AO12" s="130"/>
      <c r="AP12" s="130"/>
      <c r="AQ12" s="130"/>
      <c r="AR12" s="130"/>
      <c r="AS12" s="130"/>
    </row>
    <row r="13" spans="1:45" s="3" customFormat="1" ht="12.95" customHeight="1">
      <c r="A13" s="179"/>
      <c r="B13" s="737" t="s">
        <v>444</v>
      </c>
      <c r="C13" s="739">
        <v>227750.90439469102</v>
      </c>
      <c r="D13" s="1067">
        <v>9.3335836659331832</v>
      </c>
      <c r="E13" s="400">
        <v>2125732.121159798</v>
      </c>
      <c r="F13" s="178">
        <v>91.927465074441002</v>
      </c>
      <c r="G13" s="178">
        <v>62.039701915573509</v>
      </c>
      <c r="H13" s="178">
        <v>27.111209901198585</v>
      </c>
      <c r="I13" s="178">
        <v>71.900307276946577</v>
      </c>
      <c r="J13" s="178">
        <v>25.212091220920684</v>
      </c>
      <c r="K13" s="178">
        <v>7.0795528326597665</v>
      </c>
      <c r="L13" s="178">
        <v>4.3226403312059176</v>
      </c>
      <c r="M13" s="1067">
        <v>1.1991917214566796</v>
      </c>
      <c r="N13" s="740">
        <v>5.7119785647100869</v>
      </c>
      <c r="O13" s="130"/>
      <c r="P13" s="130"/>
      <c r="Q13" s="130"/>
      <c r="R13" s="130"/>
      <c r="S13" s="130"/>
      <c r="T13" s="130"/>
      <c r="U13" s="130"/>
      <c r="V13" s="130"/>
      <c r="W13" s="130"/>
      <c r="X13" s="130"/>
      <c r="Y13" s="130"/>
      <c r="Z13" s="130"/>
      <c r="AA13" s="130"/>
      <c r="AB13" s="130"/>
      <c r="AC13" s="130"/>
      <c r="AD13" s="130"/>
      <c r="AE13" s="130"/>
      <c r="AF13" s="130"/>
      <c r="AG13" s="130"/>
      <c r="AH13" s="130"/>
      <c r="AI13" s="130"/>
      <c r="AJ13" s="130"/>
      <c r="AK13" s="130"/>
      <c r="AL13" s="130"/>
      <c r="AM13" s="130"/>
      <c r="AN13" s="130"/>
      <c r="AO13" s="130"/>
      <c r="AP13" s="130"/>
      <c r="AQ13" s="130"/>
      <c r="AR13" s="130"/>
      <c r="AS13" s="130"/>
    </row>
    <row r="14" spans="1:45" s="3" customFormat="1" ht="12.95" customHeight="1">
      <c r="A14" s="179"/>
      <c r="B14" s="737" t="s">
        <v>445</v>
      </c>
      <c r="C14" s="739">
        <v>88642.180026575312</v>
      </c>
      <c r="D14" s="1067">
        <v>9.273962646194672</v>
      </c>
      <c r="E14" s="400">
        <v>822064.26644372288</v>
      </c>
      <c r="F14" s="178">
        <v>94.785804372756942</v>
      </c>
      <c r="G14" s="178">
        <v>64.260036935735059</v>
      </c>
      <c r="H14" s="178">
        <v>22.844514067316922</v>
      </c>
      <c r="I14" s="178">
        <v>63.060457832339289</v>
      </c>
      <c r="J14" s="178">
        <v>33.976768694418595</v>
      </c>
      <c r="K14" s="178">
        <v>6.436575605626496</v>
      </c>
      <c r="L14" s="178">
        <v>4.1715709781270851</v>
      </c>
      <c r="M14" s="1067">
        <v>1.1401181560688434</v>
      </c>
      <c r="N14" s="740">
        <v>5.6020086658474231</v>
      </c>
      <c r="O14" s="130"/>
      <c r="P14" s="130"/>
      <c r="Q14" s="130"/>
      <c r="R14" s="130"/>
      <c r="S14" s="130"/>
      <c r="T14" s="130"/>
      <c r="U14" s="130"/>
      <c r="V14" s="130"/>
      <c r="W14" s="130"/>
      <c r="X14" s="130"/>
      <c r="Y14" s="130"/>
      <c r="Z14" s="130"/>
      <c r="AA14" s="130"/>
      <c r="AB14" s="130"/>
      <c r="AC14" s="130"/>
      <c r="AD14" s="130"/>
      <c r="AE14" s="130"/>
      <c r="AF14" s="130"/>
      <c r="AG14" s="130"/>
      <c r="AH14" s="130"/>
      <c r="AI14" s="130"/>
      <c r="AJ14" s="130"/>
      <c r="AK14" s="130"/>
      <c r="AL14" s="130"/>
      <c r="AM14" s="130"/>
      <c r="AN14" s="130"/>
      <c r="AO14" s="130"/>
      <c r="AP14" s="130"/>
      <c r="AQ14" s="130"/>
      <c r="AR14" s="130"/>
      <c r="AS14" s="130"/>
    </row>
    <row r="15" spans="1:45" s="3" customFormat="1" ht="12.95" customHeight="1">
      <c r="A15" s="179"/>
      <c r="B15" s="737" t="s">
        <v>446</v>
      </c>
      <c r="C15" s="739">
        <v>36308.7637370956</v>
      </c>
      <c r="D15" s="1067">
        <v>10.217830804984239</v>
      </c>
      <c r="E15" s="400">
        <v>370996.80460379005</v>
      </c>
      <c r="F15" s="178">
        <v>94.075188399477625</v>
      </c>
      <c r="G15" s="178">
        <v>68.244075524126927</v>
      </c>
      <c r="H15" s="178">
        <v>26.107341668751722</v>
      </c>
      <c r="I15" s="178">
        <v>60.193285019868789</v>
      </c>
      <c r="J15" s="178">
        <v>36.01372052726434</v>
      </c>
      <c r="K15" s="178">
        <v>8.3561474373450721</v>
      </c>
      <c r="L15" s="178">
        <v>5.107337704771826</v>
      </c>
      <c r="M15" s="1067">
        <v>1.148759702675908</v>
      </c>
      <c r="N15" s="740">
        <v>5.4340215104770522</v>
      </c>
      <c r="O15" s="130"/>
      <c r="P15" s="130"/>
      <c r="Q15" s="130"/>
      <c r="R15" s="130"/>
      <c r="S15" s="130"/>
      <c r="T15" s="130"/>
      <c r="U15" s="130"/>
      <c r="V15" s="130"/>
      <c r="W15" s="130"/>
      <c r="X15" s="130"/>
      <c r="Y15" s="130"/>
      <c r="Z15" s="130"/>
      <c r="AA15" s="130"/>
      <c r="AB15" s="130"/>
      <c r="AC15" s="130"/>
      <c r="AD15" s="130"/>
      <c r="AE15" s="130"/>
      <c r="AF15" s="130"/>
      <c r="AG15" s="130"/>
      <c r="AH15" s="130"/>
      <c r="AI15" s="130"/>
      <c r="AJ15" s="130"/>
      <c r="AK15" s="130"/>
      <c r="AL15" s="130"/>
      <c r="AM15" s="130"/>
      <c r="AN15" s="130"/>
      <c r="AO15" s="130"/>
      <c r="AP15" s="130"/>
      <c r="AQ15" s="130"/>
      <c r="AR15" s="130"/>
      <c r="AS15" s="130"/>
    </row>
    <row r="16" spans="1:45" s="3" customFormat="1" ht="12.95" customHeight="1">
      <c r="A16" s="179"/>
      <c r="B16" s="737" t="s">
        <v>447</v>
      </c>
      <c r="C16" s="739">
        <v>167087.58090642368</v>
      </c>
      <c r="D16" s="1067">
        <v>8.5809940273933769</v>
      </c>
      <c r="E16" s="400">
        <v>1433777.5338096293</v>
      </c>
      <c r="F16" s="178">
        <v>94.64934479809655</v>
      </c>
      <c r="G16" s="178">
        <v>47.121188702804254</v>
      </c>
      <c r="H16" s="178">
        <v>24.13217365782722</v>
      </c>
      <c r="I16" s="178">
        <v>78.428272896830165</v>
      </c>
      <c r="J16" s="178">
        <v>19.446497035804107</v>
      </c>
      <c r="K16" s="178">
        <v>5.3836283286856199</v>
      </c>
      <c r="L16" s="178">
        <v>4.1555486016242291</v>
      </c>
      <c r="M16" s="1067">
        <v>1.1590008065714175</v>
      </c>
      <c r="N16" s="740">
        <v>7.1139831084665035</v>
      </c>
      <c r="O16" s="130"/>
      <c r="P16" s="130"/>
      <c r="Q16" s="130"/>
      <c r="R16" s="130"/>
      <c r="S16" s="130"/>
      <c r="T16" s="130"/>
      <c r="U16" s="130"/>
      <c r="V16" s="130"/>
      <c r="W16" s="130"/>
      <c r="X16" s="130"/>
      <c r="Y16" s="130"/>
      <c r="Z16" s="130"/>
      <c r="AA16" s="130"/>
      <c r="AB16" s="130"/>
      <c r="AC16" s="130"/>
      <c r="AD16" s="130"/>
      <c r="AE16" s="130"/>
      <c r="AF16" s="130"/>
      <c r="AG16" s="130"/>
      <c r="AH16" s="130"/>
      <c r="AI16" s="130"/>
      <c r="AJ16" s="130"/>
      <c r="AK16" s="130"/>
      <c r="AL16" s="130"/>
      <c r="AM16" s="130"/>
      <c r="AN16" s="130"/>
      <c r="AO16" s="130"/>
      <c r="AP16" s="130"/>
      <c r="AQ16" s="130"/>
      <c r="AR16" s="130"/>
      <c r="AS16" s="130"/>
    </row>
    <row r="17" spans="1:44" s="3" customFormat="1" ht="12.95" customHeight="1">
      <c r="A17" s="179"/>
      <c r="B17" s="737" t="s">
        <v>448</v>
      </c>
      <c r="C17" s="739">
        <v>40088.906357497035</v>
      </c>
      <c r="D17" s="1067">
        <v>9.0934077449313158</v>
      </c>
      <c r="E17" s="400">
        <v>364544.77155708981</v>
      </c>
      <c r="F17" s="178">
        <v>92.796449301415706</v>
      </c>
      <c r="G17" s="178">
        <v>54.115646700159246</v>
      </c>
      <c r="H17" s="178">
        <v>34.597803564646249</v>
      </c>
      <c r="I17" s="178">
        <v>76.046676358207549</v>
      </c>
      <c r="J17" s="178">
        <v>21.214325701294428</v>
      </c>
      <c r="K17" s="178">
        <v>8.1641389658487622</v>
      </c>
      <c r="L17" s="178">
        <v>4.5128064086388493</v>
      </c>
      <c r="M17" s="1067">
        <v>1.1997798832359221</v>
      </c>
      <c r="N17" s="740">
        <v>5.0053934005678453</v>
      </c>
      <c r="O17" s="130"/>
      <c r="P17" s="130"/>
      <c r="Q17" s="130"/>
      <c r="R17" s="130"/>
      <c r="S17" s="130"/>
      <c r="T17" s="130"/>
      <c r="U17" s="130"/>
      <c r="V17" s="130"/>
      <c r="W17" s="130"/>
      <c r="X17" s="130"/>
      <c r="Y17" s="130"/>
      <c r="Z17" s="130"/>
      <c r="AA17" s="130"/>
      <c r="AB17" s="130"/>
      <c r="AC17" s="130"/>
      <c r="AD17" s="130"/>
      <c r="AE17" s="130"/>
      <c r="AF17" s="130"/>
      <c r="AG17" s="130"/>
      <c r="AH17" s="130"/>
      <c r="AI17" s="130"/>
      <c r="AJ17" s="130"/>
      <c r="AK17" s="130"/>
      <c r="AL17" s="130"/>
      <c r="AM17" s="130"/>
      <c r="AN17" s="130"/>
      <c r="AO17" s="130"/>
      <c r="AP17" s="130"/>
      <c r="AQ17" s="130"/>
      <c r="AR17" s="130"/>
    </row>
    <row r="18" spans="1:44" s="3" customFormat="1" ht="12.95" customHeight="1">
      <c r="A18" s="179"/>
      <c r="B18" s="737" t="s">
        <v>449</v>
      </c>
      <c r="C18" s="739">
        <v>215877.92778084255</v>
      </c>
      <c r="D18" s="1067">
        <v>8.8479057196722088</v>
      </c>
      <c r="E18" s="400">
        <v>1910067.5519631009</v>
      </c>
      <c r="F18" s="178">
        <v>94.64326271187204</v>
      </c>
      <c r="G18" s="178">
        <v>56.562759274642069</v>
      </c>
      <c r="H18" s="178">
        <v>22.573097902744255</v>
      </c>
      <c r="I18" s="178">
        <v>72.137582780747479</v>
      </c>
      <c r="J18" s="178">
        <v>24.727960944456335</v>
      </c>
      <c r="K18" s="178">
        <v>7.842280657021063</v>
      </c>
      <c r="L18" s="178">
        <v>4.3459440486656815</v>
      </c>
      <c r="M18" s="1067">
        <v>1.1658812652904194</v>
      </c>
      <c r="N18" s="740">
        <v>5.7492736445442647</v>
      </c>
      <c r="O18" s="130"/>
      <c r="P18" s="130"/>
      <c r="Q18" s="130"/>
      <c r="R18" s="130"/>
      <c r="S18" s="130"/>
      <c r="T18" s="130"/>
      <c r="U18" s="130"/>
      <c r="V18" s="130"/>
      <c r="W18" s="130"/>
      <c r="X18" s="130"/>
      <c r="Y18" s="130"/>
      <c r="Z18" s="130"/>
      <c r="AA18" s="130"/>
      <c r="AB18" s="130"/>
      <c r="AC18" s="130"/>
      <c r="AD18" s="130"/>
      <c r="AE18" s="130"/>
      <c r="AF18" s="130"/>
      <c r="AG18" s="130"/>
      <c r="AH18" s="130"/>
      <c r="AI18" s="130"/>
      <c r="AJ18" s="130"/>
      <c r="AK18" s="130"/>
      <c r="AL18" s="130"/>
      <c r="AM18" s="130"/>
      <c r="AN18" s="130"/>
      <c r="AO18" s="130"/>
      <c r="AP18" s="130"/>
      <c r="AQ18" s="130"/>
      <c r="AR18" s="130"/>
    </row>
    <row r="19" spans="1:44" s="3" customFormat="1" ht="12.95" customHeight="1">
      <c r="A19" s="179"/>
      <c r="B19" s="737" t="s">
        <v>450</v>
      </c>
      <c r="C19" s="739">
        <v>13082.444360833373</v>
      </c>
      <c r="D19" s="1067">
        <v>9.9131734456269012</v>
      </c>
      <c r="E19" s="400">
        <v>129688.54004170479</v>
      </c>
      <c r="F19" s="178">
        <v>92.139846607319015</v>
      </c>
      <c r="G19" s="178">
        <v>60.616160991484193</v>
      </c>
      <c r="H19" s="178">
        <v>30.916023864053528</v>
      </c>
      <c r="I19" s="178">
        <v>68.462868222292428</v>
      </c>
      <c r="J19" s="178">
        <v>28.210428590054885</v>
      </c>
      <c r="K19" s="178">
        <v>6.6310147154326495</v>
      </c>
      <c r="L19" s="178">
        <v>5.2338412362689883</v>
      </c>
      <c r="M19" s="1067">
        <v>1.1926782081890031</v>
      </c>
      <c r="N19" s="740">
        <v>4.9770889035884167</v>
      </c>
      <c r="O19" s="130"/>
      <c r="P19" s="130"/>
      <c r="Q19" s="130"/>
      <c r="R19" s="130"/>
      <c r="S19" s="130"/>
      <c r="T19" s="130"/>
      <c r="U19" s="130"/>
      <c r="V19" s="130"/>
      <c r="W19" s="130"/>
      <c r="X19" s="130"/>
      <c r="Y19" s="130"/>
      <c r="Z19" s="130"/>
      <c r="AA19" s="130"/>
      <c r="AB19" s="130"/>
      <c r="AC19" s="130"/>
      <c r="AD19" s="130"/>
      <c r="AE19" s="130"/>
      <c r="AF19" s="130"/>
      <c r="AG19" s="130"/>
      <c r="AH19" s="130"/>
      <c r="AI19" s="130"/>
      <c r="AJ19" s="130"/>
      <c r="AK19" s="130"/>
      <c r="AL19" s="130"/>
      <c r="AM19" s="130"/>
      <c r="AN19" s="130"/>
      <c r="AO19" s="130"/>
      <c r="AP19" s="130"/>
      <c r="AQ19" s="130"/>
      <c r="AR19" s="130"/>
    </row>
    <row r="20" spans="1:44" s="3" customFormat="1" ht="12.95" customHeight="1">
      <c r="A20" s="33" t="s">
        <v>451</v>
      </c>
      <c r="B20" s="737"/>
      <c r="C20" s="739">
        <v>283251.57886596204</v>
      </c>
      <c r="D20" s="1067">
        <v>9.8633132381897095</v>
      </c>
      <c r="E20" s="400">
        <v>2793799.0475667799</v>
      </c>
      <c r="F20" s="178">
        <v>86.823587479668475</v>
      </c>
      <c r="G20" s="178">
        <v>53.549602616807455</v>
      </c>
      <c r="H20" s="178">
        <v>41.311266167382286</v>
      </c>
      <c r="I20" s="178">
        <v>74.410540648891612</v>
      </c>
      <c r="J20" s="178">
        <v>22.018776995443059</v>
      </c>
      <c r="K20" s="178">
        <v>10.609597589393061</v>
      </c>
      <c r="L20" s="178">
        <v>5.3525156204951934</v>
      </c>
      <c r="M20" s="1067">
        <v>1.3196005888482005</v>
      </c>
      <c r="N20" s="740">
        <v>4.2304349443410407</v>
      </c>
      <c r="O20" s="130"/>
      <c r="P20" s="130"/>
      <c r="Q20" s="130"/>
      <c r="R20" s="130"/>
      <c r="S20" s="130"/>
      <c r="T20" s="130"/>
      <c r="U20" s="130"/>
      <c r="V20" s="130"/>
      <c r="W20" s="130"/>
      <c r="X20" s="130"/>
      <c r="Y20" s="130"/>
      <c r="Z20" s="130"/>
      <c r="AA20" s="130"/>
      <c r="AB20" s="130"/>
      <c r="AC20" s="130"/>
      <c r="AD20" s="130"/>
      <c r="AE20" s="130"/>
      <c r="AF20" s="130"/>
      <c r="AG20" s="130"/>
      <c r="AH20" s="130"/>
      <c r="AI20" s="130"/>
      <c r="AJ20" s="130"/>
      <c r="AK20" s="130"/>
      <c r="AL20" s="130"/>
      <c r="AM20" s="130"/>
      <c r="AN20" s="130"/>
      <c r="AO20" s="130"/>
      <c r="AP20" s="130"/>
      <c r="AQ20" s="130"/>
      <c r="AR20" s="130"/>
    </row>
    <row r="21" spans="1:44" s="3" customFormat="1" ht="12.95" customHeight="1">
      <c r="A21" s="179"/>
      <c r="B21" s="737" t="s">
        <v>452</v>
      </c>
      <c r="C21" s="739">
        <v>35358.493879854163</v>
      </c>
      <c r="D21" s="1067">
        <v>9.9154798780137199</v>
      </c>
      <c r="E21" s="400">
        <v>350596.43458256521</v>
      </c>
      <c r="F21" s="178">
        <v>84.802858247779227</v>
      </c>
      <c r="G21" s="178">
        <v>52.136237701249499</v>
      </c>
      <c r="H21" s="178">
        <v>43.802971721820136</v>
      </c>
      <c r="I21" s="178">
        <v>74.124214466768748</v>
      </c>
      <c r="J21" s="178">
        <v>22.041374851935984</v>
      </c>
      <c r="K21" s="178">
        <v>10.745785583321755</v>
      </c>
      <c r="L21" s="178">
        <v>5.9584776722622648</v>
      </c>
      <c r="M21" s="1067">
        <v>1.356552417756506</v>
      </c>
      <c r="N21" s="740">
        <v>4.096238312284938</v>
      </c>
      <c r="O21" s="130"/>
      <c r="P21" s="130"/>
      <c r="Q21" s="130"/>
      <c r="R21" s="130"/>
      <c r="S21" s="130"/>
      <c r="T21" s="130"/>
      <c r="U21" s="130"/>
      <c r="V21" s="130"/>
      <c r="W21" s="130"/>
      <c r="X21" s="130"/>
      <c r="Y21" s="130"/>
      <c r="Z21" s="130"/>
      <c r="AA21" s="130"/>
      <c r="AB21" s="130"/>
      <c r="AC21" s="130"/>
      <c r="AD21" s="130"/>
      <c r="AE21" s="130"/>
      <c r="AF21" s="130"/>
      <c r="AG21" s="130"/>
      <c r="AH21" s="130"/>
      <c r="AI21" s="130"/>
      <c r="AJ21" s="130"/>
      <c r="AK21" s="130"/>
      <c r="AL21" s="130"/>
      <c r="AM21" s="130"/>
      <c r="AN21" s="130"/>
      <c r="AO21" s="130"/>
      <c r="AP21" s="130"/>
      <c r="AQ21" s="130"/>
      <c r="AR21" s="130"/>
    </row>
    <row r="22" spans="1:44" s="3" customFormat="1" ht="12.95" customHeight="1">
      <c r="A22" s="179"/>
      <c r="B22" s="737" t="s">
        <v>453</v>
      </c>
      <c r="C22" s="739">
        <v>36528.98901684767</v>
      </c>
      <c r="D22" s="1067">
        <v>9.3463495316093876</v>
      </c>
      <c r="E22" s="400">
        <v>341412.6993877787</v>
      </c>
      <c r="F22" s="178">
        <v>87.670403695402143</v>
      </c>
      <c r="G22" s="178">
        <v>51.777196407746693</v>
      </c>
      <c r="H22" s="178">
        <v>40.699193226644738</v>
      </c>
      <c r="I22" s="178">
        <v>76.049052582427151</v>
      </c>
      <c r="J22" s="178">
        <v>20.655464778153689</v>
      </c>
      <c r="K22" s="178">
        <v>9.277584720178945</v>
      </c>
      <c r="L22" s="178">
        <v>4.7739763377068547</v>
      </c>
      <c r="M22" s="1067">
        <v>1.3123294698399759</v>
      </c>
      <c r="N22" s="740">
        <v>4.1145923835992466</v>
      </c>
      <c r="O22" s="130"/>
      <c r="P22" s="130"/>
      <c r="Q22" s="130"/>
      <c r="R22" s="130"/>
      <c r="S22" s="130"/>
      <c r="T22" s="130"/>
      <c r="U22" s="130"/>
      <c r="V22" s="130"/>
      <c r="W22" s="130"/>
      <c r="X22" s="130"/>
      <c r="Y22" s="130"/>
      <c r="Z22" s="130"/>
      <c r="AA22" s="130"/>
      <c r="AB22" s="130"/>
      <c r="AC22" s="130"/>
      <c r="AD22" s="130"/>
      <c r="AE22" s="130"/>
      <c r="AF22" s="130"/>
      <c r="AG22" s="130"/>
      <c r="AH22" s="130"/>
      <c r="AI22" s="130"/>
      <c r="AJ22" s="130"/>
      <c r="AK22" s="130"/>
      <c r="AL22" s="130"/>
      <c r="AM22" s="130"/>
      <c r="AN22" s="130"/>
      <c r="AO22" s="130"/>
      <c r="AP22" s="130"/>
      <c r="AQ22" s="130"/>
      <c r="AR22" s="130"/>
    </row>
    <row r="23" spans="1:44" s="3" customFormat="1" ht="12.95" customHeight="1">
      <c r="A23" s="179"/>
      <c r="B23" s="737" t="s">
        <v>454</v>
      </c>
      <c r="C23" s="739">
        <v>96760.919472519017</v>
      </c>
      <c r="D23" s="1067">
        <v>10.35247008171978</v>
      </c>
      <c r="E23" s="400">
        <v>1001714.52391895</v>
      </c>
      <c r="F23" s="178">
        <v>87.135416654641901</v>
      </c>
      <c r="G23" s="178">
        <v>58.823634652262832</v>
      </c>
      <c r="H23" s="178">
        <v>37.799766214080584</v>
      </c>
      <c r="I23" s="178">
        <v>72.375339942489916</v>
      </c>
      <c r="J23" s="178">
        <v>23.681480465539352</v>
      </c>
      <c r="K23" s="178">
        <v>12.024370205910692</v>
      </c>
      <c r="L23" s="178">
        <v>5.1005162155612718</v>
      </c>
      <c r="M23" s="1067">
        <v>1.3026927425832204</v>
      </c>
      <c r="N23" s="740">
        <v>4.4561836550391574</v>
      </c>
      <c r="O23" s="130"/>
      <c r="P23" s="130"/>
      <c r="Q23" s="130"/>
      <c r="R23" s="130"/>
      <c r="S23" s="130"/>
      <c r="T23" s="130"/>
      <c r="U23" s="130"/>
      <c r="V23" s="130"/>
      <c r="W23" s="130"/>
      <c r="X23" s="130"/>
      <c r="Y23" s="130"/>
      <c r="Z23" s="130"/>
      <c r="AA23" s="130"/>
      <c r="AB23" s="130"/>
      <c r="AC23" s="130"/>
      <c r="AD23" s="130"/>
      <c r="AE23" s="130"/>
      <c r="AF23" s="130"/>
      <c r="AG23" s="130"/>
      <c r="AH23" s="130"/>
      <c r="AI23" s="130"/>
      <c r="AJ23" s="130"/>
      <c r="AK23" s="130"/>
      <c r="AL23" s="130"/>
      <c r="AM23" s="130"/>
      <c r="AN23" s="130"/>
      <c r="AO23" s="130"/>
      <c r="AP23" s="130"/>
      <c r="AQ23" s="130"/>
      <c r="AR23" s="130"/>
    </row>
    <row r="24" spans="1:44" s="3" customFormat="1" ht="12.95" customHeight="1">
      <c r="A24" s="179"/>
      <c r="B24" s="737" t="s">
        <v>455</v>
      </c>
      <c r="C24" s="739">
        <v>68122.730160306892</v>
      </c>
      <c r="D24" s="1067">
        <v>9.4594449362710034</v>
      </c>
      <c r="E24" s="400">
        <v>644403.21485987096</v>
      </c>
      <c r="F24" s="178">
        <v>86.252082745290878</v>
      </c>
      <c r="G24" s="178">
        <v>49.106216038245762</v>
      </c>
      <c r="H24" s="178">
        <v>44.828750934361707</v>
      </c>
      <c r="I24" s="178">
        <v>74.496513169336936</v>
      </c>
      <c r="J24" s="178">
        <v>22.262665507474548</v>
      </c>
      <c r="K24" s="178">
        <v>8.8503514678975055</v>
      </c>
      <c r="L24" s="178">
        <v>5.8167111727079304</v>
      </c>
      <c r="M24" s="1067">
        <v>1.3488727252433697</v>
      </c>
      <c r="N24" s="740">
        <v>4.0077968075618875</v>
      </c>
      <c r="O24" s="130"/>
      <c r="P24" s="130"/>
      <c r="Q24" s="130"/>
      <c r="R24" s="130"/>
      <c r="S24" s="130"/>
      <c r="T24" s="130"/>
      <c r="U24" s="130"/>
      <c r="V24" s="130"/>
      <c r="W24" s="130"/>
      <c r="X24" s="130"/>
      <c r="Y24" s="130"/>
      <c r="Z24" s="130"/>
      <c r="AA24" s="130"/>
      <c r="AB24" s="130"/>
      <c r="AC24" s="130"/>
      <c r="AD24" s="130"/>
      <c r="AE24" s="130"/>
      <c r="AF24" s="130"/>
      <c r="AG24" s="130"/>
      <c r="AH24" s="130"/>
      <c r="AI24" s="130"/>
      <c r="AJ24" s="130"/>
      <c r="AK24" s="130"/>
      <c r="AL24" s="130"/>
      <c r="AM24" s="130"/>
      <c r="AN24" s="130"/>
      <c r="AO24" s="130"/>
      <c r="AP24" s="130"/>
      <c r="AQ24" s="130"/>
      <c r="AR24" s="130"/>
    </row>
    <row r="25" spans="1:44" s="3" customFormat="1" ht="12.95" customHeight="1">
      <c r="A25" s="179"/>
      <c r="B25" s="737" t="s">
        <v>456</v>
      </c>
      <c r="C25" s="739">
        <v>25931.640045458171</v>
      </c>
      <c r="D25" s="1067">
        <v>9.4552443348913435</v>
      </c>
      <c r="E25" s="400">
        <v>245189.99263425986</v>
      </c>
      <c r="F25" s="178">
        <v>87.947738904144586</v>
      </c>
      <c r="G25" s="178">
        <v>52.485029535932284</v>
      </c>
      <c r="H25" s="178">
        <v>42.190105180031843</v>
      </c>
      <c r="I25" s="178">
        <v>77.121330327165012</v>
      </c>
      <c r="J25" s="178">
        <v>19.714424658251225</v>
      </c>
      <c r="K25" s="178">
        <v>10.447630255809758</v>
      </c>
      <c r="L25" s="178">
        <v>5.0893480179087041</v>
      </c>
      <c r="M25" s="1067">
        <v>1.2921745548061168</v>
      </c>
      <c r="N25" s="740">
        <v>4.1040909552980382</v>
      </c>
      <c r="O25" s="130"/>
      <c r="P25" s="130"/>
      <c r="Q25" s="130"/>
      <c r="R25" s="130"/>
      <c r="S25" s="130"/>
      <c r="T25" s="130"/>
      <c r="U25" s="130"/>
      <c r="V25" s="130"/>
      <c r="W25" s="130"/>
      <c r="X25" s="130"/>
      <c r="Y25" s="130"/>
      <c r="Z25" s="130"/>
      <c r="AA25" s="130"/>
      <c r="AB25" s="130"/>
      <c r="AC25" s="130"/>
      <c r="AD25" s="130"/>
      <c r="AE25" s="130"/>
      <c r="AF25" s="130"/>
      <c r="AG25" s="130"/>
      <c r="AH25" s="130"/>
      <c r="AI25" s="130"/>
      <c r="AJ25" s="130"/>
      <c r="AK25" s="130"/>
      <c r="AL25" s="130"/>
      <c r="AM25" s="130"/>
      <c r="AN25" s="130"/>
      <c r="AO25" s="130"/>
      <c r="AP25" s="130"/>
      <c r="AQ25" s="130"/>
      <c r="AR25" s="130"/>
    </row>
    <row r="26" spans="1:44" s="3" customFormat="1" ht="12.95" customHeight="1">
      <c r="A26" s="179"/>
      <c r="B26" s="737" t="s">
        <v>457</v>
      </c>
      <c r="C26" s="739">
        <v>9290.8246005531892</v>
      </c>
      <c r="D26" s="1067">
        <v>10.127170579726009</v>
      </c>
      <c r="E26" s="400">
        <v>94089.765556116909</v>
      </c>
      <c r="F26" s="178">
        <v>87.840551948051086</v>
      </c>
      <c r="G26" s="178">
        <v>48.099449491176181</v>
      </c>
      <c r="H26" s="178">
        <v>43.273088391412536</v>
      </c>
      <c r="I26" s="178">
        <v>79.903820534047966</v>
      </c>
      <c r="J26" s="178">
        <v>16.640341653276586</v>
      </c>
      <c r="K26" s="178">
        <v>11.831070402312811</v>
      </c>
      <c r="L26" s="178">
        <v>5.2632516551054715</v>
      </c>
      <c r="M26" s="1067">
        <v>1.3105134943123051</v>
      </c>
      <c r="N26" s="740">
        <v>4.2245297672251869</v>
      </c>
      <c r="O26" s="130"/>
      <c r="P26" s="130"/>
      <c r="Q26" s="130"/>
      <c r="R26" s="130"/>
      <c r="S26" s="130"/>
      <c r="T26" s="130"/>
      <c r="U26" s="130"/>
      <c r="V26" s="130"/>
      <c r="W26" s="130"/>
      <c r="X26" s="130"/>
      <c r="Y26" s="130"/>
      <c r="Z26" s="130"/>
      <c r="AA26" s="130"/>
      <c r="AB26" s="130"/>
      <c r="AC26" s="130"/>
      <c r="AD26" s="130"/>
      <c r="AE26" s="130"/>
      <c r="AF26" s="130"/>
      <c r="AG26" s="130"/>
      <c r="AH26" s="130"/>
      <c r="AI26" s="130"/>
      <c r="AJ26" s="130"/>
      <c r="AK26" s="130"/>
      <c r="AL26" s="130"/>
      <c r="AM26" s="130"/>
      <c r="AN26" s="130"/>
      <c r="AO26" s="130"/>
      <c r="AP26" s="130"/>
      <c r="AQ26" s="130"/>
      <c r="AR26" s="130"/>
    </row>
    <row r="27" spans="1:44" s="3" customFormat="1" ht="12.95" customHeight="1">
      <c r="A27" s="179"/>
      <c r="B27" s="737" t="s">
        <v>458</v>
      </c>
      <c r="C27" s="739">
        <v>11257.981690484366</v>
      </c>
      <c r="D27" s="1067">
        <v>10.338657481231877</v>
      </c>
      <c r="E27" s="400">
        <v>116392.41662789769</v>
      </c>
      <c r="F27" s="178">
        <v>87.162561581941418</v>
      </c>
      <c r="G27" s="178">
        <v>52.200326276868346</v>
      </c>
      <c r="H27" s="178">
        <v>41.200202246721588</v>
      </c>
      <c r="I27" s="178">
        <v>75.356999531475438</v>
      </c>
      <c r="J27" s="178">
        <v>21.084435129547149</v>
      </c>
      <c r="K27" s="178">
        <v>12.170649967348391</v>
      </c>
      <c r="L27" s="178">
        <v>5.5918991859457003</v>
      </c>
      <c r="M27" s="1067">
        <v>1.2979498875513975</v>
      </c>
      <c r="N27" s="740">
        <v>4.3367571409015353</v>
      </c>
      <c r="O27" s="130"/>
      <c r="P27" s="130"/>
      <c r="Q27" s="130"/>
      <c r="R27" s="130"/>
      <c r="S27" s="130"/>
      <c r="T27" s="130"/>
      <c r="U27" s="130"/>
      <c r="V27" s="130"/>
      <c r="W27" s="130"/>
      <c r="X27" s="130"/>
      <c r="Y27" s="130"/>
      <c r="Z27" s="130"/>
      <c r="AA27" s="130"/>
      <c r="AB27" s="130"/>
      <c r="AC27" s="130"/>
      <c r="AD27" s="130"/>
      <c r="AE27" s="130"/>
      <c r="AF27" s="130"/>
      <c r="AG27" s="130"/>
      <c r="AH27" s="130"/>
      <c r="AI27" s="130"/>
      <c r="AJ27" s="130"/>
      <c r="AK27" s="130"/>
      <c r="AL27" s="130"/>
      <c r="AM27" s="130"/>
      <c r="AN27" s="130"/>
      <c r="AO27" s="130"/>
      <c r="AP27" s="130"/>
      <c r="AQ27" s="130"/>
      <c r="AR27" s="130"/>
    </row>
    <row r="28" spans="1:44" s="3" customFormat="1" ht="12.95" customHeight="1">
      <c r="A28" s="33" t="s">
        <v>459</v>
      </c>
      <c r="B28" s="737"/>
      <c r="C28" s="739">
        <v>488459.26608612097</v>
      </c>
      <c r="D28" s="1067">
        <v>8.9238898859095155</v>
      </c>
      <c r="E28" s="400">
        <v>4358956.7043047193</v>
      </c>
      <c r="F28" s="178">
        <v>88.694601670619122</v>
      </c>
      <c r="G28" s="178">
        <v>44.346281108318394</v>
      </c>
      <c r="H28" s="178">
        <v>42.227865226967111</v>
      </c>
      <c r="I28" s="178">
        <v>81.019942529179644</v>
      </c>
      <c r="J28" s="178">
        <v>16.403514344023108</v>
      </c>
      <c r="K28" s="178">
        <v>7.4786314555182765</v>
      </c>
      <c r="L28" s="178">
        <v>5.0001606413583861</v>
      </c>
      <c r="M28" s="1067">
        <v>1.2777342225808994</v>
      </c>
      <c r="N28" s="740">
        <v>4.3330499703308778</v>
      </c>
      <c r="O28" s="130"/>
      <c r="P28" s="130"/>
      <c r="Q28" s="130"/>
      <c r="R28" s="130"/>
      <c r="S28" s="130"/>
      <c r="T28" s="130"/>
      <c r="U28" s="130"/>
      <c r="V28" s="130"/>
      <c r="W28" s="130"/>
      <c r="X28" s="130"/>
      <c r="Y28" s="130"/>
      <c r="Z28" s="130"/>
      <c r="AA28" s="130"/>
      <c r="AB28" s="130"/>
      <c r="AC28" s="130"/>
      <c r="AD28" s="130"/>
      <c r="AE28" s="130"/>
      <c r="AF28" s="130"/>
      <c r="AG28" s="130"/>
      <c r="AH28" s="130"/>
      <c r="AI28" s="130"/>
      <c r="AJ28" s="130"/>
      <c r="AK28" s="130"/>
      <c r="AL28" s="130"/>
      <c r="AM28" s="130"/>
      <c r="AN28" s="130"/>
      <c r="AO28" s="130"/>
      <c r="AP28" s="130"/>
      <c r="AQ28" s="130"/>
      <c r="AR28" s="130"/>
    </row>
    <row r="29" spans="1:44" s="3" customFormat="1" ht="12.95" customHeight="1">
      <c r="A29" s="179"/>
      <c r="B29" s="737" t="s">
        <v>460</v>
      </c>
      <c r="C29" s="739">
        <v>19901.298719304807</v>
      </c>
      <c r="D29" s="1067">
        <v>9.201869056561387</v>
      </c>
      <c r="E29" s="400">
        <v>183129.14487055567</v>
      </c>
      <c r="F29" s="178">
        <v>87.70280818924887</v>
      </c>
      <c r="G29" s="178">
        <v>44.572970583595044</v>
      </c>
      <c r="H29" s="178">
        <v>46.833153320234089</v>
      </c>
      <c r="I29" s="178">
        <v>76.864115459466703</v>
      </c>
      <c r="J29" s="178">
        <v>19.237039597667422</v>
      </c>
      <c r="K29" s="178">
        <v>9.4873569996188483</v>
      </c>
      <c r="L29" s="178">
        <v>6.0069413738696156</v>
      </c>
      <c r="M29" s="1067">
        <v>1.3158251080867529</v>
      </c>
      <c r="N29" s="740">
        <v>3.866070448240837</v>
      </c>
      <c r="O29" s="130"/>
      <c r="P29" s="130"/>
      <c r="Q29" s="130"/>
      <c r="R29" s="130"/>
      <c r="S29" s="130"/>
      <c r="T29" s="130"/>
      <c r="U29" s="130"/>
      <c r="V29" s="130"/>
      <c r="W29" s="130"/>
      <c r="X29" s="130"/>
      <c r="Y29" s="130"/>
      <c r="Z29" s="130"/>
      <c r="AA29" s="130"/>
      <c r="AB29" s="130"/>
      <c r="AC29" s="130"/>
      <c r="AD29" s="130"/>
      <c r="AE29" s="130"/>
      <c r="AF29" s="130"/>
      <c r="AG29" s="130"/>
      <c r="AH29" s="130"/>
      <c r="AI29" s="130"/>
      <c r="AJ29" s="130"/>
      <c r="AK29" s="130"/>
      <c r="AL29" s="130"/>
      <c r="AM29" s="130"/>
      <c r="AN29" s="130"/>
      <c r="AO29" s="130"/>
      <c r="AP29" s="130"/>
      <c r="AQ29" s="130"/>
      <c r="AR29" s="130"/>
    </row>
    <row r="30" spans="1:44" s="3" customFormat="1" ht="12.95" customHeight="1">
      <c r="A30" s="179"/>
      <c r="B30" s="737" t="s">
        <v>461</v>
      </c>
      <c r="C30" s="739">
        <v>24743.299302910658</v>
      </c>
      <c r="D30" s="1067">
        <v>9.1846312866476136</v>
      </c>
      <c r="E30" s="400">
        <v>227258.08091239931</v>
      </c>
      <c r="F30" s="178">
        <v>85.462328985356891</v>
      </c>
      <c r="G30" s="178">
        <v>36.446379575828871</v>
      </c>
      <c r="H30" s="178">
        <v>53.748399057980066</v>
      </c>
      <c r="I30" s="178">
        <v>82.396707477166203</v>
      </c>
      <c r="J30" s="178">
        <v>14.691013301726663</v>
      </c>
      <c r="K30" s="178">
        <v>10.274721757146718</v>
      </c>
      <c r="L30" s="178">
        <v>5.6493703907466273</v>
      </c>
      <c r="M30" s="1067">
        <v>1.3726174339333015</v>
      </c>
      <c r="N30" s="740">
        <v>3.419273257061171</v>
      </c>
      <c r="O30" s="130"/>
      <c r="P30" s="130"/>
      <c r="Q30" s="130"/>
      <c r="R30" s="130"/>
      <c r="S30" s="130"/>
      <c r="T30" s="130"/>
      <c r="U30" s="130"/>
      <c r="V30" s="130"/>
      <c r="W30" s="130"/>
      <c r="X30" s="130"/>
      <c r="Y30" s="130"/>
      <c r="Z30" s="130"/>
      <c r="AA30" s="130"/>
      <c r="AB30" s="130"/>
      <c r="AC30" s="130"/>
      <c r="AD30" s="130"/>
      <c r="AE30" s="130"/>
      <c r="AF30" s="130"/>
      <c r="AG30" s="130"/>
      <c r="AH30" s="130"/>
      <c r="AI30" s="130"/>
      <c r="AJ30" s="130"/>
      <c r="AK30" s="130"/>
      <c r="AL30" s="130"/>
      <c r="AM30" s="130"/>
      <c r="AN30" s="130"/>
      <c r="AO30" s="130"/>
      <c r="AP30" s="130"/>
      <c r="AQ30" s="130"/>
      <c r="AR30" s="130"/>
    </row>
    <row r="31" spans="1:44" s="3" customFormat="1" ht="12.95" customHeight="1">
      <c r="A31" s="179"/>
      <c r="B31" s="737" t="s">
        <v>462</v>
      </c>
      <c r="C31" s="739">
        <v>39455.23925668787</v>
      </c>
      <c r="D31" s="1067">
        <v>9.099279624588684</v>
      </c>
      <c r="E31" s="400">
        <v>359014.25465165148</v>
      </c>
      <c r="F31" s="178">
        <v>89.188422172919374</v>
      </c>
      <c r="G31" s="178">
        <v>47.9422835767785</v>
      </c>
      <c r="H31" s="178">
        <v>42.375108702880468</v>
      </c>
      <c r="I31" s="178">
        <v>76.391252859380117</v>
      </c>
      <c r="J31" s="178">
        <v>20.487046147643674</v>
      </c>
      <c r="K31" s="178">
        <v>8.3227488194474439</v>
      </c>
      <c r="L31" s="178">
        <v>5.681337143465659</v>
      </c>
      <c r="M31" s="1067">
        <v>1.2639392489796064</v>
      </c>
      <c r="N31" s="740">
        <v>4.2217044317918937</v>
      </c>
      <c r="O31" s="130"/>
      <c r="P31" s="130"/>
      <c r="Q31" s="130"/>
      <c r="R31" s="130"/>
      <c r="S31" s="130"/>
      <c r="T31" s="130"/>
      <c r="U31" s="130"/>
      <c r="V31" s="130"/>
      <c r="W31" s="130"/>
      <c r="X31" s="130"/>
      <c r="Y31" s="130"/>
      <c r="Z31" s="130"/>
      <c r="AA31" s="130"/>
      <c r="AB31" s="130"/>
      <c r="AC31" s="130"/>
      <c r="AD31" s="130"/>
      <c r="AE31" s="130"/>
      <c r="AF31" s="130"/>
      <c r="AG31" s="130"/>
      <c r="AH31" s="130"/>
      <c r="AI31" s="130"/>
      <c r="AJ31" s="130"/>
      <c r="AK31" s="130"/>
      <c r="AL31" s="130"/>
      <c r="AM31" s="130"/>
      <c r="AN31" s="130"/>
      <c r="AO31" s="130"/>
      <c r="AP31" s="130"/>
      <c r="AQ31" s="130"/>
      <c r="AR31" s="130"/>
    </row>
    <row r="32" spans="1:44" s="3" customFormat="1" ht="12.95" customHeight="1">
      <c r="A32" s="179"/>
      <c r="B32" s="737" t="s">
        <v>463</v>
      </c>
      <c r="C32" s="739">
        <v>404359.42880730302</v>
      </c>
      <c r="D32" s="1067">
        <v>8.87713991104056</v>
      </c>
      <c r="E32" s="400">
        <v>3589555.2238708735</v>
      </c>
      <c r="F32" s="178">
        <v>88.895365136418889</v>
      </c>
      <c r="G32" s="178">
        <v>44.474687613017132</v>
      </c>
      <c r="H32" s="178">
        <v>41.274595541185953</v>
      </c>
      <c r="I32" s="178">
        <v>81.564981429858818</v>
      </c>
      <c r="J32" s="178">
        <v>15.99218957067837</v>
      </c>
      <c r="K32" s="178">
        <v>7.1326652097331094</v>
      </c>
      <c r="L32" s="178">
        <v>4.8489056446893262</v>
      </c>
      <c r="M32" s="1067">
        <v>1.2706643924362822</v>
      </c>
      <c r="N32" s="740">
        <v>4.4285598824093135</v>
      </c>
      <c r="O32" s="130"/>
      <c r="P32" s="130"/>
      <c r="Q32" s="130"/>
      <c r="R32" s="130"/>
      <c r="S32" s="130"/>
      <c r="T32" s="130"/>
      <c r="U32" s="130"/>
      <c r="V32" s="130"/>
      <c r="W32" s="130"/>
      <c r="X32" s="130"/>
      <c r="Y32" s="130"/>
      <c r="Z32" s="130"/>
      <c r="AA32" s="130"/>
      <c r="AB32" s="130"/>
      <c r="AC32" s="130"/>
      <c r="AD32" s="130"/>
      <c r="AE32" s="130"/>
      <c r="AF32" s="130"/>
      <c r="AG32" s="130"/>
      <c r="AH32" s="130"/>
      <c r="AI32" s="130"/>
      <c r="AJ32" s="130"/>
      <c r="AK32" s="130"/>
      <c r="AL32" s="130"/>
      <c r="AM32" s="130"/>
      <c r="AN32" s="130"/>
      <c r="AO32" s="130"/>
      <c r="AP32" s="130"/>
      <c r="AQ32" s="130"/>
      <c r="AR32" s="130"/>
    </row>
    <row r="33" spans="1:44" s="3" customFormat="1" ht="12.95" customHeight="1">
      <c r="A33" s="33" t="s">
        <v>464</v>
      </c>
      <c r="B33" s="737"/>
      <c r="C33" s="739">
        <v>459277.4051711965</v>
      </c>
      <c r="D33" s="1067">
        <v>9.8601904126890432</v>
      </c>
      <c r="E33" s="400">
        <v>4528562.6672337325</v>
      </c>
      <c r="F33" s="178">
        <v>83.346810122063943</v>
      </c>
      <c r="G33" s="178">
        <v>48.841597022035351</v>
      </c>
      <c r="H33" s="178">
        <v>45.914719274809862</v>
      </c>
      <c r="I33" s="178">
        <v>77.440531084142876</v>
      </c>
      <c r="J33" s="178">
        <v>19.25607376121922</v>
      </c>
      <c r="K33" s="178">
        <v>9.1501557246174556</v>
      </c>
      <c r="L33" s="178">
        <v>6.0384161307547268</v>
      </c>
      <c r="M33" s="1067">
        <v>1.3713143835335451</v>
      </c>
      <c r="N33" s="740">
        <v>4.0454767460524552</v>
      </c>
      <c r="O33" s="130"/>
      <c r="P33" s="130"/>
      <c r="Q33" s="130"/>
      <c r="R33" s="130"/>
      <c r="S33" s="130"/>
      <c r="T33" s="130"/>
      <c r="U33" s="130"/>
      <c r="V33" s="130"/>
      <c r="W33" s="130"/>
      <c r="X33" s="130"/>
      <c r="Y33" s="130"/>
      <c r="Z33" s="130"/>
      <c r="AA33" s="130"/>
      <c r="AB33" s="130"/>
      <c r="AC33" s="130"/>
      <c r="AD33" s="130"/>
      <c r="AE33" s="130"/>
      <c r="AF33" s="130"/>
      <c r="AG33" s="130"/>
      <c r="AH33" s="130"/>
      <c r="AI33" s="130"/>
      <c r="AJ33" s="130"/>
      <c r="AK33" s="130"/>
      <c r="AL33" s="130"/>
      <c r="AM33" s="130"/>
      <c r="AN33" s="130"/>
      <c r="AO33" s="130"/>
      <c r="AP33" s="130"/>
      <c r="AQ33" s="130"/>
      <c r="AR33" s="130"/>
    </row>
    <row r="34" spans="1:44" s="3" customFormat="1" ht="12.95" customHeight="1">
      <c r="A34" s="179"/>
      <c r="B34" s="737" t="s">
        <v>465</v>
      </c>
      <c r="C34" s="739">
        <v>157803.79279091378</v>
      </c>
      <c r="D34" s="1067">
        <v>9.4983179627205736</v>
      </c>
      <c r="E34" s="400">
        <v>1498870.5996513718</v>
      </c>
      <c r="F34" s="178">
        <v>85.759818023763088</v>
      </c>
      <c r="G34" s="178">
        <v>49.947016750212079</v>
      </c>
      <c r="H34" s="178">
        <v>41.548410812485471</v>
      </c>
      <c r="I34" s="178">
        <v>80.309494921183187</v>
      </c>
      <c r="J34" s="178">
        <v>17.218538226269413</v>
      </c>
      <c r="K34" s="178">
        <v>8.2481240104633144</v>
      </c>
      <c r="L34" s="178">
        <v>5.148560877469424</v>
      </c>
      <c r="M34" s="1067">
        <v>1.3332165010293977</v>
      </c>
      <c r="N34" s="740">
        <v>4.4293486358526026</v>
      </c>
      <c r="O34" s="130"/>
      <c r="P34" s="130"/>
      <c r="Q34" s="130"/>
      <c r="R34" s="130"/>
      <c r="S34" s="130"/>
      <c r="T34" s="130"/>
      <c r="U34" s="130"/>
      <c r="V34" s="130"/>
      <c r="W34" s="130"/>
      <c r="X34" s="130"/>
      <c r="Y34" s="130"/>
      <c r="Z34" s="130"/>
      <c r="AA34" s="130"/>
      <c r="AB34" s="130"/>
      <c r="AC34" s="130"/>
      <c r="AD34" s="130"/>
      <c r="AE34" s="130"/>
      <c r="AF34" s="130"/>
      <c r="AG34" s="130"/>
      <c r="AH34" s="130"/>
      <c r="AI34" s="130"/>
      <c r="AJ34" s="130"/>
      <c r="AK34" s="130"/>
      <c r="AL34" s="130"/>
      <c r="AM34" s="130"/>
      <c r="AN34" s="130"/>
      <c r="AO34" s="130"/>
      <c r="AP34" s="130"/>
      <c r="AQ34" s="130"/>
      <c r="AR34" s="130"/>
    </row>
    <row r="35" spans="1:44" s="3" customFormat="1" ht="12.95" customHeight="1">
      <c r="A35" s="179"/>
      <c r="B35" s="737" t="s">
        <v>466</v>
      </c>
      <c r="C35" s="739">
        <v>57281.412692448124</v>
      </c>
      <c r="D35" s="1067">
        <v>9.5870334152111276</v>
      </c>
      <c r="E35" s="400">
        <v>549158.81755299901</v>
      </c>
      <c r="F35" s="178">
        <v>83.507123869988433</v>
      </c>
      <c r="G35" s="178">
        <v>46.249196003110903</v>
      </c>
      <c r="H35" s="178">
        <v>48.368488902199189</v>
      </c>
      <c r="I35" s="178">
        <v>76.256906057662434</v>
      </c>
      <c r="J35" s="178">
        <v>20.241065579600072</v>
      </c>
      <c r="K35" s="178">
        <v>9.3727473626102196</v>
      </c>
      <c r="L35" s="178">
        <v>6.1547014146243457</v>
      </c>
      <c r="M35" s="1067">
        <v>1.3765023781615393</v>
      </c>
      <c r="N35" s="740">
        <v>3.769667024338422</v>
      </c>
      <c r="O35" s="130"/>
      <c r="P35" s="130"/>
      <c r="Q35" s="130"/>
      <c r="R35" s="130"/>
      <c r="S35" s="130"/>
      <c r="T35" s="130"/>
      <c r="U35" s="130"/>
      <c r="V35" s="130"/>
      <c r="W35" s="130"/>
      <c r="X35" s="130"/>
      <c r="Y35" s="130"/>
      <c r="Z35" s="130"/>
      <c r="AA35" s="130"/>
      <c r="AB35" s="130"/>
      <c r="AC35" s="130"/>
      <c r="AD35" s="130"/>
      <c r="AE35" s="130"/>
      <c r="AF35" s="130"/>
      <c r="AG35" s="130"/>
      <c r="AH35" s="130"/>
      <c r="AI35" s="130"/>
      <c r="AJ35" s="130"/>
      <c r="AK35" s="130"/>
      <c r="AL35" s="130"/>
      <c r="AM35" s="130"/>
      <c r="AN35" s="130"/>
      <c r="AO35" s="130"/>
      <c r="AP35" s="130"/>
      <c r="AQ35" s="130"/>
      <c r="AR35" s="130"/>
    </row>
    <row r="36" spans="1:44" s="3" customFormat="1" ht="12.95" customHeight="1">
      <c r="A36" s="179"/>
      <c r="B36" s="737" t="s">
        <v>467</v>
      </c>
      <c r="C36" s="739">
        <v>85491.465323887111</v>
      </c>
      <c r="D36" s="1067">
        <v>10.513242088684805</v>
      </c>
      <c r="E36" s="400">
        <v>898792.47146642755</v>
      </c>
      <c r="F36" s="178">
        <v>81.253706616047609</v>
      </c>
      <c r="G36" s="178">
        <v>49.012652826807852</v>
      </c>
      <c r="H36" s="178">
        <v>48.317481283868588</v>
      </c>
      <c r="I36" s="178">
        <v>75.092791577281005</v>
      </c>
      <c r="J36" s="178">
        <v>21.003748403517296</v>
      </c>
      <c r="K36" s="178">
        <v>9.5128924180170404</v>
      </c>
      <c r="L36" s="178">
        <v>7.1126254398588884</v>
      </c>
      <c r="M36" s="1067">
        <v>1.3899614339845794</v>
      </c>
      <c r="N36" s="740">
        <v>3.8744405113278981</v>
      </c>
      <c r="O36" s="130"/>
      <c r="P36" s="130"/>
      <c r="Q36" s="130"/>
      <c r="R36" s="130"/>
      <c r="S36" s="130"/>
      <c r="T36" s="130"/>
      <c r="U36" s="130"/>
      <c r="V36" s="130"/>
      <c r="W36" s="130"/>
      <c r="X36" s="130"/>
      <c r="Y36" s="130"/>
      <c r="Z36" s="130"/>
      <c r="AA36" s="130"/>
      <c r="AB36" s="130"/>
      <c r="AC36" s="130"/>
      <c r="AD36" s="130"/>
      <c r="AE36" s="130"/>
      <c r="AF36" s="130"/>
      <c r="AG36" s="130"/>
      <c r="AH36" s="130"/>
      <c r="AI36" s="130"/>
      <c r="AJ36" s="130"/>
      <c r="AK36" s="130"/>
      <c r="AL36" s="130"/>
      <c r="AM36" s="130"/>
      <c r="AN36" s="130"/>
      <c r="AO36" s="130"/>
      <c r="AP36" s="130"/>
      <c r="AQ36" s="130"/>
      <c r="AR36" s="130"/>
    </row>
    <row r="37" spans="1:44" s="3" customFormat="1" ht="12.95" customHeight="1">
      <c r="A37" s="179"/>
      <c r="B37" s="737" t="s">
        <v>468</v>
      </c>
      <c r="C37" s="739">
        <v>89503.731256195315</v>
      </c>
      <c r="D37" s="1067">
        <v>9.874823341364408</v>
      </c>
      <c r="E37" s="400">
        <v>883833.5345478846</v>
      </c>
      <c r="F37" s="178">
        <v>81.096752252603892</v>
      </c>
      <c r="G37" s="178">
        <v>44.697418926954704</v>
      </c>
      <c r="H37" s="178">
        <v>50.19790663868153</v>
      </c>
      <c r="I37" s="178">
        <v>78.872800325507157</v>
      </c>
      <c r="J37" s="178">
        <v>17.587822222449795</v>
      </c>
      <c r="K37" s="178">
        <v>9.1012791166699518</v>
      </c>
      <c r="L37" s="178">
        <v>6.4940832971599969</v>
      </c>
      <c r="M37" s="1067">
        <v>1.4209589359477675</v>
      </c>
      <c r="N37" s="740">
        <v>3.6631119472648126</v>
      </c>
      <c r="O37" s="130"/>
      <c r="P37" s="130"/>
      <c r="Q37" s="130"/>
      <c r="R37" s="130"/>
      <c r="S37" s="130"/>
      <c r="T37" s="130"/>
      <c r="U37" s="130"/>
      <c r="V37" s="130"/>
      <c r="W37" s="130"/>
      <c r="X37" s="130"/>
      <c r="Y37" s="130"/>
      <c r="Z37" s="130"/>
      <c r="AA37" s="130"/>
      <c r="AB37" s="130"/>
      <c r="AC37" s="130"/>
      <c r="AD37" s="130"/>
      <c r="AE37" s="130"/>
      <c r="AF37" s="130"/>
      <c r="AG37" s="130"/>
      <c r="AH37" s="130"/>
      <c r="AI37" s="130"/>
      <c r="AJ37" s="130"/>
      <c r="AK37" s="130"/>
      <c r="AL37" s="130"/>
      <c r="AM37" s="130"/>
      <c r="AN37" s="130"/>
      <c r="AO37" s="130"/>
      <c r="AP37" s="130"/>
      <c r="AQ37" s="130"/>
      <c r="AR37" s="130"/>
    </row>
    <row r="38" spans="1:44" s="3" customFormat="1" ht="12.95" customHeight="1">
      <c r="A38" s="179"/>
      <c r="B38" s="737" t="s">
        <v>469</v>
      </c>
      <c r="C38" s="739">
        <v>69197.003108054196</v>
      </c>
      <c r="D38" s="1067">
        <v>10.085801590688346</v>
      </c>
      <c r="E38" s="400">
        <v>697907.24401807948</v>
      </c>
      <c r="F38" s="178">
        <v>83.122878151493069</v>
      </c>
      <c r="G38" s="178">
        <v>53.622451263816586</v>
      </c>
      <c r="H38" s="178">
        <v>45.489846515107473</v>
      </c>
      <c r="I38" s="178">
        <v>72.379166285348802</v>
      </c>
      <c r="J38" s="178">
        <v>23.483943756084262</v>
      </c>
      <c r="K38" s="178">
        <v>10.823908035144795</v>
      </c>
      <c r="L38" s="178">
        <v>6.1875017569412369</v>
      </c>
      <c r="M38" s="1067">
        <v>1.3679394326647401</v>
      </c>
      <c r="N38" s="740">
        <v>4.0332481700153044</v>
      </c>
      <c r="O38" s="130"/>
      <c r="P38" s="130"/>
      <c r="Q38" s="130"/>
      <c r="R38" s="130"/>
      <c r="S38" s="130"/>
      <c r="T38" s="130"/>
      <c r="U38" s="130"/>
      <c r="V38" s="130"/>
      <c r="W38" s="130"/>
      <c r="X38" s="130"/>
      <c r="Y38" s="130"/>
      <c r="Z38" s="130"/>
      <c r="AA38" s="130"/>
      <c r="AB38" s="130"/>
      <c r="AC38" s="130"/>
      <c r="AD38" s="130"/>
      <c r="AE38" s="130"/>
      <c r="AF38" s="130"/>
      <c r="AG38" s="130"/>
      <c r="AH38" s="130"/>
      <c r="AI38" s="130"/>
      <c r="AJ38" s="130"/>
      <c r="AK38" s="130"/>
      <c r="AL38" s="130"/>
      <c r="AM38" s="130"/>
      <c r="AN38" s="130"/>
      <c r="AO38" s="130"/>
      <c r="AP38" s="130"/>
      <c r="AQ38" s="130"/>
      <c r="AR38" s="130"/>
    </row>
    <row r="39" spans="1:44" s="3" customFormat="1" ht="12.95" customHeight="1">
      <c r="A39" s="33" t="s">
        <v>470</v>
      </c>
      <c r="B39" s="737"/>
      <c r="C39" s="739">
        <v>129414.24994825757</v>
      </c>
      <c r="D39" s="1067">
        <v>9.4831979764783902</v>
      </c>
      <c r="E39" s="400">
        <v>1227260.9532367848</v>
      </c>
      <c r="F39" s="178">
        <v>85.163706771132894</v>
      </c>
      <c r="G39" s="178">
        <v>39.164525858135256</v>
      </c>
      <c r="H39" s="178">
        <v>48.591579557660616</v>
      </c>
      <c r="I39" s="178">
        <v>81.201677011522349</v>
      </c>
      <c r="J39" s="178">
        <v>15.625661496440779</v>
      </c>
      <c r="K39" s="178">
        <v>9.4504527848134838</v>
      </c>
      <c r="L39" s="178">
        <v>5.8153300138582855</v>
      </c>
      <c r="M39" s="1067">
        <v>1.3577509724076138</v>
      </c>
      <c r="N39" s="740">
        <v>3.7750485240549896</v>
      </c>
      <c r="O39" s="130"/>
      <c r="P39" s="130"/>
      <c r="Q39" s="130"/>
      <c r="R39" s="130"/>
      <c r="S39" s="130"/>
      <c r="T39" s="130"/>
      <c r="U39" s="130"/>
      <c r="V39" s="130"/>
      <c r="W39" s="130"/>
      <c r="X39" s="130"/>
      <c r="Y39" s="130"/>
      <c r="Z39" s="130"/>
      <c r="AA39" s="130"/>
      <c r="AB39" s="130"/>
      <c r="AC39" s="130"/>
      <c r="AD39" s="130"/>
      <c r="AE39" s="130"/>
      <c r="AF39" s="130"/>
      <c r="AG39" s="130"/>
      <c r="AH39" s="130"/>
      <c r="AI39" s="130"/>
      <c r="AJ39" s="130"/>
      <c r="AK39" s="130"/>
      <c r="AL39" s="130"/>
      <c r="AM39" s="130"/>
      <c r="AN39" s="130"/>
      <c r="AO39" s="130"/>
      <c r="AP39" s="130"/>
      <c r="AQ39" s="130"/>
      <c r="AR39" s="130"/>
    </row>
    <row r="40" spans="1:44" s="3" customFormat="1" ht="12.95" customHeight="1">
      <c r="A40" s="179"/>
      <c r="B40" s="737" t="s">
        <v>471</v>
      </c>
      <c r="C40" s="739">
        <v>29051.79640470698</v>
      </c>
      <c r="D40" s="1067">
        <v>9.5248520462593778</v>
      </c>
      <c r="E40" s="400">
        <v>276714.06243288412</v>
      </c>
      <c r="F40" s="178">
        <v>85.507897032146744</v>
      </c>
      <c r="G40" s="178">
        <v>33.532896704617002</v>
      </c>
      <c r="H40" s="178">
        <v>50.218634454405439</v>
      </c>
      <c r="I40" s="178">
        <v>83.307854225627992</v>
      </c>
      <c r="J40" s="178">
        <v>13.977229019601644</v>
      </c>
      <c r="K40" s="178">
        <v>10.030460491996122</v>
      </c>
      <c r="L40" s="178">
        <v>5.2514666217678805</v>
      </c>
      <c r="M40" s="1067">
        <v>1.3517940293171977</v>
      </c>
      <c r="N40" s="740">
        <v>3.7960824016118182</v>
      </c>
      <c r="O40" s="130"/>
      <c r="P40" s="130"/>
      <c r="Q40" s="130"/>
      <c r="R40" s="130"/>
      <c r="S40" s="130"/>
      <c r="T40" s="130"/>
      <c r="U40" s="130"/>
      <c r="V40" s="130"/>
      <c r="W40" s="130"/>
      <c r="X40" s="130"/>
      <c r="Y40" s="130"/>
      <c r="Z40" s="130"/>
      <c r="AA40" s="130"/>
      <c r="AB40" s="130"/>
      <c r="AC40" s="130"/>
      <c r="AD40" s="130"/>
      <c r="AE40" s="130"/>
      <c r="AF40" s="130"/>
      <c r="AG40" s="130"/>
      <c r="AH40" s="130"/>
      <c r="AI40" s="130"/>
      <c r="AJ40" s="130"/>
      <c r="AK40" s="130"/>
      <c r="AL40" s="130"/>
      <c r="AM40" s="130"/>
      <c r="AN40" s="130"/>
      <c r="AO40" s="130"/>
      <c r="AP40" s="130"/>
      <c r="AQ40" s="130"/>
      <c r="AR40" s="130"/>
    </row>
    <row r="41" spans="1:44" s="3" customFormat="1" ht="12.95" customHeight="1">
      <c r="A41" s="179"/>
      <c r="B41" s="737" t="s">
        <v>472</v>
      </c>
      <c r="C41" s="739">
        <v>28016.450653234951</v>
      </c>
      <c r="D41" s="1067">
        <v>9.676485203316096</v>
      </c>
      <c r="E41" s="400">
        <v>271100.77019546356</v>
      </c>
      <c r="F41" s="178">
        <v>83.739334838625595</v>
      </c>
      <c r="G41" s="178">
        <v>40.336048573115789</v>
      </c>
      <c r="H41" s="178">
        <v>48.867346927784176</v>
      </c>
      <c r="I41" s="178">
        <v>79.002470670876562</v>
      </c>
      <c r="J41" s="178">
        <v>17.532554387722456</v>
      </c>
      <c r="K41" s="178">
        <v>9.0172896421339903</v>
      </c>
      <c r="L41" s="178">
        <v>6.4507951702134374</v>
      </c>
      <c r="M41" s="1067">
        <v>1.3936477556789486</v>
      </c>
      <c r="N41" s="740">
        <v>3.6861021108814382</v>
      </c>
      <c r="O41" s="130"/>
      <c r="P41" s="130"/>
      <c r="Q41" s="130"/>
      <c r="R41" s="130"/>
      <c r="S41" s="130"/>
      <c r="T41" s="130"/>
      <c r="U41" s="130"/>
      <c r="V41" s="130"/>
      <c r="W41" s="130"/>
      <c r="X41" s="130"/>
      <c r="Y41" s="130"/>
      <c r="Z41" s="130"/>
      <c r="AA41" s="130"/>
      <c r="AB41" s="130"/>
      <c r="AC41" s="130"/>
      <c r="AD41" s="130"/>
      <c r="AE41" s="130"/>
      <c r="AF41" s="130"/>
      <c r="AG41" s="130"/>
      <c r="AH41" s="130"/>
      <c r="AI41" s="130"/>
      <c r="AJ41" s="130"/>
      <c r="AK41" s="130"/>
      <c r="AL41" s="130"/>
      <c r="AM41" s="130"/>
      <c r="AN41" s="130"/>
      <c r="AO41" s="130"/>
      <c r="AP41" s="130"/>
      <c r="AQ41" s="130"/>
      <c r="AR41" s="130"/>
    </row>
    <row r="42" spans="1:44" s="3" customFormat="1" ht="12.95" customHeight="1">
      <c r="A42" s="179"/>
      <c r="B42" s="737" t="s">
        <v>473</v>
      </c>
      <c r="C42" s="739">
        <v>12082.615068267298</v>
      </c>
      <c r="D42" s="1067">
        <v>9.1562042065297025</v>
      </c>
      <c r="E42" s="400">
        <v>110630.8909139482</v>
      </c>
      <c r="F42" s="178">
        <v>86.937060707417984</v>
      </c>
      <c r="G42" s="178">
        <v>32.832686578261566</v>
      </c>
      <c r="H42" s="178">
        <v>54.386294480336296</v>
      </c>
      <c r="I42" s="178">
        <v>83.069062910753814</v>
      </c>
      <c r="J42" s="178">
        <v>14.398973744123655</v>
      </c>
      <c r="K42" s="178">
        <v>10.301191065161214</v>
      </c>
      <c r="L42" s="178">
        <v>5.2176058675395707</v>
      </c>
      <c r="M42" s="1067">
        <v>1.3030489560755658</v>
      </c>
      <c r="N42" s="740">
        <v>3.4527713595801854</v>
      </c>
      <c r="O42" s="130"/>
      <c r="P42" s="130"/>
      <c r="Q42" s="130"/>
      <c r="R42" s="130"/>
      <c r="S42" s="130"/>
      <c r="T42" s="130"/>
      <c r="U42" s="130"/>
      <c r="V42" s="130"/>
      <c r="W42" s="130"/>
      <c r="X42" s="130"/>
      <c r="Y42" s="130"/>
      <c r="Z42" s="130"/>
      <c r="AA42" s="130"/>
      <c r="AB42" s="130"/>
      <c r="AC42" s="130"/>
      <c r="AD42" s="130"/>
      <c r="AE42" s="130"/>
      <c r="AF42" s="130"/>
      <c r="AG42" s="130"/>
      <c r="AH42" s="130"/>
      <c r="AI42" s="130"/>
      <c r="AJ42" s="130"/>
      <c r="AK42" s="130"/>
      <c r="AL42" s="130"/>
      <c r="AM42" s="130"/>
      <c r="AN42" s="130"/>
      <c r="AO42" s="130"/>
      <c r="AP42" s="130"/>
      <c r="AQ42" s="130"/>
      <c r="AR42" s="130"/>
    </row>
    <row r="43" spans="1:44" s="3" customFormat="1" ht="12.95" customHeight="1">
      <c r="A43" s="179"/>
      <c r="B43" s="737" t="s">
        <v>474</v>
      </c>
      <c r="C43" s="739">
        <v>60263.387822042787</v>
      </c>
      <c r="D43" s="1067">
        <v>9.4388193271533076</v>
      </c>
      <c r="E43" s="400">
        <v>568815.2296944327</v>
      </c>
      <c r="F43" s="178">
        <v>85.299119272765395</v>
      </c>
      <c r="G43" s="178">
        <v>42.594890451531285</v>
      </c>
      <c r="H43" s="178">
        <v>46.538324531528943</v>
      </c>
      <c r="I43" s="178">
        <v>80.748193020324067</v>
      </c>
      <c r="J43" s="178">
        <v>15.844550911767923</v>
      </c>
      <c r="K43" s="178">
        <v>9.173890674943296</v>
      </c>
      <c r="L43" s="178">
        <v>5.9360674719038782</v>
      </c>
      <c r="M43" s="1067">
        <v>1.3537945007534993</v>
      </c>
      <c r="N43" s="740">
        <v>3.8819657860922177</v>
      </c>
      <c r="O43" s="130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</row>
    <row r="44" spans="1:44" s="3" customFormat="1" ht="12.95" customHeight="1">
      <c r="A44" s="33" t="s">
        <v>387</v>
      </c>
      <c r="B44" s="737"/>
      <c r="C44" s="739">
        <v>138834.89714474825</v>
      </c>
      <c r="D44" s="1067">
        <v>10.574850546189994</v>
      </c>
      <c r="E44" s="400">
        <v>1468158.2879013726</v>
      </c>
      <c r="F44" s="178">
        <v>81.50836051225285</v>
      </c>
      <c r="G44" s="178">
        <v>41.440752379915125</v>
      </c>
      <c r="H44" s="178">
        <v>46.161033568121276</v>
      </c>
      <c r="I44" s="178">
        <v>81.986320805820355</v>
      </c>
      <c r="J44" s="178">
        <v>14.274390739730475</v>
      </c>
      <c r="K44" s="178">
        <v>9.8813165517263837</v>
      </c>
      <c r="L44" s="178">
        <v>6.9356199831970642</v>
      </c>
      <c r="M44" s="1067">
        <v>1.3860944842497795</v>
      </c>
      <c r="N44" s="740">
        <v>4.2823348301083541</v>
      </c>
      <c r="O44" s="130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</row>
    <row r="45" spans="1:44" s="3" customFormat="1" ht="12.95" customHeight="1">
      <c r="A45" s="179"/>
      <c r="B45" s="737" t="s">
        <v>475</v>
      </c>
      <c r="C45" s="739">
        <v>27446.037795747048</v>
      </c>
      <c r="D45" s="1067">
        <v>10.404456839371415</v>
      </c>
      <c r="E45" s="400">
        <v>285561.11565760674</v>
      </c>
      <c r="F45" s="178">
        <v>80.210934360188475</v>
      </c>
      <c r="G45" s="178">
        <v>40.145551611599842</v>
      </c>
      <c r="H45" s="178">
        <v>48.206459811107862</v>
      </c>
      <c r="I45" s="178">
        <v>84.295770744819151</v>
      </c>
      <c r="J45" s="178">
        <v>12.30158351425173</v>
      </c>
      <c r="K45" s="178">
        <v>9.9956657595475242</v>
      </c>
      <c r="L45" s="178">
        <v>6.7005636351118394</v>
      </c>
      <c r="M45" s="1067">
        <v>1.4250097034895921</v>
      </c>
      <c r="N45" s="740">
        <v>4.1933970369079434</v>
      </c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</row>
    <row r="46" spans="1:44" s="3" customFormat="1" ht="12.95" customHeight="1">
      <c r="A46" s="179"/>
      <c r="B46" s="737" t="s">
        <v>476</v>
      </c>
      <c r="C46" s="739">
        <v>10975.810121935645</v>
      </c>
      <c r="D46" s="1067">
        <v>11.219320668055051</v>
      </c>
      <c r="E46" s="400">
        <v>123141.13334968041</v>
      </c>
      <c r="F46" s="178">
        <v>87.363400666719343</v>
      </c>
      <c r="G46" s="178">
        <v>44.470077998380333</v>
      </c>
      <c r="H46" s="178">
        <v>40.62034246603082</v>
      </c>
      <c r="I46" s="178">
        <v>76.970344294520672</v>
      </c>
      <c r="J46" s="178">
        <v>19.051208279970758</v>
      </c>
      <c r="K46" s="178">
        <v>9.5843581509672102</v>
      </c>
      <c r="L46" s="178">
        <v>5.9466808350174389</v>
      </c>
      <c r="M46" s="1067">
        <v>1.2984169436246318</v>
      </c>
      <c r="N46" s="740">
        <v>4.889977335968088</v>
      </c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</row>
    <row r="47" spans="1:44" s="3" customFormat="1" ht="12.95" customHeight="1">
      <c r="A47" s="179"/>
      <c r="B47" s="737" t="s">
        <v>477</v>
      </c>
      <c r="C47" s="739">
        <v>73381.405885447326</v>
      </c>
      <c r="D47" s="1067">
        <v>10.39889549006223</v>
      </c>
      <c r="E47" s="400">
        <v>763085.57071660424</v>
      </c>
      <c r="F47" s="178">
        <v>80.357628292605327</v>
      </c>
      <c r="G47" s="178">
        <v>40.621684628085497</v>
      </c>
      <c r="H47" s="178">
        <v>47.099681021635135</v>
      </c>
      <c r="I47" s="178">
        <v>82.725538262404925</v>
      </c>
      <c r="J47" s="178">
        <v>13.445459834919379</v>
      </c>
      <c r="K47" s="178">
        <v>9.978427926950598</v>
      </c>
      <c r="L47" s="178">
        <v>7.3415732631494688</v>
      </c>
      <c r="M47" s="1067">
        <v>1.3919863014866274</v>
      </c>
      <c r="N47" s="740">
        <v>4.135000853908811</v>
      </c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</row>
    <row r="48" spans="1:44" s="3" customFormat="1" ht="12.95" customHeight="1">
      <c r="A48" s="179"/>
      <c r="B48" s="737" t="s">
        <v>478</v>
      </c>
      <c r="C48" s="739">
        <v>12736.481628494659</v>
      </c>
      <c r="D48" s="1067">
        <v>11.225222934790674</v>
      </c>
      <c r="E48" s="400">
        <v>142969.84568471831</v>
      </c>
      <c r="F48" s="178">
        <v>81.89258137714009</v>
      </c>
      <c r="G48" s="178">
        <v>42.929584887959123</v>
      </c>
      <c r="H48" s="178">
        <v>47.122801001510908</v>
      </c>
      <c r="I48" s="178">
        <v>79.192937851244807</v>
      </c>
      <c r="J48" s="178">
        <v>16.825815827977088</v>
      </c>
      <c r="K48" s="178">
        <v>9.5186542761323079</v>
      </c>
      <c r="L48" s="178">
        <v>6.701757399353812</v>
      </c>
      <c r="M48" s="1067">
        <v>1.3623409280762404</v>
      </c>
      <c r="N48" s="740">
        <v>4.3263702726575559</v>
      </c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</row>
    <row r="49" spans="1:44" s="3" customFormat="1" ht="12.95" customHeight="1">
      <c r="A49" s="179"/>
      <c r="B49" s="737" t="s">
        <v>479</v>
      </c>
      <c r="C49" s="739">
        <v>8253.1999726131453</v>
      </c>
      <c r="D49" s="1067">
        <v>10.481885855364293</v>
      </c>
      <c r="E49" s="400">
        <v>86509.100054426701</v>
      </c>
      <c r="F49" s="178">
        <v>83.511128969120278</v>
      </c>
      <c r="G49" s="178">
        <v>37.030516302735336</v>
      </c>
      <c r="H49" s="178">
        <v>43.950127883296346</v>
      </c>
      <c r="I49" s="178">
        <v>83.97938959964101</v>
      </c>
      <c r="J49" s="178">
        <v>13.089779290877459</v>
      </c>
      <c r="K49" s="178">
        <v>9.1127595977514417</v>
      </c>
      <c r="L49" s="178">
        <v>6.5194151897014789</v>
      </c>
      <c r="M49" s="1067">
        <v>1.3643087488140804</v>
      </c>
      <c r="N49" s="740">
        <v>4.3625236196663026</v>
      </c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</row>
    <row r="50" spans="1:44" s="3" customFormat="1" ht="12.95" customHeight="1">
      <c r="A50" s="179"/>
      <c r="B50" s="737" t="s">
        <v>480</v>
      </c>
      <c r="C50" s="739">
        <v>6041.9617405012796</v>
      </c>
      <c r="D50" s="1067">
        <v>11.071159552343234</v>
      </c>
      <c r="E50" s="400">
        <v>66891.52243824309</v>
      </c>
      <c r="F50" s="178">
        <v>86.674119449556258</v>
      </c>
      <c r="G50" s="178">
        <v>53.702055864707262</v>
      </c>
      <c r="H50" s="178">
        <v>37.237687260854138</v>
      </c>
      <c r="I50" s="178">
        <v>72.705128045089168</v>
      </c>
      <c r="J50" s="178">
        <v>22.821450823375137</v>
      </c>
      <c r="K50" s="178">
        <v>10.464454820557984</v>
      </c>
      <c r="L50" s="178">
        <v>5.6322551019855229</v>
      </c>
      <c r="M50" s="1067">
        <v>1.3466637030735626</v>
      </c>
      <c r="N50" s="740">
        <v>5.3370794805607646</v>
      </c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</row>
    <row r="51" spans="1:44" s="3" customFormat="1" ht="12.95" customHeight="1">
      <c r="A51" s="33" t="s">
        <v>481</v>
      </c>
      <c r="B51" s="737"/>
      <c r="C51" s="739">
        <v>309537.77674576902</v>
      </c>
      <c r="D51" s="1067">
        <v>9.9013488217084014</v>
      </c>
      <c r="E51" s="400">
        <v>3064841.5010559582</v>
      </c>
      <c r="F51" s="178">
        <v>80.293660454511823</v>
      </c>
      <c r="G51" s="178">
        <v>38.166322623772466</v>
      </c>
      <c r="H51" s="178">
        <v>50.78370727924829</v>
      </c>
      <c r="I51" s="178">
        <v>85.09701481957714</v>
      </c>
      <c r="J51" s="178">
        <v>11.62160071373283</v>
      </c>
      <c r="K51" s="178">
        <v>9.0886008447969004</v>
      </c>
      <c r="L51" s="178">
        <v>7.0412099966711095</v>
      </c>
      <c r="M51" s="1067">
        <v>1.4430527710852881</v>
      </c>
      <c r="N51" s="740">
        <v>3.7723147232336944</v>
      </c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</row>
    <row r="52" spans="1:44" s="3" customFormat="1" ht="12.95" customHeight="1">
      <c r="A52" s="179"/>
      <c r="B52" s="737" t="s">
        <v>482</v>
      </c>
      <c r="C52" s="739">
        <v>77156.536916114521</v>
      </c>
      <c r="D52" s="1067">
        <v>9.8031975651937433</v>
      </c>
      <c r="E52" s="400">
        <v>756380.77483483509</v>
      </c>
      <c r="F52" s="178">
        <v>79.493367899526305</v>
      </c>
      <c r="G52" s="178">
        <v>37.64626901690611</v>
      </c>
      <c r="H52" s="178">
        <v>50.463074082793803</v>
      </c>
      <c r="I52" s="178">
        <v>86.557438308114342</v>
      </c>
      <c r="J52" s="178">
        <v>10.620217795194337</v>
      </c>
      <c r="K52" s="178">
        <v>8.6560693722530893</v>
      </c>
      <c r="L52" s="178">
        <v>6.9840604924133922</v>
      </c>
      <c r="M52" s="1067">
        <v>1.4668353947422434</v>
      </c>
      <c r="N52" s="740">
        <v>3.66614871890074</v>
      </c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</row>
    <row r="53" spans="1:44" s="3" customFormat="1" ht="12.95" customHeight="1">
      <c r="A53" s="179"/>
      <c r="B53" s="737" t="s">
        <v>483</v>
      </c>
      <c r="C53" s="739">
        <v>151154.74412611662</v>
      </c>
      <c r="D53" s="1067">
        <v>9.8986489509066029</v>
      </c>
      <c r="E53" s="400">
        <v>1496227.7493685402</v>
      </c>
      <c r="F53" s="178">
        <v>81.160764122611141</v>
      </c>
      <c r="G53" s="178">
        <v>36.436598201296015</v>
      </c>
      <c r="H53" s="178">
        <v>50.408720682179379</v>
      </c>
      <c r="I53" s="178">
        <v>85.962727636334151</v>
      </c>
      <c r="J53" s="178">
        <v>10.757567126152551</v>
      </c>
      <c r="K53" s="178">
        <v>8.3734172273226886</v>
      </c>
      <c r="L53" s="178">
        <v>7.0255264491801892</v>
      </c>
      <c r="M53" s="1067">
        <v>1.4274297527353421</v>
      </c>
      <c r="N53" s="740">
        <v>3.9082121903018092</v>
      </c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</row>
    <row r="54" spans="1:44" s="3" customFormat="1" ht="12.95" customHeight="1">
      <c r="A54" s="179"/>
      <c r="B54" s="737" t="s">
        <v>484</v>
      </c>
      <c r="C54" s="739">
        <v>81226.495703689885</v>
      </c>
      <c r="D54" s="1067">
        <v>9.9996062838553446</v>
      </c>
      <c r="E54" s="400">
        <v>812232.97685416648</v>
      </c>
      <c r="F54" s="178">
        <v>79.48415765954033</v>
      </c>
      <c r="G54" s="178">
        <v>41.745627513984623</v>
      </c>
      <c r="H54" s="178">
        <v>51.752623249814647</v>
      </c>
      <c r="I54" s="178">
        <v>82.004101067060816</v>
      </c>
      <c r="J54" s="178">
        <v>14.243771519899937</v>
      </c>
      <c r="K54" s="178">
        <v>10.855285956629547</v>
      </c>
      <c r="L54" s="178">
        <v>7.1285085078808512</v>
      </c>
      <c r="M54" s="1067">
        <v>1.4487189761137735</v>
      </c>
      <c r="N54" s="740">
        <v>3.6154152742930616</v>
      </c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</row>
    <row r="55" spans="1:44" s="3" customFormat="1" ht="12.95" customHeight="1">
      <c r="A55" s="33" t="s">
        <v>485</v>
      </c>
      <c r="B55" s="737"/>
      <c r="C55" s="739">
        <v>563146.21086420794</v>
      </c>
      <c r="D55" s="1067">
        <v>9.6983842482257003</v>
      </c>
      <c r="E55" s="400">
        <v>5461608.3408934232</v>
      </c>
      <c r="F55" s="178">
        <v>84.819449150745484</v>
      </c>
      <c r="G55" s="178">
        <v>36.167959529437759</v>
      </c>
      <c r="H55" s="178">
        <v>46.845049281072583</v>
      </c>
      <c r="I55" s="178">
        <v>85.284391561640547</v>
      </c>
      <c r="J55" s="178">
        <v>11.659712502102122</v>
      </c>
      <c r="K55" s="178">
        <v>10.035958280776018</v>
      </c>
      <c r="L55" s="178">
        <v>5.3134321188360554</v>
      </c>
      <c r="M55" s="1067">
        <v>1.375056739086604</v>
      </c>
      <c r="N55" s="740">
        <v>4.1682206686881749</v>
      </c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</row>
    <row r="56" spans="1:44" s="3" customFormat="1" ht="12.95" customHeight="1">
      <c r="A56" s="179"/>
      <c r="B56" s="737" t="s">
        <v>486</v>
      </c>
      <c r="C56" s="739">
        <v>7376.2657314759381</v>
      </c>
      <c r="D56" s="1067">
        <v>10.447456196526591</v>
      </c>
      <c r="E56" s="400">
        <v>77063.213123535039</v>
      </c>
      <c r="F56" s="178">
        <v>82.615905107607261</v>
      </c>
      <c r="G56" s="178">
        <v>37.401135199887072</v>
      </c>
      <c r="H56" s="178">
        <v>49.276729013505097</v>
      </c>
      <c r="I56" s="178">
        <v>84.19688144796487</v>
      </c>
      <c r="J56" s="178">
        <v>13.03863322355503</v>
      </c>
      <c r="K56" s="178">
        <v>8.4584007121222999</v>
      </c>
      <c r="L56" s="178">
        <v>4.9472628232931433</v>
      </c>
      <c r="M56" s="1067">
        <v>1.4656435549575251</v>
      </c>
      <c r="N56" s="740">
        <v>3.702235337906453</v>
      </c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</row>
    <row r="57" spans="1:44" s="3" customFormat="1" ht="12.95" customHeight="1">
      <c r="A57" s="179"/>
      <c r="B57" s="737" t="s">
        <v>487</v>
      </c>
      <c r="C57" s="739">
        <v>12669.094040068314</v>
      </c>
      <c r="D57" s="1067">
        <v>9.4794624123427411</v>
      </c>
      <c r="E57" s="400">
        <v>120096.20075126302</v>
      </c>
      <c r="F57" s="178">
        <v>85.452798219538479</v>
      </c>
      <c r="G57" s="178">
        <v>38.493613353332151</v>
      </c>
      <c r="H57" s="178">
        <v>41.923166954112908</v>
      </c>
      <c r="I57" s="178">
        <v>85.919856501043597</v>
      </c>
      <c r="J57" s="178">
        <v>10.261021171986103</v>
      </c>
      <c r="K57" s="178">
        <v>11.511839594042238</v>
      </c>
      <c r="L57" s="178">
        <v>5.6394091807016604</v>
      </c>
      <c r="M57" s="1067">
        <v>1.3362793063470986</v>
      </c>
      <c r="N57" s="740">
        <v>4.4474929469677305</v>
      </c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</row>
    <row r="58" spans="1:44" s="3" customFormat="1" ht="12.95" customHeight="1">
      <c r="A58" s="179"/>
      <c r="B58" s="737" t="s">
        <v>488</v>
      </c>
      <c r="C58" s="739">
        <v>170433.62306679966</v>
      </c>
      <c r="D58" s="1067">
        <v>9.9098173408168613</v>
      </c>
      <c r="E58" s="400">
        <v>1688966.0733256158</v>
      </c>
      <c r="F58" s="178">
        <v>83.501944813513674</v>
      </c>
      <c r="G58" s="178">
        <v>38.059897478899131</v>
      </c>
      <c r="H58" s="178">
        <v>47.613153570369121</v>
      </c>
      <c r="I58" s="178">
        <v>85.051912417971408</v>
      </c>
      <c r="J58" s="178">
        <v>11.76655802123037</v>
      </c>
      <c r="K58" s="178">
        <v>9.8060133668516158</v>
      </c>
      <c r="L58" s="178">
        <v>5.465815980229662</v>
      </c>
      <c r="M58" s="1067">
        <v>1.4236662501815844</v>
      </c>
      <c r="N58" s="740">
        <v>4.2225624778538027</v>
      </c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</row>
    <row r="59" spans="1:44" s="3" customFormat="1" ht="12.95" customHeight="1">
      <c r="A59" s="179"/>
      <c r="B59" s="737" t="s">
        <v>489</v>
      </c>
      <c r="C59" s="739">
        <v>88211.059720205594</v>
      </c>
      <c r="D59" s="1067">
        <v>9.2137441386603651</v>
      </c>
      <c r="E59" s="400">
        <v>812754.13446206367</v>
      </c>
      <c r="F59" s="178">
        <v>85.450329692739331</v>
      </c>
      <c r="G59" s="178">
        <v>36.737682865747942</v>
      </c>
      <c r="H59" s="178">
        <v>50.637109004115203</v>
      </c>
      <c r="I59" s="178">
        <v>84.751701332257241</v>
      </c>
      <c r="J59" s="178">
        <v>12.448165114543716</v>
      </c>
      <c r="K59" s="178">
        <v>9.5884787412647867</v>
      </c>
      <c r="L59" s="178">
        <v>5.1918742057378733</v>
      </c>
      <c r="M59" s="1067">
        <v>1.3379504908671915</v>
      </c>
      <c r="N59" s="740">
        <v>3.8259399981752815</v>
      </c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</row>
    <row r="60" spans="1:44" s="3" customFormat="1" ht="12.95" customHeight="1">
      <c r="A60" s="179"/>
      <c r="B60" s="737" t="s">
        <v>490</v>
      </c>
      <c r="C60" s="739">
        <v>65075.587818170039</v>
      </c>
      <c r="D60" s="1067">
        <v>9.6842560340943447</v>
      </c>
      <c r="E60" s="400">
        <v>630208.65400034958</v>
      </c>
      <c r="F60" s="178">
        <v>85.735708380878364</v>
      </c>
      <c r="G60" s="178">
        <v>33.159461634249332</v>
      </c>
      <c r="H60" s="178">
        <v>44.454593420477543</v>
      </c>
      <c r="I60" s="178">
        <v>86.373656174368946</v>
      </c>
      <c r="J60" s="178">
        <v>11.022071907576789</v>
      </c>
      <c r="K60" s="178">
        <v>9.7444635741357075</v>
      </c>
      <c r="L60" s="178">
        <v>4.7909151872437334</v>
      </c>
      <c r="M60" s="1067">
        <v>1.3779760781871717</v>
      </c>
      <c r="N60" s="740">
        <v>4.1914977698424538</v>
      </c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</row>
    <row r="61" spans="1:44" s="3" customFormat="1" ht="12.95" customHeight="1">
      <c r="A61" s="179"/>
      <c r="B61" s="737" t="s">
        <v>491</v>
      </c>
      <c r="C61" s="739">
        <v>74353.223956327231</v>
      </c>
      <c r="D61" s="1067">
        <v>9.7901857814766693</v>
      </c>
      <c r="E61" s="400">
        <v>727931.87598418526</v>
      </c>
      <c r="F61" s="178">
        <v>83.707013714429692</v>
      </c>
      <c r="G61" s="178">
        <v>39.472499525205926</v>
      </c>
      <c r="H61" s="178">
        <v>49.457216187741793</v>
      </c>
      <c r="I61" s="178">
        <v>83.504952677322166</v>
      </c>
      <c r="J61" s="178">
        <v>12.990624974277273</v>
      </c>
      <c r="K61" s="178">
        <v>10.733613131361055</v>
      </c>
      <c r="L61" s="178">
        <v>6.1669530215794923</v>
      </c>
      <c r="M61" s="1067">
        <v>1.3697187234598234</v>
      </c>
      <c r="N61" s="740">
        <v>3.7907081820679402</v>
      </c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</row>
    <row r="62" spans="1:44" s="3" customFormat="1" ht="12.95" customHeight="1">
      <c r="A62" s="179"/>
      <c r="B62" s="737" t="s">
        <v>492</v>
      </c>
      <c r="C62" s="739">
        <v>33907.816092361754</v>
      </c>
      <c r="D62" s="1067">
        <v>9.9355918261528942</v>
      </c>
      <c r="E62" s="400">
        <v>336894.22040996503</v>
      </c>
      <c r="F62" s="178">
        <v>84.517962073689034</v>
      </c>
      <c r="G62" s="178">
        <v>37.768517117808031</v>
      </c>
      <c r="H62" s="178">
        <v>49.895184195137055</v>
      </c>
      <c r="I62" s="178">
        <v>83.059667293402171</v>
      </c>
      <c r="J62" s="178">
        <v>13.498161324032774</v>
      </c>
      <c r="K62" s="178">
        <v>9.7652506705227591</v>
      </c>
      <c r="L62" s="178">
        <v>6.1238928424909442</v>
      </c>
      <c r="M62" s="1067">
        <v>1.396983434075677</v>
      </c>
      <c r="N62" s="740">
        <v>3.8709502906385862</v>
      </c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</row>
    <row r="63" spans="1:44" s="3" customFormat="1" ht="12.95" customHeight="1">
      <c r="A63" s="179"/>
      <c r="B63" s="737" t="s">
        <v>493</v>
      </c>
      <c r="C63" s="739">
        <v>104126.61772874578</v>
      </c>
      <c r="D63" s="1067">
        <v>9.6216165560037172</v>
      </c>
      <c r="E63" s="400">
        <v>1001866.3890595706</v>
      </c>
      <c r="F63" s="178">
        <v>86.908879781795306</v>
      </c>
      <c r="G63" s="178">
        <v>31.015959674868228</v>
      </c>
      <c r="H63" s="178">
        <v>40.683104802808423</v>
      </c>
      <c r="I63" s="178">
        <v>87.603079335488417</v>
      </c>
      <c r="J63" s="178">
        <v>9.6342971433827795</v>
      </c>
      <c r="K63" s="178">
        <v>10.361941142409247</v>
      </c>
      <c r="L63" s="178">
        <v>4.577089555208163</v>
      </c>
      <c r="M63" s="1067">
        <v>1.3302185268062647</v>
      </c>
      <c r="N63" s="740">
        <v>4.7127018608679672</v>
      </c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</row>
    <row r="64" spans="1:44" ht="12.95" customHeight="1">
      <c r="A64" s="195"/>
      <c r="B64" s="228" t="s">
        <v>494</v>
      </c>
      <c r="C64" s="741">
        <v>6992.9227107226707</v>
      </c>
      <c r="D64" s="695">
        <v>9.4134573634488046</v>
      </c>
      <c r="E64" s="401">
        <v>65827.5797832807</v>
      </c>
      <c r="F64" s="539">
        <v>83.995725223545151</v>
      </c>
      <c r="G64" s="539">
        <v>37.280241347992785</v>
      </c>
      <c r="H64" s="539">
        <v>53.502117606587994</v>
      </c>
      <c r="I64" s="539">
        <v>81.509119675189908</v>
      </c>
      <c r="J64" s="539">
        <v>13.812578410601576</v>
      </c>
      <c r="K64" s="539">
        <v>12.147589409910232</v>
      </c>
      <c r="L64" s="539">
        <v>6.5180357513760088</v>
      </c>
      <c r="M64" s="695">
        <v>1.4092553480053935</v>
      </c>
      <c r="N64" s="696">
        <v>3.5082615243697761</v>
      </c>
    </row>
    <row r="66" spans="1:5">
      <c r="A66" s="130"/>
    </row>
    <row r="67" spans="1:5">
      <c r="A67" s="130"/>
      <c r="B67" s="12"/>
      <c r="C67" s="742"/>
      <c r="D67" s="9"/>
      <c r="E67" s="742"/>
    </row>
    <row r="68" spans="1:5">
      <c r="B68" s="743"/>
      <c r="C68" s="1288"/>
      <c r="D68" s="1288"/>
      <c r="E68" s="1288"/>
    </row>
    <row r="69" spans="1:5" ht="24" customHeight="1">
      <c r="C69" s="162"/>
    </row>
    <row r="70" spans="1:5" ht="24" customHeight="1"/>
    <row r="71" spans="1:5" ht="12.75" customHeight="1"/>
    <row r="72" spans="1:5" ht="24" customHeight="1"/>
    <row r="74" spans="1:5" ht="24" customHeight="1"/>
    <row r="75" spans="1:5" ht="36" customHeight="1"/>
    <row r="76" spans="1:5" ht="24" customHeight="1"/>
    <row r="77" spans="1:5" ht="24" customHeight="1"/>
    <row r="79" spans="1:5" ht="36" customHeight="1"/>
    <row r="81" ht="24" customHeight="1"/>
    <row r="82" ht="24.75" customHeight="1"/>
  </sheetData>
  <sheetProtection formatCells="0" formatColumns="0" formatRows="0" insertColumns="0" insertRows="0" insertHyperlinks="0" deleteColumns="0" deleteRows="0" sort="0" autoFilter="0" pivotTables="0"/>
  <mergeCells count="6">
    <mergeCell ref="A1:N1"/>
    <mergeCell ref="E3:E5"/>
    <mergeCell ref="A2:N2"/>
    <mergeCell ref="D3:D5"/>
    <mergeCell ref="M3:N3"/>
    <mergeCell ref="A3:B5"/>
  </mergeCells>
  <phoneticPr fontId="31" type="noConversion"/>
  <printOptions horizontalCentered="1"/>
  <pageMargins left="0.25" right="0.25" top="0.25" bottom="0.5" header="0.3" footer="0.3"/>
  <pageSetup scale="66" fitToHeight="0" orientation="portrait" r:id="rId1"/>
  <headerFooter alignWithMargins="0">
    <oddFooter>&amp;L&amp;"Garamond,Italic"&amp;12Hawai‘i Tourism Authority&amp;R&amp;"Garamond,Italic"&amp;12 2019 Annual Visitor Research Report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6CD4FB-B36C-490D-B4F1-25167D2D6DD5}">
  <sheetPr codeName="Sheet2">
    <pageSetUpPr fitToPage="1"/>
  </sheetPr>
  <dimension ref="A1:K176"/>
  <sheetViews>
    <sheetView showGridLines="0" topLeftCell="A51" workbookViewId="0">
      <selection activeCell="B88" sqref="B88"/>
    </sheetView>
  </sheetViews>
  <sheetFormatPr defaultColWidth="8.85546875" defaultRowHeight="12.75"/>
  <cols>
    <col min="1" max="1" width="46.5703125" style="31" customWidth="1"/>
    <col min="2" max="3" width="14.5703125" style="31" customWidth="1"/>
    <col min="4" max="4" width="11.42578125" style="31" bestFit="1" customWidth="1"/>
    <col min="5" max="5" width="8.85546875" style="657"/>
    <col min="6" max="7" width="17" style="959" bestFit="1" customWidth="1"/>
    <col min="8" max="16384" width="8.85546875" style="31"/>
  </cols>
  <sheetData>
    <row r="1" spans="1:8" ht="15.75">
      <c r="A1" s="1431" t="s">
        <v>997</v>
      </c>
      <c r="B1" s="1431"/>
      <c r="C1" s="1431"/>
      <c r="D1" s="1431"/>
    </row>
    <row r="2" spans="1:8" ht="15.75">
      <c r="A2" s="90"/>
      <c r="B2" s="90"/>
      <c r="C2" s="90"/>
      <c r="D2" s="90"/>
      <c r="F2" s="405"/>
    </row>
    <row r="3" spans="1:8" s="190" customFormat="1">
      <c r="A3" s="1432" t="s">
        <v>991</v>
      </c>
      <c r="B3" s="1434">
        <v>2024</v>
      </c>
      <c r="C3" s="1432">
        <v>2023</v>
      </c>
      <c r="D3" s="1432" t="s">
        <v>121</v>
      </c>
      <c r="E3" s="658"/>
      <c r="F3" s="1202"/>
      <c r="G3" s="960"/>
    </row>
    <row r="4" spans="1:8" s="190" customFormat="1" ht="12">
      <c r="A4" s="1433"/>
      <c r="B4" s="1435"/>
      <c r="C4" s="1433"/>
      <c r="D4" s="1433"/>
      <c r="E4" s="658"/>
      <c r="F4" s="1203"/>
      <c r="G4" s="960"/>
    </row>
    <row r="5" spans="1:8" s="190" customFormat="1" ht="12">
      <c r="A5" s="127" t="s">
        <v>120</v>
      </c>
      <c r="B5" s="1381">
        <v>20719.653942283578</v>
      </c>
      <c r="C5" s="627">
        <v>20866.308066961195</v>
      </c>
      <c r="D5" s="469">
        <v>-0.70282737227398417</v>
      </c>
      <c r="E5" s="659"/>
      <c r="F5" s="971"/>
      <c r="G5" s="971"/>
    </row>
    <row r="6" spans="1:8" s="190" customFormat="1" ht="12">
      <c r="A6" s="127" t="s">
        <v>124</v>
      </c>
      <c r="B6" s="1381">
        <v>20488.686313214748</v>
      </c>
      <c r="C6" s="627">
        <v>20662.802151486449</v>
      </c>
      <c r="D6" s="469">
        <v>-0.84265356167665395</v>
      </c>
      <c r="E6" s="658"/>
      <c r="F6" s="965"/>
      <c r="G6" s="960"/>
    </row>
    <row r="7" spans="1:8" s="190" customFormat="1" ht="12">
      <c r="A7" s="127" t="s">
        <v>135</v>
      </c>
      <c r="B7" s="1382">
        <v>89.312068068829092</v>
      </c>
      <c r="C7" s="952">
        <v>71.478010474747975</v>
      </c>
      <c r="D7" s="469">
        <v>24.950411288212337</v>
      </c>
      <c r="E7" s="658"/>
      <c r="F7" s="960"/>
      <c r="G7" s="960"/>
    </row>
    <row r="8" spans="1:8" s="190" customFormat="1" ht="12">
      <c r="A8" s="128" t="s">
        <v>122</v>
      </c>
      <c r="B8" s="1383">
        <v>141.65556100000001</v>
      </c>
      <c r="C8" s="626">
        <v>132.027905</v>
      </c>
      <c r="D8" s="1145">
        <v>7.2921372190219991</v>
      </c>
      <c r="E8" s="658"/>
      <c r="F8" s="960"/>
      <c r="G8" s="960"/>
    </row>
    <row r="9" spans="1:8" s="190" customFormat="1" ht="12">
      <c r="A9" s="127"/>
      <c r="B9" s="1237"/>
      <c r="C9" s="1237"/>
      <c r="D9" s="660"/>
      <c r="E9" s="658"/>
      <c r="F9" s="960"/>
      <c r="G9" s="960"/>
    </row>
    <row r="10" spans="1:8" s="190" customFormat="1" ht="12">
      <c r="A10" s="127"/>
      <c r="B10" s="1238"/>
      <c r="C10" s="1238"/>
      <c r="D10" s="660"/>
      <c r="E10" s="658"/>
      <c r="F10" s="960"/>
      <c r="G10" s="960"/>
    </row>
    <row r="11" spans="1:8" s="190" customFormat="1" ht="12">
      <c r="A11" s="1436" t="s">
        <v>123</v>
      </c>
      <c r="B11" s="1438">
        <v>2024</v>
      </c>
      <c r="C11" s="1428">
        <v>2023</v>
      </c>
      <c r="D11" s="1428" t="s">
        <v>121</v>
      </c>
      <c r="E11" s="658"/>
      <c r="F11" s="960"/>
      <c r="G11" s="960"/>
    </row>
    <row r="12" spans="1:8" s="190" customFormat="1" ht="12">
      <c r="A12" s="1437"/>
      <c r="B12" s="1439"/>
      <c r="C12" s="1430"/>
      <c r="D12" s="1429"/>
      <c r="E12" s="658"/>
      <c r="F12" s="960"/>
      <c r="G12" s="960"/>
    </row>
    <row r="13" spans="1:8" s="190" customFormat="1" ht="12">
      <c r="A13" s="1391" t="s">
        <v>992</v>
      </c>
      <c r="B13" s="1085">
        <v>20577.998381283578</v>
      </c>
      <c r="C13" s="1085">
        <v>20734.280161961196</v>
      </c>
      <c r="D13" s="1195">
        <v>-0.75373622550123365</v>
      </c>
      <c r="E13" s="658"/>
      <c r="G13" s="971"/>
    </row>
    <row r="14" spans="1:8" s="190" customFormat="1" ht="12">
      <c r="A14" s="127" t="s">
        <v>124</v>
      </c>
      <c r="B14" s="1384">
        <v>20488.686313214748</v>
      </c>
      <c r="C14" s="468">
        <v>20662.802151486449</v>
      </c>
      <c r="D14" s="469">
        <v>-0.84265356167665395</v>
      </c>
      <c r="E14" s="658"/>
      <c r="F14" s="971"/>
      <c r="G14" s="971"/>
    </row>
    <row r="15" spans="1:8" s="190" customFormat="1" ht="12">
      <c r="A15" s="191" t="s">
        <v>125</v>
      </c>
      <c r="B15" s="1384">
        <v>15705.193095439819</v>
      </c>
      <c r="C15" s="468">
        <v>15821.710101199835</v>
      </c>
      <c r="D15" s="469">
        <v>-0.73643749641942868</v>
      </c>
      <c r="E15" s="658"/>
      <c r="F15" s="971"/>
      <c r="G15" s="971"/>
    </row>
    <row r="16" spans="1:8" s="190" customFormat="1" ht="12">
      <c r="A16" s="1194" t="s">
        <v>126</v>
      </c>
      <c r="B16" s="1384">
        <v>9641.4721299936155</v>
      </c>
      <c r="C16" s="468">
        <v>9592.7336434047629</v>
      </c>
      <c r="D16" s="469">
        <v>0.50807713839069457</v>
      </c>
      <c r="E16" s="658"/>
      <c r="F16" s="964"/>
      <c r="G16" s="964"/>
      <c r="H16" s="1025"/>
    </row>
    <row r="17" spans="1:7" s="190" customFormat="1" ht="12">
      <c r="A17" s="1194" t="s">
        <v>127</v>
      </c>
      <c r="B17" s="1384">
        <v>6063.7209654462049</v>
      </c>
      <c r="C17" s="468">
        <v>6228.9764577950709</v>
      </c>
      <c r="D17" s="469">
        <v>-2.6530119911123085</v>
      </c>
      <c r="E17" s="658"/>
      <c r="F17" s="961"/>
      <c r="G17" s="961"/>
    </row>
    <row r="18" spans="1:7" s="190" customFormat="1" ht="12">
      <c r="A18" s="191" t="s">
        <v>128</v>
      </c>
      <c r="B18" s="1384">
        <v>1050.635379895934</v>
      </c>
      <c r="C18" s="468">
        <v>930.26292744585555</v>
      </c>
      <c r="D18" s="469">
        <v>12.939616198677829</v>
      </c>
      <c r="E18" s="658"/>
      <c r="F18" s="964"/>
      <c r="G18" s="964"/>
    </row>
    <row r="19" spans="1:7" s="190" customFormat="1" ht="12">
      <c r="A19" s="191" t="s">
        <v>129</v>
      </c>
      <c r="B19" s="1384">
        <v>1092.1172470581591</v>
      </c>
      <c r="C19" s="468">
        <v>1230.2830394162631</v>
      </c>
      <c r="D19" s="469">
        <v>-11.230406982092511</v>
      </c>
      <c r="E19" s="658"/>
      <c r="F19" s="960"/>
      <c r="G19" s="960"/>
    </row>
    <row r="20" spans="1:7" s="190" customFormat="1" ht="12">
      <c r="A20" s="191" t="s">
        <v>130</v>
      </c>
      <c r="B20" s="1384">
        <v>317.03461496951587</v>
      </c>
      <c r="C20" s="468">
        <v>368.96109887255648</v>
      </c>
      <c r="D20" s="469">
        <v>-14.073701553283978</v>
      </c>
      <c r="E20" s="658"/>
      <c r="F20" s="960"/>
      <c r="G20" s="960"/>
    </row>
    <row r="21" spans="1:7" s="190" customFormat="1" ht="12">
      <c r="A21" s="191" t="s">
        <v>131</v>
      </c>
      <c r="B21" s="1384">
        <v>535.91288179005903</v>
      </c>
      <c r="C21" s="468">
        <v>631.21106194873209</v>
      </c>
      <c r="D21" s="469">
        <v>-15.097672696745823</v>
      </c>
      <c r="E21" s="658"/>
      <c r="F21" s="960"/>
      <c r="G21" s="960"/>
    </row>
    <row r="22" spans="1:7" s="190" customFormat="1" ht="12">
      <c r="A22" s="191" t="s">
        <v>132</v>
      </c>
      <c r="B22" s="1384">
        <v>601.60024632533236</v>
      </c>
      <c r="C22" s="468">
        <v>579.29035331694377</v>
      </c>
      <c r="D22" s="469">
        <v>3.851245386815938</v>
      </c>
      <c r="E22" s="658"/>
      <c r="F22" s="960"/>
      <c r="G22" s="960"/>
    </row>
    <row r="23" spans="1:7" s="190" customFormat="1" ht="12">
      <c r="A23" s="191" t="s">
        <v>133</v>
      </c>
      <c r="B23" s="1384">
        <v>89.288421133693404</v>
      </c>
      <c r="C23" s="468">
        <v>94.442622417273711</v>
      </c>
      <c r="D23" s="469">
        <v>-5.4574948806563324</v>
      </c>
      <c r="E23" s="658"/>
      <c r="F23" s="960"/>
      <c r="G23" s="960"/>
    </row>
    <row r="24" spans="1:7" s="190" customFormat="1" ht="12">
      <c r="A24" s="191" t="s">
        <v>134</v>
      </c>
      <c r="B24" s="1384">
        <v>1096.9044266022365</v>
      </c>
      <c r="C24" s="468">
        <v>1006.6409468689868</v>
      </c>
      <c r="D24" s="469">
        <v>8.9667999313957303</v>
      </c>
      <c r="E24" s="658"/>
      <c r="F24" s="960"/>
      <c r="G24" s="960"/>
    </row>
    <row r="25" spans="1:7" s="190" customFormat="1" ht="12">
      <c r="A25" s="127" t="s">
        <v>135</v>
      </c>
      <c r="B25" s="1385">
        <v>89.312068068829092</v>
      </c>
      <c r="C25" s="230">
        <v>71.478010474747975</v>
      </c>
      <c r="D25" s="469">
        <v>24.950411288212337</v>
      </c>
      <c r="E25" s="658"/>
      <c r="F25" s="960"/>
      <c r="G25" s="960"/>
    </row>
    <row r="26" spans="1:7" s="190" customFormat="1" ht="12">
      <c r="A26" s="1391" t="s">
        <v>136</v>
      </c>
      <c r="B26" s="231">
        <v>84516023.408245459</v>
      </c>
      <c r="C26" s="231">
        <v>86426013.418830678</v>
      </c>
      <c r="D26" s="1195">
        <v>-2.209971205462391</v>
      </c>
      <c r="E26" s="658"/>
      <c r="F26" s="961"/>
      <c r="G26" s="961"/>
    </row>
    <row r="27" spans="1:7" s="190" customFormat="1" ht="12">
      <c r="A27" s="127" t="s">
        <v>124</v>
      </c>
      <c r="B27" s="1386">
        <v>83723187.849310532</v>
      </c>
      <c r="C27" s="232">
        <v>85674125.54049395</v>
      </c>
      <c r="D27" s="469">
        <v>-2.2771609034530571</v>
      </c>
      <c r="E27" s="658"/>
      <c r="F27" s="961"/>
      <c r="G27" s="961"/>
    </row>
    <row r="28" spans="1:7" s="190" customFormat="1" ht="12">
      <c r="A28" s="191" t="s">
        <v>125</v>
      </c>
      <c r="B28" s="1386">
        <v>64875069.146427676</v>
      </c>
      <c r="C28" s="232">
        <v>66288269.014843285</v>
      </c>
      <c r="D28" s="469">
        <v>-2.1319003941695391</v>
      </c>
      <c r="E28" s="658"/>
      <c r="F28" s="961"/>
      <c r="G28" s="961"/>
    </row>
    <row r="29" spans="1:7" s="190" customFormat="1" ht="12">
      <c r="A29" s="1194" t="s">
        <v>126</v>
      </c>
      <c r="B29" s="1386">
        <v>41961635.091900289</v>
      </c>
      <c r="C29" s="232">
        <v>42564351.66470053</v>
      </c>
      <c r="D29" s="469">
        <v>-1.4160125767875509</v>
      </c>
      <c r="E29" s="658"/>
      <c r="F29" s="960"/>
      <c r="G29" s="960"/>
    </row>
    <row r="30" spans="1:7" s="190" customFormat="1" ht="12">
      <c r="A30" s="1194" t="s">
        <v>127</v>
      </c>
      <c r="B30" s="1386">
        <v>22913434.054527391</v>
      </c>
      <c r="C30" s="232">
        <v>23723917.350142758</v>
      </c>
      <c r="D30" s="469">
        <v>-3.4163130972570621</v>
      </c>
      <c r="E30" s="658"/>
      <c r="F30" s="960"/>
      <c r="G30" s="960"/>
    </row>
    <row r="31" spans="1:7" s="190" customFormat="1" ht="12">
      <c r="A31" s="191" t="s">
        <v>128</v>
      </c>
      <c r="B31" s="1386">
        <v>4385692.0889956728</v>
      </c>
      <c r="C31" s="232">
        <v>3864472.2658063425</v>
      </c>
      <c r="D31" s="469">
        <v>13.48747739248104</v>
      </c>
      <c r="E31" s="658"/>
      <c r="F31" s="960"/>
      <c r="G31" s="960"/>
    </row>
    <row r="32" spans="1:7" s="190" customFormat="1" ht="12">
      <c r="A32" s="191" t="s">
        <v>129</v>
      </c>
      <c r="B32" s="1386">
        <v>4886174.0093482938</v>
      </c>
      <c r="C32" s="232">
        <v>5585243.8077866621</v>
      </c>
      <c r="D32" s="469">
        <v>-12.516370323239268</v>
      </c>
      <c r="E32" s="658"/>
      <c r="F32" s="960"/>
      <c r="G32" s="960"/>
    </row>
    <row r="33" spans="1:7" s="190" customFormat="1" ht="12">
      <c r="A33" s="191" t="s">
        <v>130</v>
      </c>
      <c r="B33" s="1386">
        <v>1486934.753581682</v>
      </c>
      <c r="C33" s="232">
        <v>1517014.7759834528</v>
      </c>
      <c r="D33" s="469">
        <v>-1.9828430729865842</v>
      </c>
      <c r="E33" s="658"/>
      <c r="F33" s="960"/>
      <c r="G33" s="960"/>
    </row>
    <row r="34" spans="1:7" s="190" customFormat="1" ht="12">
      <c r="A34" s="191" t="s">
        <v>131</v>
      </c>
      <c r="B34" s="1386">
        <v>1784211.0442967701</v>
      </c>
      <c r="C34" s="232">
        <v>2135047.4763469798</v>
      </c>
      <c r="D34" s="469">
        <v>-16.432254361410426</v>
      </c>
      <c r="E34" s="658"/>
      <c r="F34" s="960"/>
      <c r="G34" s="960"/>
    </row>
    <row r="35" spans="1:7" s="190" customFormat="1" ht="12">
      <c r="A35" s="191" t="s">
        <v>132</v>
      </c>
      <c r="B35" s="1386">
        <v>1861765.2421435495</v>
      </c>
      <c r="C35" s="232">
        <v>1828029.8726203521</v>
      </c>
      <c r="D35" s="469">
        <v>1.8454495754404832</v>
      </c>
      <c r="E35" s="658"/>
      <c r="F35" s="960"/>
      <c r="G35" s="960"/>
    </row>
    <row r="36" spans="1:7" s="190" customFormat="1" ht="12">
      <c r="A36" s="191" t="s">
        <v>133</v>
      </c>
      <c r="B36" s="1386">
        <v>343267.41019371443</v>
      </c>
      <c r="C36" s="232">
        <v>301263.0943687415</v>
      </c>
      <c r="D36" s="469">
        <v>13.942735306821309</v>
      </c>
      <c r="E36" s="658"/>
      <c r="F36" s="960"/>
      <c r="G36" s="960"/>
    </row>
    <row r="37" spans="1:7" s="190" customFormat="1" ht="12">
      <c r="A37" s="191" t="s">
        <v>134</v>
      </c>
      <c r="B37" s="1386">
        <v>4100074.1543231662</v>
      </c>
      <c r="C37" s="232">
        <v>4154785.2327381172</v>
      </c>
      <c r="D37" s="469">
        <v>-1.3168208547543858</v>
      </c>
      <c r="E37" s="658"/>
      <c r="F37" s="960"/>
      <c r="G37" s="960"/>
    </row>
    <row r="38" spans="1:7" s="190" customFormat="1" ht="12">
      <c r="A38" s="127" t="s">
        <v>135</v>
      </c>
      <c r="B38" s="1386">
        <v>792835.55893493025</v>
      </c>
      <c r="C38" s="232">
        <v>751887.87833673484</v>
      </c>
      <c r="D38" s="469">
        <v>5.4459822771417032</v>
      </c>
      <c r="E38" s="658"/>
      <c r="F38" s="960"/>
      <c r="G38" s="960"/>
    </row>
    <row r="39" spans="1:7" s="190" customFormat="1" ht="12">
      <c r="A39" s="1391" t="s">
        <v>137</v>
      </c>
      <c r="B39" s="231">
        <v>9701498.5633945111</v>
      </c>
      <c r="C39" s="231">
        <v>9657607.1540370975</v>
      </c>
      <c r="D39" s="1195">
        <v>0.45447499217303733</v>
      </c>
      <c r="E39" s="658"/>
      <c r="F39" s="960"/>
      <c r="G39" s="960"/>
    </row>
    <row r="40" spans="1:7" s="190" customFormat="1" ht="12">
      <c r="A40" s="127" t="s">
        <v>124</v>
      </c>
      <c r="B40" s="1386">
        <v>9533375.238971334</v>
      </c>
      <c r="C40" s="232">
        <v>9499994.9318667706</v>
      </c>
      <c r="D40" s="469">
        <v>0.35137184118481102</v>
      </c>
      <c r="E40" s="658"/>
      <c r="F40" s="960"/>
      <c r="G40" s="960"/>
    </row>
    <row r="41" spans="1:7" s="190" customFormat="1" ht="12">
      <c r="A41" s="191" t="s">
        <v>125</v>
      </c>
      <c r="B41" s="1386">
        <v>7370500.9766553566</v>
      </c>
      <c r="C41" s="232">
        <v>7427242.4004764054</v>
      </c>
      <c r="D41" s="469">
        <v>-0.76396353803410699</v>
      </c>
      <c r="E41" s="658"/>
      <c r="F41" s="960"/>
      <c r="G41" s="960"/>
    </row>
    <row r="42" spans="1:7" s="190" customFormat="1" ht="12">
      <c r="A42" s="1194" t="s">
        <v>126</v>
      </c>
      <c r="B42" s="1386">
        <v>4997063.5918275192</v>
      </c>
      <c r="C42" s="232">
        <v>5000098.5474005118</v>
      </c>
      <c r="D42" s="469">
        <v>-6.0697915135499159E-2</v>
      </c>
      <c r="E42" s="658"/>
      <c r="F42" s="960"/>
      <c r="G42" s="960"/>
    </row>
    <row r="43" spans="1:7" s="190" customFormat="1" ht="12">
      <c r="A43" s="1194" t="s">
        <v>127</v>
      </c>
      <c r="B43" s="1386">
        <v>2373437.3848278369</v>
      </c>
      <c r="C43" s="232">
        <v>2427143.8530758931</v>
      </c>
      <c r="D43" s="469">
        <v>-2.212743516623239</v>
      </c>
      <c r="E43" s="658"/>
      <c r="F43" s="960"/>
      <c r="G43" s="960"/>
    </row>
    <row r="44" spans="1:7" s="190" customFormat="1" ht="12">
      <c r="A44" s="191" t="s">
        <v>128</v>
      </c>
      <c r="B44" s="1386">
        <v>708233.16884213116</v>
      </c>
      <c r="C44" s="232">
        <v>589172.19611378037</v>
      </c>
      <c r="D44" s="469">
        <v>20.208179122111503</v>
      </c>
      <c r="E44" s="658"/>
      <c r="F44" s="960"/>
      <c r="G44" s="960"/>
    </row>
    <row r="45" spans="1:7" s="190" customFormat="1" ht="12">
      <c r="A45" s="191" t="s">
        <v>129</v>
      </c>
      <c r="B45" s="1386">
        <v>445983.68478920712</v>
      </c>
      <c r="C45" s="232">
        <v>474726.58165903192</v>
      </c>
      <c r="D45" s="469">
        <v>-6.0546213294769942</v>
      </c>
      <c r="E45" s="658"/>
      <c r="F45" s="960"/>
      <c r="G45" s="960"/>
    </row>
    <row r="46" spans="1:7" s="190" customFormat="1" ht="12">
      <c r="A46" s="191" t="s">
        <v>130</v>
      </c>
      <c r="B46" s="1386">
        <v>117962.0899440076</v>
      </c>
      <c r="C46" s="232">
        <v>117241.38871337674</v>
      </c>
      <c r="D46" s="469">
        <v>0.61471570623645722</v>
      </c>
      <c r="E46" s="658"/>
      <c r="F46" s="960"/>
      <c r="G46" s="960"/>
    </row>
    <row r="47" spans="1:7" s="190" customFormat="1" ht="12">
      <c r="A47" s="191" t="s">
        <v>131</v>
      </c>
      <c r="B47" s="1386">
        <v>203473.3060786885</v>
      </c>
      <c r="C47" s="232">
        <v>236127.2392756347</v>
      </c>
      <c r="D47" s="469">
        <v>-13.828956496979494</v>
      </c>
      <c r="E47" s="658"/>
      <c r="F47" s="960"/>
      <c r="G47" s="960"/>
    </row>
    <row r="48" spans="1:7" s="190" customFormat="1" ht="12">
      <c r="A48" s="191" t="s">
        <v>132</v>
      </c>
      <c r="B48" s="1386">
        <v>222301.90956669519</v>
      </c>
      <c r="C48" s="232">
        <v>214608.6037921737</v>
      </c>
      <c r="D48" s="469">
        <v>3.5848077097466513</v>
      </c>
      <c r="E48" s="658"/>
      <c r="F48" s="960"/>
      <c r="G48" s="960"/>
    </row>
    <row r="49" spans="1:7" s="190" customFormat="1" ht="12">
      <c r="A49" s="191" t="s">
        <v>133</v>
      </c>
      <c r="B49" s="1386">
        <v>32479.354739643932</v>
      </c>
      <c r="C49" s="232">
        <v>28121.092695769185</v>
      </c>
      <c r="D49" s="469">
        <v>15.498195930809079</v>
      </c>
      <c r="E49" s="658"/>
      <c r="F49" s="960"/>
      <c r="G49" s="960"/>
    </row>
    <row r="50" spans="1:7" s="190" customFormat="1" ht="12">
      <c r="A50" s="191" t="s">
        <v>134</v>
      </c>
      <c r="B50" s="1386">
        <v>432440.74835560477</v>
      </c>
      <c r="C50" s="232">
        <v>412755.42914060003</v>
      </c>
      <c r="D50" s="469">
        <v>4.7692453751587482</v>
      </c>
      <c r="E50" s="658"/>
      <c r="F50" s="960"/>
      <c r="G50" s="960"/>
    </row>
    <row r="51" spans="1:7" s="190" customFormat="1" ht="12">
      <c r="A51" s="128" t="s">
        <v>135</v>
      </c>
      <c r="B51" s="1387">
        <v>168123.32442317731</v>
      </c>
      <c r="C51" s="1023">
        <v>157612.22217032639</v>
      </c>
      <c r="D51" s="469">
        <v>6.6689639344668983</v>
      </c>
      <c r="E51" s="658"/>
      <c r="F51" s="960"/>
      <c r="G51" s="960"/>
    </row>
    <row r="52" spans="1:7" s="190" customFormat="1" ht="12">
      <c r="A52" s="1391" t="s">
        <v>138</v>
      </c>
      <c r="B52" s="231">
        <v>230918.09674384005</v>
      </c>
      <c r="C52" s="231">
        <v>236783.59840775523</v>
      </c>
      <c r="D52" s="1195">
        <v>-2.4771570764856921</v>
      </c>
      <c r="E52" s="658"/>
      <c r="F52" s="412"/>
      <c r="G52" s="412"/>
    </row>
    <row r="53" spans="1:7" s="190" customFormat="1" ht="12">
      <c r="A53" s="127" t="s">
        <v>124</v>
      </c>
      <c r="B53" s="1386">
        <v>228751.87936970091</v>
      </c>
      <c r="C53" s="232">
        <v>234723.63161779157</v>
      </c>
      <c r="D53" s="469">
        <v>-2.5441631960665401</v>
      </c>
      <c r="E53" s="658"/>
      <c r="F53" s="412"/>
      <c r="G53" s="412"/>
    </row>
    <row r="54" spans="1:7" s="190" customFormat="1" ht="12">
      <c r="A54" s="191" t="s">
        <v>125</v>
      </c>
      <c r="B54" s="1386">
        <v>177254.28728531135</v>
      </c>
      <c r="C54" s="232">
        <v>181611.69593106766</v>
      </c>
      <c r="D54" s="469">
        <v>-2.3992995734207545</v>
      </c>
      <c r="E54" s="658"/>
      <c r="F54" s="412"/>
      <c r="G54" s="412"/>
    </row>
    <row r="55" spans="1:7" s="190" customFormat="1" ht="12">
      <c r="A55" s="1194" t="s">
        <v>126</v>
      </c>
      <c r="B55" s="1386">
        <v>114649.27620737784</v>
      </c>
      <c r="C55" s="232">
        <v>116614.66209506994</v>
      </c>
      <c r="D55" s="469">
        <v>-1.6853677336815642</v>
      </c>
      <c r="E55" s="658"/>
      <c r="F55" s="412"/>
      <c r="G55" s="412"/>
    </row>
    <row r="56" spans="1:7" s="190" customFormat="1" ht="12">
      <c r="A56" s="1194" t="s">
        <v>127</v>
      </c>
      <c r="B56" s="1386">
        <v>62605.011077943687</v>
      </c>
      <c r="C56" s="232">
        <v>64997.033836007555</v>
      </c>
      <c r="D56" s="469">
        <v>-3.6802029521825874</v>
      </c>
      <c r="E56" s="658"/>
      <c r="F56" s="412"/>
      <c r="G56" s="412"/>
    </row>
    <row r="57" spans="1:7" s="190" customFormat="1" ht="12">
      <c r="A57" s="191" t="s">
        <v>128</v>
      </c>
      <c r="B57" s="1386">
        <v>11982.76527047998</v>
      </c>
      <c r="C57" s="232">
        <v>10587.595248784501</v>
      </c>
      <c r="D57" s="469">
        <v>13.177402317638197</v>
      </c>
      <c r="E57" s="658"/>
      <c r="F57" s="412"/>
      <c r="G57" s="412"/>
    </row>
    <row r="58" spans="1:7" s="190" customFormat="1" ht="12">
      <c r="A58" s="191" t="s">
        <v>129</v>
      </c>
      <c r="B58" s="1386">
        <v>13350.202211334135</v>
      </c>
      <c r="C58" s="232">
        <v>15302.037829552499</v>
      </c>
      <c r="D58" s="469">
        <v>-12.755396633831506</v>
      </c>
      <c r="E58" s="658"/>
      <c r="F58" s="412"/>
      <c r="G58" s="412"/>
    </row>
    <row r="59" spans="1:7" s="190" customFormat="1" ht="12">
      <c r="A59" s="191" t="s">
        <v>130</v>
      </c>
      <c r="B59" s="1386">
        <v>4062.6632611521368</v>
      </c>
      <c r="C59" s="232">
        <v>4156.2048657080895</v>
      </c>
      <c r="D59" s="469">
        <v>-2.2506495126778603</v>
      </c>
      <c r="E59" s="658"/>
      <c r="F59" s="412"/>
      <c r="G59" s="412"/>
    </row>
    <row r="60" spans="1:7" s="190" customFormat="1" ht="12">
      <c r="A60" s="191" t="s">
        <v>131</v>
      </c>
      <c r="B60" s="1386">
        <v>4874.8935636523775</v>
      </c>
      <c r="C60" s="232">
        <v>5849.4451406766575</v>
      </c>
      <c r="D60" s="469">
        <v>-16.660581535286354</v>
      </c>
      <c r="E60" s="658"/>
      <c r="F60" s="412"/>
      <c r="G60" s="412"/>
    </row>
    <row r="61" spans="1:7" s="190" customFormat="1" ht="12">
      <c r="A61" s="191" t="s">
        <v>132</v>
      </c>
      <c r="B61" s="1386">
        <v>5086.7902790807366</v>
      </c>
      <c r="C61" s="232">
        <v>5008.3010208776768</v>
      </c>
      <c r="D61" s="469">
        <v>1.5671833197698826</v>
      </c>
      <c r="E61" s="658"/>
      <c r="F61" s="412"/>
      <c r="G61" s="412"/>
    </row>
    <row r="62" spans="1:7" s="190" customFormat="1" ht="12">
      <c r="A62" s="191" t="s">
        <v>133</v>
      </c>
      <c r="B62" s="1386">
        <v>937.8890988899301</v>
      </c>
      <c r="C62" s="232">
        <v>825.37834073627812</v>
      </c>
      <c r="D62" s="469">
        <v>13.631416357895553</v>
      </c>
      <c r="E62" s="658"/>
      <c r="F62" s="412"/>
      <c r="G62" s="412"/>
    </row>
    <row r="63" spans="1:7" s="190" customFormat="1" ht="12">
      <c r="A63" s="191" t="s">
        <v>134</v>
      </c>
      <c r="B63" s="1386">
        <v>11202.388399790072</v>
      </c>
      <c r="C63" s="232">
        <v>11382.973240378404</v>
      </c>
      <c r="D63" s="469">
        <v>-1.5864470272823783</v>
      </c>
      <c r="E63" s="658"/>
      <c r="F63" s="412"/>
      <c r="G63" s="412"/>
    </row>
    <row r="64" spans="1:7" s="190" customFormat="1" ht="12">
      <c r="A64" s="128" t="s">
        <v>135</v>
      </c>
      <c r="B64" s="1387">
        <v>2166.2173741391539</v>
      </c>
      <c r="C64" s="1023">
        <v>2059.966789963657</v>
      </c>
      <c r="D64" s="1145">
        <v>5.1578785004282146</v>
      </c>
      <c r="E64" s="658"/>
      <c r="F64" s="412"/>
      <c r="G64" s="412"/>
    </row>
    <row r="65" spans="1:11" s="190" customFormat="1" ht="12">
      <c r="A65" s="1391" t="s">
        <v>139</v>
      </c>
      <c r="B65" s="233">
        <v>8.711646232380998</v>
      </c>
      <c r="C65" s="233">
        <v>8.949009008168515</v>
      </c>
      <c r="D65" s="1195">
        <v>-2.6523917404804975</v>
      </c>
      <c r="E65" s="658"/>
      <c r="F65" s="962"/>
      <c r="G65" s="962"/>
    </row>
    <row r="66" spans="1:11" s="190" customFormat="1" ht="12">
      <c r="A66" s="127" t="s">
        <v>140</v>
      </c>
      <c r="B66" s="1388">
        <v>8.7821139681001785</v>
      </c>
      <c r="C66" s="234">
        <v>9.0183338154327615</v>
      </c>
      <c r="D66" s="469">
        <v>-2.6193291595432822</v>
      </c>
      <c r="E66" s="658"/>
      <c r="F66" s="962"/>
      <c r="G66" s="962"/>
    </row>
    <row r="67" spans="1:11" s="190" customFormat="1" ht="12">
      <c r="A67" s="191" t="s">
        <v>125</v>
      </c>
      <c r="B67" s="1388">
        <v>8.8019890848542008</v>
      </c>
      <c r="C67" s="234">
        <v>8.9250175826483531</v>
      </c>
      <c r="D67" s="469">
        <v>-1.3784678478767298</v>
      </c>
      <c r="E67" s="658"/>
      <c r="F67" s="962"/>
      <c r="G67" s="962"/>
    </row>
    <row r="68" spans="1:11" s="190" customFormat="1" ht="12">
      <c r="A68" s="1194" t="s">
        <v>126</v>
      </c>
      <c r="B68" s="1388">
        <v>8.3972585741207535</v>
      </c>
      <c r="C68" s="234">
        <v>8.5127025519985402</v>
      </c>
      <c r="D68" s="469">
        <v>-1.3561378090285015</v>
      </c>
      <c r="E68" s="658"/>
      <c r="F68" s="962"/>
      <c r="G68" s="962"/>
    </row>
    <row r="69" spans="1:11" s="190" customFormat="1" ht="12">
      <c r="A69" s="1194" t="s">
        <v>127</v>
      </c>
      <c r="B69" s="1388">
        <v>9.6541135658354325</v>
      </c>
      <c r="C69" s="234">
        <v>9.774417499019556</v>
      </c>
      <c r="D69" s="469">
        <v>-1.2308041189788677</v>
      </c>
      <c r="E69" s="658"/>
      <c r="F69" s="962"/>
      <c r="G69" s="962"/>
    </row>
    <row r="70" spans="1:11" s="190" customFormat="1" ht="12">
      <c r="A70" s="191" t="s">
        <v>128</v>
      </c>
      <c r="B70" s="1388">
        <v>6.1924409670980349</v>
      </c>
      <c r="C70" s="234">
        <v>6.5591558652914426</v>
      </c>
      <c r="D70" s="469">
        <v>-5.5908855609595021</v>
      </c>
      <c r="E70" s="658"/>
      <c r="F70" s="962"/>
      <c r="G70" s="962"/>
    </row>
    <row r="71" spans="1:11" s="190" customFormat="1" ht="12">
      <c r="A71" s="191" t="s">
        <v>129</v>
      </c>
      <c r="B71" s="1388">
        <v>10.955947887774705</v>
      </c>
      <c r="C71" s="234">
        <v>11.765180260746833</v>
      </c>
      <c r="D71" s="469">
        <v>-6.8781978264458754</v>
      </c>
      <c r="E71" s="658"/>
      <c r="F71" s="962"/>
      <c r="G71" s="962"/>
    </row>
    <row r="72" spans="1:11" s="190" customFormat="1" ht="12">
      <c r="A72" s="191" t="s">
        <v>130</v>
      </c>
      <c r="B72" s="1388">
        <v>12.605191670370344</v>
      </c>
      <c r="C72" s="234">
        <v>12.9392426397485</v>
      </c>
      <c r="D72" s="469">
        <v>-2.5816887330945781</v>
      </c>
      <c r="E72" s="658"/>
      <c r="F72" s="962"/>
      <c r="G72" s="962"/>
    </row>
    <row r="73" spans="1:11" s="190" customFormat="1" ht="12">
      <c r="A73" s="191" t="s">
        <v>131</v>
      </c>
      <c r="B73" s="1388">
        <v>8.7687720747347981</v>
      </c>
      <c r="C73" s="234">
        <v>9.0419363852160597</v>
      </c>
      <c r="D73" s="469">
        <v>-3.0210819767311881</v>
      </c>
      <c r="E73" s="658"/>
      <c r="F73" s="962"/>
      <c r="G73" s="962"/>
    </row>
    <row r="74" spans="1:11" s="190" customFormat="1" ht="12">
      <c r="A74" s="191" t="s">
        <v>132</v>
      </c>
      <c r="B74" s="1388">
        <v>8.374940394225364</v>
      </c>
      <c r="C74" s="234">
        <v>8.5179710427202178</v>
      </c>
      <c r="D74" s="469">
        <v>-1.679163356831237</v>
      </c>
      <c r="E74" s="658"/>
      <c r="F74" s="962"/>
      <c r="G74" s="962"/>
    </row>
    <row r="75" spans="1:11" s="190" customFormat="1" ht="12">
      <c r="A75" s="191" t="s">
        <v>133</v>
      </c>
      <c r="B75" s="1388">
        <v>10.568787863717198</v>
      </c>
      <c r="C75" s="234">
        <v>10.713065015929004</v>
      </c>
      <c r="D75" s="469">
        <v>-1.3467401905737031</v>
      </c>
      <c r="E75" s="658"/>
      <c r="F75" s="962"/>
      <c r="G75" s="962"/>
    </row>
    <row r="76" spans="1:11" s="190" customFormat="1" ht="12">
      <c r="A76" s="191" t="s">
        <v>134</v>
      </c>
      <c r="B76" s="1388">
        <v>9.4812391522169701</v>
      </c>
      <c r="C76" s="234">
        <v>10.065973550944719</v>
      </c>
      <c r="D76" s="469">
        <v>-5.8090198207690458</v>
      </c>
      <c r="E76" s="658"/>
      <c r="F76" s="962"/>
      <c r="G76" s="962"/>
    </row>
    <row r="77" spans="1:11" s="190" customFormat="1" ht="12">
      <c r="A77" s="127" t="s">
        <v>141</v>
      </c>
      <c r="B77" s="1388">
        <v>4.7157975352623396</v>
      </c>
      <c r="C77" s="234">
        <v>4.7704922117283148</v>
      </c>
      <c r="D77" s="469">
        <v>-1.1465206112591053</v>
      </c>
      <c r="E77" s="658"/>
      <c r="F77" s="962"/>
      <c r="G77" s="962"/>
    </row>
    <row r="78" spans="1:11" s="190" customFormat="1" ht="12">
      <c r="A78" s="1391" t="s">
        <v>142</v>
      </c>
      <c r="B78" s="1389">
        <v>243.48043780862471</v>
      </c>
      <c r="C78" s="467">
        <v>239.90786271120044</v>
      </c>
      <c r="D78" s="1195">
        <v>1.4891446478871417</v>
      </c>
      <c r="E78" s="658"/>
      <c r="F78" s="965"/>
      <c r="G78" s="965"/>
    </row>
    <row r="79" spans="1:11" s="190" customFormat="1" ht="12">
      <c r="A79" s="127" t="s">
        <v>124</v>
      </c>
      <c r="B79" s="1384">
        <v>244.71937631055542</v>
      </c>
      <c r="C79" s="468">
        <v>241.17902600266584</v>
      </c>
      <c r="D79" s="469">
        <v>1.4679345739834204</v>
      </c>
      <c r="E79" s="658"/>
      <c r="F79" s="965"/>
      <c r="G79" s="965"/>
      <c r="I79" s="1011"/>
      <c r="J79" s="1011"/>
      <c r="K79" s="1011"/>
    </row>
    <row r="80" spans="1:11" s="190" customFormat="1" ht="12">
      <c r="A80" s="191" t="s">
        <v>125</v>
      </c>
      <c r="B80" s="1384">
        <v>242.08364325581024</v>
      </c>
      <c r="C80" s="468">
        <v>238.68039302183368</v>
      </c>
      <c r="D80" s="469">
        <v>1.4258608304140274</v>
      </c>
      <c r="E80" s="658"/>
      <c r="F80" s="965"/>
      <c r="G80" s="965"/>
      <c r="I80" s="1011"/>
      <c r="J80" s="1011"/>
      <c r="K80" s="1011"/>
    </row>
    <row r="81" spans="1:7" s="190" customFormat="1" ht="12">
      <c r="A81" s="1194" t="s">
        <v>126</v>
      </c>
      <c r="B81" s="1384">
        <v>229.76874254012745</v>
      </c>
      <c r="C81" s="468">
        <v>225.37013412000843</v>
      </c>
      <c r="D81" s="469">
        <v>1.9517264065596063</v>
      </c>
      <c r="E81" s="658"/>
      <c r="F81" s="965"/>
      <c r="G81" s="965"/>
    </row>
    <row r="82" spans="1:7" s="190" customFormat="1" ht="12">
      <c r="A82" s="1194" t="s">
        <v>127</v>
      </c>
      <c r="B82" s="1384">
        <v>264.63606245210957</v>
      </c>
      <c r="C82" s="468">
        <v>262.5610419165277</v>
      </c>
      <c r="D82" s="469">
        <v>0.79030023663662075</v>
      </c>
      <c r="E82" s="658"/>
      <c r="F82" s="965"/>
      <c r="G82" s="965"/>
    </row>
    <row r="83" spans="1:7" s="190" customFormat="1" ht="12">
      <c r="A83" s="191" t="s">
        <v>128</v>
      </c>
      <c r="B83" s="1384">
        <v>239.55976812237415</v>
      </c>
      <c r="C83" s="468">
        <v>240.72185371260551</v>
      </c>
      <c r="D83" s="469">
        <v>-0.48275034954605722</v>
      </c>
      <c r="E83" s="658"/>
      <c r="F83" s="965"/>
      <c r="G83" s="965"/>
    </row>
    <row r="84" spans="1:7" s="190" customFormat="1" ht="12">
      <c r="A84" s="191" t="s">
        <v>129</v>
      </c>
      <c r="B84" s="1384">
        <v>223.51173842124857</v>
      </c>
      <c r="C84" s="468">
        <v>220.27382899580235</v>
      </c>
      <c r="D84" s="469">
        <v>1.4699474014717939</v>
      </c>
      <c r="E84" s="658"/>
      <c r="F84" s="965"/>
      <c r="G84" s="965"/>
    </row>
    <row r="85" spans="1:7" s="190" customFormat="1" ht="12">
      <c r="A85" s="191" t="s">
        <v>130</v>
      </c>
      <c r="B85" s="1384">
        <v>213.21353489509394</v>
      </c>
      <c r="C85" s="468">
        <v>243.21523080311843</v>
      </c>
      <c r="D85" s="469">
        <v>-12.33545111831862</v>
      </c>
      <c r="E85" s="658"/>
      <c r="F85" s="965"/>
      <c r="G85" s="965"/>
    </row>
    <row r="86" spans="1:7" s="190" customFormat="1" ht="12">
      <c r="A86" s="191" t="s">
        <v>131</v>
      </c>
      <c r="B86" s="1384">
        <v>300.3640648358861</v>
      </c>
      <c r="C86" s="468">
        <v>295.64263508965178</v>
      </c>
      <c r="D86" s="469">
        <v>1.597005704134169</v>
      </c>
      <c r="E86" s="658"/>
      <c r="F86" s="965"/>
      <c r="G86" s="965"/>
    </row>
    <row r="87" spans="1:7" s="190" customFormat="1" ht="12">
      <c r="A87" s="191" t="s">
        <v>132</v>
      </c>
      <c r="B87" s="1384">
        <v>323.13432043272968</v>
      </c>
      <c r="C87" s="468">
        <v>316.89326416015939</v>
      </c>
      <c r="D87" s="469">
        <v>1.969450593754507</v>
      </c>
      <c r="E87" s="658"/>
      <c r="F87" s="965"/>
      <c r="G87" s="965"/>
    </row>
    <row r="88" spans="1:7" s="190" customFormat="1" ht="12">
      <c r="A88" s="191" t="s">
        <v>133</v>
      </c>
      <c r="B88" s="1384">
        <v>260.1133066588107</v>
      </c>
      <c r="C88" s="468">
        <v>313.48885470079307</v>
      </c>
      <c r="D88" s="469">
        <v>-17.026298460570864</v>
      </c>
      <c r="E88" s="658"/>
      <c r="F88" s="965"/>
      <c r="G88" s="965"/>
    </row>
    <row r="89" spans="1:7" s="190" customFormat="1" ht="12">
      <c r="A89" s="191" t="s">
        <v>134</v>
      </c>
      <c r="B89" s="1384">
        <v>267.53282631379915</v>
      </c>
      <c r="C89" s="468">
        <v>242.28471280225062</v>
      </c>
      <c r="D89" s="469">
        <v>10.420844641632709</v>
      </c>
      <c r="E89" s="658"/>
      <c r="F89" s="965"/>
      <c r="G89" s="965"/>
    </row>
    <row r="90" spans="1:7" s="190" customFormat="1" ht="12">
      <c r="A90" s="127" t="s">
        <v>135</v>
      </c>
      <c r="B90" s="1385">
        <v>112.64891825589665</v>
      </c>
      <c r="C90" s="230">
        <v>95.064719799534217</v>
      </c>
      <c r="D90" s="469">
        <v>18.497081244695977</v>
      </c>
      <c r="E90" s="658"/>
      <c r="F90" s="965"/>
      <c r="G90" s="965"/>
    </row>
    <row r="91" spans="1:7" s="190" customFormat="1" ht="12">
      <c r="A91" s="1391" t="s">
        <v>143</v>
      </c>
      <c r="B91" s="1389">
        <v>2121.1154386939811</v>
      </c>
      <c r="C91" s="467">
        <v>2146.9376245329881</v>
      </c>
      <c r="D91" s="1195">
        <v>-1.2027450422377295</v>
      </c>
      <c r="E91" s="658"/>
      <c r="F91" s="964"/>
      <c r="G91" s="964"/>
    </row>
    <row r="92" spans="1:7" s="190" customFormat="1" ht="12">
      <c r="A92" s="127" t="s">
        <v>124</v>
      </c>
      <c r="B92" s="1384">
        <v>2149.1534529616929</v>
      </c>
      <c r="C92" s="468">
        <v>2175.032965772979</v>
      </c>
      <c r="D92" s="469">
        <v>-1.1898446238992388</v>
      </c>
      <c r="E92" s="658"/>
      <c r="F92" s="964"/>
      <c r="G92" s="964"/>
    </row>
    <row r="93" spans="1:7" s="190" customFormat="1" ht="12">
      <c r="A93" s="191" t="s">
        <v>125</v>
      </c>
      <c r="B93" s="1384">
        <v>2130.8175855593804</v>
      </c>
      <c r="C93" s="468">
        <v>2130.2267043532852</v>
      </c>
      <c r="D93" s="469">
        <v>2.7737949434580855E-2</v>
      </c>
      <c r="E93" s="658"/>
      <c r="F93" s="964"/>
      <c r="G93" s="964"/>
    </row>
    <row r="94" spans="1:7" s="190" customFormat="1" ht="12">
      <c r="A94" s="1194" t="s">
        <v>126</v>
      </c>
      <c r="B94" s="1384">
        <v>1929.4275433600296</v>
      </c>
      <c r="C94" s="468">
        <v>1918.508915867649</v>
      </c>
      <c r="D94" s="469">
        <v>0.56912049780297735</v>
      </c>
      <c r="E94" s="658"/>
      <c r="F94" s="964"/>
      <c r="G94" s="964"/>
    </row>
    <row r="95" spans="1:7" s="190" customFormat="1" ht="12">
      <c r="A95" s="1194" t="s">
        <v>127</v>
      </c>
      <c r="B95" s="1384">
        <v>2554.8266005281835</v>
      </c>
      <c r="C95" s="468">
        <v>2566.381242669715</v>
      </c>
      <c r="D95" s="469">
        <v>-0.45023093020706284</v>
      </c>
      <c r="E95" s="658"/>
      <c r="F95" s="964"/>
      <c r="G95" s="964"/>
    </row>
    <row r="96" spans="1:7" s="190" customFormat="1" ht="12">
      <c r="A96" s="191" t="s">
        <v>128</v>
      </c>
      <c r="B96" s="1384">
        <v>1483.4597221894956</v>
      </c>
      <c r="C96" s="468">
        <v>1578.9321586828648</v>
      </c>
      <c r="D96" s="469">
        <v>-6.0466458909173015</v>
      </c>
      <c r="E96" s="658"/>
      <c r="F96" s="964"/>
      <c r="G96" s="964"/>
    </row>
    <row r="97" spans="1:7" s="190" customFormat="1" ht="12">
      <c r="A97" s="191" t="s">
        <v>129</v>
      </c>
      <c r="B97" s="1384">
        <v>2448.7829584491305</v>
      </c>
      <c r="C97" s="468">
        <v>2591.5613048605369</v>
      </c>
      <c r="D97" s="469">
        <v>-5.5093563151920044</v>
      </c>
      <c r="E97" s="658"/>
      <c r="F97" s="964"/>
      <c r="G97" s="964"/>
    </row>
    <row r="98" spans="1:7" s="190" customFormat="1" ht="12">
      <c r="A98" s="191" t="s">
        <v>130</v>
      </c>
      <c r="B98" s="1384">
        <v>2687.5974740698548</v>
      </c>
      <c r="C98" s="468">
        <v>3147.0208850439826</v>
      </c>
      <c r="D98" s="469">
        <v>-14.598676899715169</v>
      </c>
      <c r="E98" s="658"/>
      <c r="F98" s="964"/>
      <c r="G98" s="964"/>
    </row>
    <row r="99" spans="1:7" s="190" customFormat="1" ht="12">
      <c r="A99" s="191" t="s">
        <v>131</v>
      </c>
      <c r="B99" s="1384">
        <v>2633.82402398675</v>
      </c>
      <c r="C99" s="468">
        <v>2673.1818992382764</v>
      </c>
      <c r="D99" s="469">
        <v>-1.4723231240919787</v>
      </c>
      <c r="E99" s="658"/>
      <c r="F99" s="964"/>
      <c r="G99" s="964"/>
    </row>
    <row r="100" spans="1:7" s="190" customFormat="1" ht="12">
      <c r="A100" s="191" t="s">
        <v>132</v>
      </c>
      <c r="B100" s="1384">
        <v>2706.2306729526308</v>
      </c>
      <c r="C100" s="468">
        <v>2699.2876477493269</v>
      </c>
      <c r="D100" s="469">
        <v>0.25721694422204955</v>
      </c>
      <c r="E100" s="658"/>
      <c r="F100" s="964"/>
      <c r="G100" s="964"/>
    </row>
    <row r="101" spans="1:7" s="190" customFormat="1" ht="12">
      <c r="A101" s="191" t="s">
        <v>133</v>
      </c>
      <c r="B101" s="1384">
        <v>2749.0823586069882</v>
      </c>
      <c r="C101" s="468">
        <v>3358.4264821787169</v>
      </c>
      <c r="D101" s="469">
        <v>-18.143738646809027</v>
      </c>
      <c r="E101" s="658"/>
      <c r="F101" s="964"/>
      <c r="G101" s="964"/>
    </row>
    <row r="102" spans="1:7" s="190" customFormat="1" ht="12">
      <c r="A102" s="191" t="s">
        <v>134</v>
      </c>
      <c r="B102" s="1384">
        <v>2536.5427073496548</v>
      </c>
      <c r="C102" s="468">
        <v>2438.8315108656925</v>
      </c>
      <c r="D102" s="469">
        <v>4.0064758901396491</v>
      </c>
      <c r="E102" s="658"/>
      <c r="F102" s="964"/>
      <c r="G102" s="964"/>
    </row>
    <row r="103" spans="1:7" s="190" customFormat="1" ht="12">
      <c r="A103" s="127" t="s">
        <v>135</v>
      </c>
      <c r="B103" s="1385">
        <v>531.22949106112617</v>
      </c>
      <c r="C103" s="230">
        <v>453.5055054138125</v>
      </c>
      <c r="D103" s="469">
        <v>17.1384877844851</v>
      </c>
      <c r="E103" s="658"/>
      <c r="F103" s="964"/>
      <c r="G103" s="964"/>
    </row>
    <row r="104" spans="1:7" s="190" customFormat="1" ht="4.5" customHeight="1">
      <c r="A104" s="128"/>
      <c r="B104" s="1390"/>
      <c r="C104" s="235"/>
      <c r="D104" s="192"/>
      <c r="E104" s="658"/>
      <c r="F104" s="960"/>
      <c r="G104" s="960"/>
    </row>
    <row r="105" spans="1:7" s="190" customFormat="1" ht="12">
      <c r="E105" s="658"/>
      <c r="F105" s="960"/>
      <c r="G105" s="960"/>
    </row>
    <row r="106" spans="1:7" s="190" customFormat="1" ht="12">
      <c r="A106" s="1426" t="s">
        <v>144</v>
      </c>
      <c r="B106" s="1428">
        <v>2024</v>
      </c>
      <c r="C106" s="1428">
        <v>2023</v>
      </c>
      <c r="D106" s="1428" t="s">
        <v>121</v>
      </c>
      <c r="E106" s="658"/>
      <c r="F106" s="960"/>
      <c r="G106" s="960"/>
    </row>
    <row r="107" spans="1:7" s="190" customFormat="1" ht="12">
      <c r="A107" s="1427"/>
      <c r="B107" s="1429"/>
      <c r="C107" s="1430"/>
      <c r="D107" s="1429"/>
      <c r="E107" s="658"/>
      <c r="F107" s="960"/>
      <c r="G107" s="960"/>
    </row>
    <row r="108" spans="1:7" s="190" customFormat="1" ht="12">
      <c r="A108" s="229" t="s">
        <v>145</v>
      </c>
      <c r="B108" s="467">
        <v>20577.998381283578</v>
      </c>
      <c r="C108" s="467">
        <v>20734.280161961193</v>
      </c>
      <c r="D108" s="1195">
        <v>-0.75373622550122255</v>
      </c>
      <c r="E108" s="661"/>
      <c r="F108" s="966"/>
      <c r="G108" s="966"/>
    </row>
    <row r="109" spans="1:7" s="190" customFormat="1" ht="12">
      <c r="A109" s="126" t="s">
        <v>146</v>
      </c>
      <c r="B109" s="468">
        <v>20488.686313214748</v>
      </c>
      <c r="C109" s="468">
        <v>20662.802151486445</v>
      </c>
      <c r="D109" s="469">
        <v>-0.84265356167663175</v>
      </c>
      <c r="E109" s="661"/>
      <c r="F109" s="963"/>
      <c r="G109" s="963"/>
    </row>
    <row r="110" spans="1:7" s="190" customFormat="1" ht="12">
      <c r="A110" s="1018" t="s">
        <v>1023</v>
      </c>
      <c r="B110" s="468">
        <v>8944.8894765517198</v>
      </c>
      <c r="C110" s="468">
        <v>8890.915743663918</v>
      </c>
      <c r="D110" s="469">
        <v>0.60706607107672284</v>
      </c>
      <c r="E110" s="662"/>
      <c r="F110" s="960"/>
      <c r="G110" s="960"/>
    </row>
    <row r="111" spans="1:7" s="190" customFormat="1" ht="12">
      <c r="A111" s="1018" t="s">
        <v>147</v>
      </c>
      <c r="B111" s="468">
        <v>5300.2576671723364</v>
      </c>
      <c r="C111" s="468">
        <v>5795.2233173064569</v>
      </c>
      <c r="D111" s="469">
        <v>-8.5409245344521771</v>
      </c>
      <c r="E111" s="662"/>
      <c r="F111" s="960"/>
      <c r="G111" s="960"/>
    </row>
    <row r="112" spans="1:7" s="190" customFormat="1" ht="12">
      <c r="A112" s="1018" t="s">
        <v>1024</v>
      </c>
      <c r="B112" s="616">
        <v>30.066349490661768</v>
      </c>
      <c r="C112" s="616">
        <v>34.11904938559389</v>
      </c>
      <c r="D112" s="469">
        <v>-11.878114917947558</v>
      </c>
      <c r="E112" s="662"/>
      <c r="F112" s="960"/>
      <c r="G112" s="960"/>
    </row>
    <row r="113" spans="1:7" s="190" customFormat="1" ht="12">
      <c r="A113" s="1018" t="s">
        <v>1025</v>
      </c>
      <c r="B113" s="468">
        <v>116.46637545992323</v>
      </c>
      <c r="C113" s="468">
        <v>120.79133316946273</v>
      </c>
      <c r="D113" s="469">
        <v>-3.5805198900088819</v>
      </c>
      <c r="E113" s="662"/>
      <c r="F113" s="960"/>
      <c r="G113" s="960"/>
    </row>
    <row r="114" spans="1:7" s="190" customFormat="1" ht="12">
      <c r="A114" s="1018" t="s">
        <v>800</v>
      </c>
      <c r="B114" s="468">
        <v>2873.2743471416593</v>
      </c>
      <c r="C114" s="468">
        <v>2792.7823579546598</v>
      </c>
      <c r="D114" s="469">
        <v>2.8821432847330408</v>
      </c>
      <c r="E114" s="662"/>
      <c r="F114" s="960"/>
      <c r="G114" s="960"/>
    </row>
    <row r="115" spans="1:7" s="190" customFormat="1" ht="12">
      <c r="A115" s="1018" t="s">
        <v>1026</v>
      </c>
      <c r="B115" s="468">
        <v>3223.7320973984497</v>
      </c>
      <c r="C115" s="468">
        <v>3028.9703500063556</v>
      </c>
      <c r="D115" s="469">
        <v>6.4299654630718184</v>
      </c>
      <c r="E115" s="662"/>
      <c r="F115" s="960"/>
      <c r="G115" s="960"/>
    </row>
    <row r="116" spans="1:7" s="190" customFormat="1" ht="12">
      <c r="A116" s="126" t="s">
        <v>135</v>
      </c>
      <c r="B116" s="230">
        <v>89.312068068829092</v>
      </c>
      <c r="C116" s="230">
        <v>71.478010474747975</v>
      </c>
      <c r="D116" s="469">
        <v>24.950411288212337</v>
      </c>
      <c r="E116" s="658"/>
      <c r="F116" s="960"/>
      <c r="G116" s="960"/>
    </row>
    <row r="117" spans="1:7" s="190" customFormat="1" ht="12">
      <c r="A117" s="229" t="s">
        <v>136</v>
      </c>
      <c r="B117" s="1021">
        <v>84516023.408229828</v>
      </c>
      <c r="C117" s="1021">
        <v>86426013.418828189</v>
      </c>
      <c r="D117" s="1195">
        <v>-2.2099712054776566</v>
      </c>
      <c r="E117" s="658"/>
      <c r="F117" s="966"/>
      <c r="G117" s="966"/>
    </row>
    <row r="118" spans="1:7" s="190" customFormat="1" ht="12">
      <c r="A118" s="126" t="s">
        <v>146</v>
      </c>
      <c r="B118" s="232">
        <v>83723187.849294901</v>
      </c>
      <c r="C118" s="232">
        <v>85674125.540491462</v>
      </c>
      <c r="D118" s="469">
        <v>-2.277160903468467</v>
      </c>
      <c r="E118" s="658"/>
      <c r="F118" s="963"/>
      <c r="G118" s="963"/>
    </row>
    <row r="119" spans="1:7" s="190" customFormat="1" ht="12">
      <c r="A119" s="1018" t="s">
        <v>1023</v>
      </c>
      <c r="B119" s="232">
        <v>40850179.546548322</v>
      </c>
      <c r="C119" s="232">
        <v>40511989.355624184</v>
      </c>
      <c r="D119" s="469">
        <v>0.83479038255915849</v>
      </c>
      <c r="E119" s="658"/>
      <c r="F119" s="960"/>
      <c r="G119" s="960"/>
    </row>
    <row r="120" spans="1:7" s="190" customFormat="1" ht="12">
      <c r="A120" s="1018" t="s">
        <v>147</v>
      </c>
      <c r="B120" s="232">
        <v>18702634.017021477</v>
      </c>
      <c r="C120" s="232">
        <v>20184624.509891123</v>
      </c>
      <c r="D120" s="469">
        <v>-7.3421751895529237</v>
      </c>
      <c r="E120" s="658"/>
      <c r="F120" s="960"/>
      <c r="G120" s="960"/>
    </row>
    <row r="121" spans="1:7" s="190" customFormat="1" ht="12">
      <c r="A121" s="1018" t="s">
        <v>1024</v>
      </c>
      <c r="B121" s="617">
        <v>171356.39991762053</v>
      </c>
      <c r="C121" s="617">
        <v>181192.27659688937</v>
      </c>
      <c r="D121" s="469">
        <v>-5.4284193918217483</v>
      </c>
      <c r="E121" s="658"/>
      <c r="F121" s="960"/>
      <c r="G121" s="960"/>
    </row>
    <row r="122" spans="1:7" s="190" customFormat="1" ht="12">
      <c r="A122" s="1018" t="s">
        <v>1025</v>
      </c>
      <c r="B122" s="232">
        <v>174912.79602975692</v>
      </c>
      <c r="C122" s="232">
        <v>192903.28769042186</v>
      </c>
      <c r="D122" s="469">
        <v>-9.326171614833612</v>
      </c>
      <c r="E122" s="658"/>
      <c r="F122" s="960"/>
      <c r="G122" s="960"/>
    </row>
    <row r="123" spans="1:7" s="190" customFormat="1" ht="12">
      <c r="A123" s="1018" t="s">
        <v>800</v>
      </c>
      <c r="B123" s="232">
        <v>10377258.286959475</v>
      </c>
      <c r="C123" s="232">
        <v>10585553.10803975</v>
      </c>
      <c r="D123" s="469">
        <v>-1.9677273256706318</v>
      </c>
      <c r="E123" s="658"/>
      <c r="F123" s="960"/>
      <c r="G123" s="960"/>
    </row>
    <row r="124" spans="1:7" s="190" customFormat="1" ht="12">
      <c r="A124" s="1018" t="s">
        <v>1026</v>
      </c>
      <c r="B124" s="232">
        <v>13446846.802818246</v>
      </c>
      <c r="C124" s="232">
        <v>14017863.002649091</v>
      </c>
      <c r="D124" s="469">
        <v>-4.0734896590367224</v>
      </c>
      <c r="E124" s="658"/>
      <c r="F124" s="960"/>
      <c r="G124" s="960"/>
    </row>
    <row r="125" spans="1:7" s="190" customFormat="1" ht="12">
      <c r="A125" s="126" t="s">
        <v>135</v>
      </c>
      <c r="B125" s="232">
        <v>792835.55893493025</v>
      </c>
      <c r="C125" s="232">
        <v>751887.87833673484</v>
      </c>
      <c r="D125" s="469">
        <v>5.4459822771417032</v>
      </c>
      <c r="E125" s="658"/>
      <c r="F125" s="960"/>
      <c r="G125" s="960"/>
    </row>
    <row r="126" spans="1:7" s="190" customFormat="1" ht="12">
      <c r="A126" s="229" t="s">
        <v>137</v>
      </c>
      <c r="B126" s="1021">
        <v>9701498.5633945111</v>
      </c>
      <c r="C126" s="1021">
        <v>9657607.1540370975</v>
      </c>
      <c r="D126" s="1195">
        <v>0.45447499217303733</v>
      </c>
      <c r="E126" s="658"/>
      <c r="F126" s="960"/>
      <c r="G126" s="960"/>
    </row>
    <row r="127" spans="1:7" s="190" customFormat="1" ht="12">
      <c r="A127" s="126" t="s">
        <v>146</v>
      </c>
      <c r="B127" s="232">
        <v>9533375.238971334</v>
      </c>
      <c r="C127" s="232">
        <v>9499994.9318667706</v>
      </c>
      <c r="D127" s="469">
        <v>0.35137184118481102</v>
      </c>
      <c r="E127" s="658"/>
      <c r="F127" s="960"/>
      <c r="G127" s="960"/>
    </row>
    <row r="128" spans="1:7" s="190" customFormat="1" ht="12">
      <c r="A128" s="1018" t="s">
        <v>1023</v>
      </c>
      <c r="B128" s="232">
        <v>5794853.5630697981</v>
      </c>
      <c r="C128" s="232">
        <v>5613408.7023041649</v>
      </c>
      <c r="D128" s="469">
        <v>3.232347231213617</v>
      </c>
      <c r="E128" s="658"/>
      <c r="F128" s="960"/>
      <c r="G128" s="960"/>
    </row>
    <row r="129" spans="1:7" s="190" customFormat="1" ht="12">
      <c r="A129" s="1018" t="s">
        <v>147</v>
      </c>
      <c r="B129" s="232">
        <v>2352271.9122431772</v>
      </c>
      <c r="C129" s="232">
        <v>2495037.7223287714</v>
      </c>
      <c r="D129" s="469">
        <v>-5.7219900447974865</v>
      </c>
      <c r="E129" s="658"/>
      <c r="F129" s="960"/>
      <c r="G129" s="960"/>
    </row>
    <row r="130" spans="1:7" s="190" customFormat="1" ht="12">
      <c r="A130" s="1018" t="s">
        <v>1024</v>
      </c>
      <c r="B130" s="232">
        <v>29909.809080977902</v>
      </c>
      <c r="C130" s="232">
        <v>33223.994174946602</v>
      </c>
      <c r="D130" s="469">
        <v>-9.9752759301524492</v>
      </c>
      <c r="E130" s="658"/>
      <c r="F130" s="960"/>
      <c r="G130" s="960"/>
    </row>
    <row r="131" spans="1:7" s="190" customFormat="1" ht="12">
      <c r="A131" s="1018" t="s">
        <v>1025</v>
      </c>
      <c r="B131" s="232">
        <v>45444.418891308385</v>
      </c>
      <c r="C131" s="232">
        <v>53869.801803434842</v>
      </c>
      <c r="D131" s="469">
        <v>-15.64027085688895</v>
      </c>
      <c r="E131" s="658"/>
      <c r="F131" s="960"/>
      <c r="G131" s="960"/>
    </row>
    <row r="132" spans="1:7" s="190" customFormat="1" ht="12">
      <c r="A132" s="1018" t="s">
        <v>800</v>
      </c>
      <c r="B132" s="232">
        <v>1393101.3349904018</v>
      </c>
      <c r="C132" s="232">
        <v>1418687.9357958587</v>
      </c>
      <c r="D132" s="469">
        <v>-1.8035397468227132</v>
      </c>
      <c r="E132" s="658"/>
      <c r="F132" s="960"/>
      <c r="G132" s="960"/>
    </row>
    <row r="133" spans="1:7" s="190" customFormat="1" ht="12">
      <c r="A133" s="1018" t="s">
        <v>1026</v>
      </c>
      <c r="B133" s="232">
        <v>1735379.9462993033</v>
      </c>
      <c r="C133" s="232">
        <v>1779063.017429857</v>
      </c>
      <c r="D133" s="469">
        <v>-2.4553976279975132</v>
      </c>
      <c r="E133" s="658"/>
      <c r="F133" s="960"/>
      <c r="G133" s="960"/>
    </row>
    <row r="134" spans="1:7" s="190" customFormat="1" ht="12">
      <c r="A134" s="126" t="s">
        <v>135</v>
      </c>
      <c r="B134" s="232">
        <v>168123.32442317731</v>
      </c>
      <c r="C134" s="232">
        <v>157612.22217032639</v>
      </c>
      <c r="D134" s="469">
        <v>6.6689639344668983</v>
      </c>
      <c r="E134" s="658"/>
      <c r="F134" s="960"/>
      <c r="G134" s="960"/>
    </row>
    <row r="135" spans="1:7" s="190" customFormat="1" ht="12">
      <c r="A135" s="229" t="s">
        <v>138</v>
      </c>
      <c r="B135" s="1021">
        <v>230918.09674384005</v>
      </c>
      <c r="C135" s="1021">
        <v>236783.59840775523</v>
      </c>
      <c r="D135" s="1195">
        <v>-2.4771570764856921</v>
      </c>
      <c r="E135" s="658"/>
      <c r="F135" s="412"/>
      <c r="G135" s="412"/>
    </row>
    <row r="136" spans="1:7" s="190" customFormat="1" ht="12">
      <c r="A136" s="1018" t="s">
        <v>146</v>
      </c>
      <c r="B136" s="232">
        <v>228751.87936970091</v>
      </c>
      <c r="C136" s="232">
        <v>234723.63161779157</v>
      </c>
      <c r="D136" s="469">
        <v>-2.5441631960665401</v>
      </c>
      <c r="E136" s="658"/>
      <c r="F136" s="412"/>
      <c r="G136" s="412"/>
    </row>
    <row r="137" spans="1:7" s="190" customFormat="1" ht="12">
      <c r="A137" s="1018" t="s">
        <v>1023</v>
      </c>
      <c r="B137" s="232">
        <v>111612.51242226317</v>
      </c>
      <c r="C137" s="232">
        <v>110991.75165924434</v>
      </c>
      <c r="D137" s="469">
        <v>0.55928549080352941</v>
      </c>
      <c r="E137" s="658"/>
      <c r="F137" s="412"/>
      <c r="G137" s="412"/>
    </row>
    <row r="138" spans="1:7" s="190" customFormat="1" ht="12">
      <c r="A138" s="1018" t="s">
        <v>147</v>
      </c>
      <c r="B138" s="232">
        <v>51100.092942681629</v>
      </c>
      <c r="C138" s="232">
        <v>55300.341122989375</v>
      </c>
      <c r="D138" s="469">
        <v>-7.5953386453191829</v>
      </c>
      <c r="E138" s="658"/>
      <c r="F138" s="412"/>
      <c r="G138" s="412"/>
    </row>
    <row r="139" spans="1:7" s="190" customFormat="1" ht="12">
      <c r="A139" s="1018" t="s">
        <v>1024</v>
      </c>
      <c r="B139" s="232">
        <v>468.18688502082108</v>
      </c>
      <c r="C139" s="232">
        <v>496.41719615586129</v>
      </c>
      <c r="D139" s="469">
        <v>-5.6868116885654079</v>
      </c>
      <c r="E139" s="658"/>
      <c r="F139" s="412"/>
      <c r="G139" s="412"/>
    </row>
    <row r="140" spans="1:7" s="190" customFormat="1" ht="12">
      <c r="A140" s="1018" t="s">
        <v>1025</v>
      </c>
      <c r="B140" s="232">
        <v>477.90381428895336</v>
      </c>
      <c r="C140" s="232">
        <v>528.5021580559503</v>
      </c>
      <c r="D140" s="469">
        <v>-9.5739143153395272</v>
      </c>
      <c r="E140" s="658"/>
      <c r="F140" s="412"/>
      <c r="G140" s="412"/>
    </row>
    <row r="141" spans="1:7" s="190" customFormat="1" ht="12">
      <c r="A141" s="1018" t="s">
        <v>800</v>
      </c>
      <c r="B141" s="232">
        <v>28353.16471846851</v>
      </c>
      <c r="C141" s="232">
        <v>29001.515364492465</v>
      </c>
      <c r="D141" s="469">
        <v>-2.2355750652179762</v>
      </c>
      <c r="E141" s="658"/>
      <c r="F141" s="412"/>
      <c r="G141" s="412"/>
    </row>
    <row r="142" spans="1:7" s="190" customFormat="1" ht="12">
      <c r="A142" s="1018" t="s">
        <v>1026</v>
      </c>
      <c r="B142" s="232">
        <v>36740.018586935097</v>
      </c>
      <c r="C142" s="232">
        <v>38405.104116846822</v>
      </c>
      <c r="D142" s="469">
        <v>-4.3355839495857973</v>
      </c>
      <c r="E142" s="658"/>
      <c r="F142" s="412"/>
      <c r="G142" s="412"/>
    </row>
    <row r="143" spans="1:7" s="190" customFormat="1" ht="12">
      <c r="A143" s="126" t="s">
        <v>135</v>
      </c>
      <c r="B143" s="232">
        <v>2166.2173741391539</v>
      </c>
      <c r="C143" s="232">
        <v>2059.966789963657</v>
      </c>
      <c r="D143" s="469">
        <v>5.1578785004282146</v>
      </c>
      <c r="E143" s="658"/>
      <c r="F143" s="412"/>
      <c r="G143" s="412"/>
    </row>
    <row r="144" spans="1:7" s="190" customFormat="1" ht="12">
      <c r="A144" s="87" t="s">
        <v>148</v>
      </c>
      <c r="B144" s="1022">
        <v>8.7116462323793868</v>
      </c>
      <c r="C144" s="1022">
        <v>8.9490090081682574</v>
      </c>
      <c r="D144" s="1195">
        <v>-2.6523917404956965</v>
      </c>
      <c r="E144" s="658"/>
      <c r="F144" s="962"/>
      <c r="G144" s="962"/>
    </row>
    <row r="145" spans="1:7" s="190" customFormat="1" ht="12">
      <c r="A145" s="126" t="s">
        <v>146</v>
      </c>
      <c r="B145" s="234">
        <v>8.7821139680985389</v>
      </c>
      <c r="C145" s="234">
        <v>9.0183338154325003</v>
      </c>
      <c r="D145" s="469">
        <v>-2.6193291595586476</v>
      </c>
      <c r="E145" s="658"/>
      <c r="F145" s="962"/>
      <c r="G145" s="962"/>
    </row>
    <row r="146" spans="1:7" s="190" customFormat="1" ht="12">
      <c r="A146" s="1018" t="s">
        <v>1023</v>
      </c>
      <c r="B146" s="234">
        <v>7.0493894456425439</v>
      </c>
      <c r="C146" s="234">
        <v>7.2170033404115079</v>
      </c>
      <c r="D146" s="469">
        <v>-2.322486035587823</v>
      </c>
      <c r="E146" s="658"/>
      <c r="F146" s="962"/>
      <c r="G146" s="962"/>
    </row>
    <row r="147" spans="1:7" s="190" customFormat="1" ht="12">
      <c r="A147" s="1018" t="s">
        <v>147</v>
      </c>
      <c r="B147" s="234">
        <v>7.9508809843272932</v>
      </c>
      <c r="C147" s="234">
        <v>8.0899075509974967</v>
      </c>
      <c r="D147" s="469">
        <v>-1.7185186084488824</v>
      </c>
      <c r="E147" s="658"/>
      <c r="F147" s="962"/>
      <c r="G147" s="962"/>
    </row>
    <row r="148" spans="1:7" s="190" customFormat="1" ht="12">
      <c r="A148" s="1018" t="s">
        <v>1024</v>
      </c>
      <c r="B148" s="234">
        <v>5.729103768388816</v>
      </c>
      <c r="C148" s="234">
        <v>5.4536572467112343</v>
      </c>
      <c r="D148" s="469">
        <v>5.0506753398132265</v>
      </c>
      <c r="E148" s="658"/>
      <c r="F148" s="962"/>
      <c r="G148" s="962"/>
    </row>
    <row r="149" spans="1:7" s="190" customFormat="1" ht="12">
      <c r="A149" s="1018" t="s">
        <v>1025</v>
      </c>
      <c r="B149" s="234">
        <v>3.8489389961857432</v>
      </c>
      <c r="C149" s="234">
        <v>3.5809169744916711</v>
      </c>
      <c r="D149" s="469">
        <v>7.4847315255645919</v>
      </c>
      <c r="E149" s="658"/>
      <c r="F149" s="962"/>
      <c r="G149" s="962"/>
    </row>
    <row r="150" spans="1:7" s="190" customFormat="1" ht="12">
      <c r="A150" s="1018" t="s">
        <v>800</v>
      </c>
      <c r="B150" s="234">
        <v>7.4490333375719384</v>
      </c>
      <c r="C150" s="234">
        <v>7.4615092163319501</v>
      </c>
      <c r="D150" s="469">
        <v>-0.1672031541917085</v>
      </c>
      <c r="E150" s="658"/>
      <c r="F150" s="962"/>
      <c r="G150" s="962"/>
    </row>
    <row r="151" spans="1:7" s="190" customFormat="1" ht="12">
      <c r="A151" s="1018" t="s">
        <v>1026</v>
      </c>
      <c r="B151" s="234">
        <v>7.7486471083716504</v>
      </c>
      <c r="C151" s="234">
        <v>7.8793515830035918</v>
      </c>
      <c r="D151" s="469">
        <v>-1.6588227248785503</v>
      </c>
      <c r="E151" s="662"/>
      <c r="F151" s="962"/>
      <c r="G151" s="962"/>
    </row>
    <row r="152" spans="1:7" s="190" customFormat="1" ht="12">
      <c r="A152" s="126" t="s">
        <v>135</v>
      </c>
      <c r="B152" s="234">
        <v>4.7157975352623396</v>
      </c>
      <c r="C152" s="234">
        <v>4.7704922117283148</v>
      </c>
      <c r="D152" s="469">
        <v>-1.1465206112591053</v>
      </c>
      <c r="E152" s="662"/>
      <c r="F152" s="962"/>
      <c r="G152" s="962"/>
    </row>
    <row r="153" spans="1:7" s="190" customFormat="1" ht="12">
      <c r="A153" s="87" t="s">
        <v>142</v>
      </c>
      <c r="B153" s="467">
        <v>243.48043780866973</v>
      </c>
      <c r="C153" s="467">
        <v>239.90786271120731</v>
      </c>
      <c r="D153" s="1195">
        <v>1.4891446479029957</v>
      </c>
      <c r="E153" s="662"/>
      <c r="F153" s="965"/>
      <c r="G153" s="965"/>
    </row>
    <row r="154" spans="1:7" s="190" customFormat="1" ht="12">
      <c r="A154" s="126" t="s">
        <v>146</v>
      </c>
      <c r="B154" s="468">
        <v>244.71937631060112</v>
      </c>
      <c r="C154" s="468">
        <v>241.1790260026728</v>
      </c>
      <c r="D154" s="469">
        <v>1.4679345739994298</v>
      </c>
      <c r="E154" s="662"/>
      <c r="F154" s="965"/>
      <c r="G154" s="965"/>
    </row>
    <row r="155" spans="1:7" s="190" customFormat="1" ht="12">
      <c r="A155" s="1018" t="s">
        <v>1023</v>
      </c>
      <c r="B155" s="468">
        <v>218.96818020981081</v>
      </c>
      <c r="C155" s="468">
        <v>219.4638151589466</v>
      </c>
      <c r="D155" s="469">
        <v>-0.22583902898837271</v>
      </c>
      <c r="E155" s="662"/>
      <c r="F155" s="965"/>
      <c r="G155" s="965"/>
    </row>
    <row r="156" spans="1:7" s="190" customFormat="1" ht="12">
      <c r="A156" s="1018" t="s">
        <v>147</v>
      </c>
      <c r="B156" s="468">
        <v>283.39632066523421</v>
      </c>
      <c r="C156" s="468">
        <v>287.11078149938379</v>
      </c>
      <c r="D156" s="469">
        <v>-1.2937378438912961</v>
      </c>
      <c r="E156" s="662"/>
      <c r="F156" s="965"/>
      <c r="G156" s="965"/>
    </row>
    <row r="157" spans="1:7" s="190" customFormat="1" ht="12">
      <c r="A157" s="1018" t="s">
        <v>1024</v>
      </c>
      <c r="B157" s="616">
        <v>175.46090782203726</v>
      </c>
      <c r="C157" s="616">
        <v>188.30300069301975</v>
      </c>
      <c r="D157" s="469">
        <v>-6.8199087766627091</v>
      </c>
      <c r="E157" s="662"/>
      <c r="F157" s="965"/>
      <c r="G157" s="965"/>
    </row>
    <row r="158" spans="1:7" s="190" customFormat="1" ht="12">
      <c r="A158" s="1018" t="s">
        <v>1025</v>
      </c>
      <c r="B158" s="468">
        <v>665.85394610071558</v>
      </c>
      <c r="C158" s="468">
        <v>626.17560652109262</v>
      </c>
      <c r="D158" s="469">
        <v>6.3366153466226427</v>
      </c>
      <c r="E158" s="662"/>
      <c r="F158" s="965"/>
      <c r="G158" s="965"/>
    </row>
    <row r="159" spans="1:7" s="190" customFormat="1" ht="12">
      <c r="A159" s="1018" t="s">
        <v>800</v>
      </c>
      <c r="B159" s="468">
        <v>276.88183792749419</v>
      </c>
      <c r="C159" s="468">
        <v>263.8296109282694</v>
      </c>
      <c r="D159" s="469">
        <v>4.9472183782939494</v>
      </c>
      <c r="E159" s="658"/>
      <c r="F159" s="965"/>
      <c r="G159" s="965"/>
    </row>
    <row r="160" spans="1:7" s="190" customFormat="1" ht="12">
      <c r="A160" s="1018" t="s">
        <v>1026</v>
      </c>
      <c r="B160" s="468">
        <v>239.73888783523631</v>
      </c>
      <c r="C160" s="468">
        <v>216.07932317743024</v>
      </c>
      <c r="D160" s="469">
        <v>10.949481102538616</v>
      </c>
      <c r="E160" s="661"/>
      <c r="F160" s="965"/>
      <c r="G160" s="965"/>
    </row>
    <row r="161" spans="1:7" s="190" customFormat="1" ht="12">
      <c r="A161" s="126" t="s">
        <v>135</v>
      </c>
      <c r="B161" s="230">
        <v>112.64891825589665</v>
      </c>
      <c r="C161" s="230">
        <v>95.064719799534217</v>
      </c>
      <c r="D161" s="469">
        <v>18.497081244695977</v>
      </c>
      <c r="E161" s="661"/>
      <c r="F161" s="965"/>
      <c r="G161" s="965"/>
    </row>
    <row r="162" spans="1:7" s="190" customFormat="1" ht="12">
      <c r="A162" s="87" t="s">
        <v>143</v>
      </c>
      <c r="B162" s="467">
        <v>2121.1154386939811</v>
      </c>
      <c r="C162" s="467">
        <v>2146.9376245329877</v>
      </c>
      <c r="D162" s="1195">
        <v>-1.2027450422377073</v>
      </c>
      <c r="E162" s="663"/>
      <c r="F162" s="965"/>
      <c r="G162" s="965"/>
    </row>
    <row r="163" spans="1:7" s="190" customFormat="1" ht="12">
      <c r="A163" s="126" t="s">
        <v>146</v>
      </c>
      <c r="B163" s="468">
        <v>2149.1534529616929</v>
      </c>
      <c r="C163" s="468">
        <v>2175.0329657729785</v>
      </c>
      <c r="D163" s="469">
        <v>-1.1898446238992277</v>
      </c>
      <c r="E163" s="663"/>
      <c r="F163" s="965"/>
      <c r="G163" s="965"/>
    </row>
    <row r="164" spans="1:7" s="190" customFormat="1" ht="12">
      <c r="A164" s="1018" t="s">
        <v>1023</v>
      </c>
      <c r="B164" s="468">
        <v>1543.5919785025947</v>
      </c>
      <c r="C164" s="468">
        <v>1583.8710871015712</v>
      </c>
      <c r="D164" s="469">
        <v>-2.5430799846650309</v>
      </c>
      <c r="E164" s="663"/>
      <c r="F164" s="965"/>
      <c r="G164" s="965"/>
    </row>
    <row r="165" spans="1:7" s="190" customFormat="1" ht="12">
      <c r="A165" s="1018" t="s">
        <v>147</v>
      </c>
      <c r="B165" s="468">
        <v>2253.2504170055308</v>
      </c>
      <c r="C165" s="468">
        <v>2322.6996792246578</v>
      </c>
      <c r="D165" s="469">
        <v>-2.99002332674837</v>
      </c>
      <c r="E165" s="663"/>
      <c r="F165" s="965"/>
      <c r="G165" s="965"/>
    </row>
    <row r="166" spans="1:7" s="190" customFormat="1" ht="12">
      <c r="A166" s="1018" t="s">
        <v>1024</v>
      </c>
      <c r="B166" s="468">
        <v>1005.2337482081564</v>
      </c>
      <c r="C166" s="468">
        <v>1026.9400243069579</v>
      </c>
      <c r="D166" s="469">
        <v>-2.1136848876301406</v>
      </c>
      <c r="E166" s="663"/>
      <c r="F166" s="965"/>
      <c r="G166" s="965"/>
    </row>
    <row r="167" spans="1:7" s="190" customFormat="1" ht="12">
      <c r="A167" s="1018" t="s">
        <v>1025</v>
      </c>
      <c r="B167" s="468">
        <v>2562.8312189112044</v>
      </c>
      <c r="C167" s="468">
        <v>2242.282858403998</v>
      </c>
      <c r="D167" s="469">
        <v>14.295625518689681</v>
      </c>
      <c r="E167" s="663"/>
      <c r="F167" s="965"/>
      <c r="G167" s="965"/>
    </row>
    <row r="168" spans="1:7" s="190" customFormat="1" ht="12">
      <c r="A168" s="1018" t="s">
        <v>800</v>
      </c>
      <c r="B168" s="468">
        <v>2062.5020412900944</v>
      </c>
      <c r="C168" s="468">
        <v>1968.5670734825544</v>
      </c>
      <c r="D168" s="469">
        <v>4.7717433189290004</v>
      </c>
      <c r="E168" s="663"/>
      <c r="F168" s="965"/>
      <c r="G168" s="965"/>
    </row>
    <row r="169" spans="1:7" s="190" customFormat="1" ht="12">
      <c r="A169" s="1018" t="s">
        <v>1026</v>
      </c>
      <c r="B169" s="468">
        <v>1857.6520399887393</v>
      </c>
      <c r="C169" s="468">
        <v>1702.5649571324298</v>
      </c>
      <c r="D169" s="469">
        <v>9.1090258968748561</v>
      </c>
      <c r="E169" s="658"/>
      <c r="F169" s="965"/>
      <c r="G169" s="965"/>
    </row>
    <row r="170" spans="1:7" s="190" customFormat="1" ht="12">
      <c r="A170" s="126" t="s">
        <v>135</v>
      </c>
      <c r="B170" s="230">
        <v>531.22949106112617</v>
      </c>
      <c r="C170" s="230">
        <v>453.5055054138125</v>
      </c>
      <c r="D170" s="469">
        <v>17.1384877844851</v>
      </c>
      <c r="E170" s="658"/>
      <c r="F170" s="965"/>
      <c r="G170" s="965"/>
    </row>
    <row r="171" spans="1:7" s="190" customFormat="1" ht="2.25" customHeight="1">
      <c r="A171" s="1019"/>
      <c r="B171" s="618"/>
      <c r="C171" s="1020"/>
      <c r="D171" s="1145" t="e">
        <v>#DIV/0!</v>
      </c>
      <c r="E171" s="658"/>
      <c r="F171" s="960"/>
      <c r="G171" s="960"/>
    </row>
    <row r="172" spans="1:7" s="190" customFormat="1" ht="16.5" customHeight="1">
      <c r="A172" s="462"/>
      <c r="E172" s="658"/>
      <c r="F172" s="960"/>
      <c r="G172" s="960"/>
    </row>
    <row r="173" spans="1:7" s="190" customFormat="1" ht="12">
      <c r="A173" s="462"/>
      <c r="E173" s="658"/>
      <c r="F173" s="960"/>
      <c r="G173" s="960"/>
    </row>
    <row r="174" spans="1:7">
      <c r="A174" s="462"/>
    </row>
    <row r="175" spans="1:7" s="190" customFormat="1" ht="12">
      <c r="A175" s="462"/>
      <c r="E175" s="658"/>
      <c r="F175" s="960"/>
      <c r="G175" s="960"/>
    </row>
    <row r="176" spans="1:7">
      <c r="A176" s="462"/>
    </row>
  </sheetData>
  <mergeCells count="13">
    <mergeCell ref="A106:A107"/>
    <mergeCell ref="B106:B107"/>
    <mergeCell ref="C106:C107"/>
    <mergeCell ref="D106:D107"/>
    <mergeCell ref="A1:D1"/>
    <mergeCell ref="A3:A4"/>
    <mergeCell ref="B3:B4"/>
    <mergeCell ref="C3:C4"/>
    <mergeCell ref="D3:D4"/>
    <mergeCell ref="A11:A12"/>
    <mergeCell ref="B11:B12"/>
    <mergeCell ref="C11:C12"/>
    <mergeCell ref="D11:D12"/>
  </mergeCells>
  <printOptions horizontalCentered="1"/>
  <pageMargins left="0.25" right="0.25" top="0.25" bottom="0.5" header="0.3" footer="0.3"/>
  <pageSetup fitToHeight="0" orientation="portrait" r:id="rId1"/>
  <headerFooter alignWithMargins="0">
    <oddFooter>&amp;L&amp;"Garamond,Italic"&amp;12Hawai‘i Tourism Authority&amp;R&amp;"Garamond,Italic"&amp;12 2019 Annual Visitor Research Report</oddFooter>
  </headerFooter>
  <rowBreaks count="2" manualBreakCount="2">
    <brk id="64" max="16383" man="1"/>
    <brk id="105" max="1638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CFC6FD-88C6-4C80-B935-3F87F0A6A2B9}">
  <sheetPr codeName="Sheet9">
    <pageSetUpPr fitToPage="1"/>
  </sheetPr>
  <dimension ref="A1:M884"/>
  <sheetViews>
    <sheetView showGridLines="0" workbookViewId="0">
      <selection activeCell="I28" sqref="I28"/>
    </sheetView>
  </sheetViews>
  <sheetFormatPr defaultColWidth="11.140625" defaultRowHeight="12"/>
  <cols>
    <col min="1" max="1" width="11.140625" style="212"/>
    <col min="2" max="2" width="41.5703125" style="212" customWidth="1"/>
    <col min="3" max="5" width="11.140625" style="212"/>
    <col min="6" max="7" width="11.140625" style="934"/>
    <col min="8" max="16384" width="11.140625" style="212"/>
  </cols>
  <sheetData>
    <row r="1" spans="1:13" ht="15.75">
      <c r="A1" s="1431" t="s">
        <v>1272</v>
      </c>
      <c r="B1" s="1431"/>
      <c r="C1" s="1431"/>
      <c r="D1" s="1431"/>
      <c r="E1" s="1431"/>
      <c r="F1" s="1431"/>
      <c r="G1" s="1431"/>
      <c r="H1" s="689"/>
    </row>
    <row r="2" spans="1:13" ht="15.75">
      <c r="A2" s="1508"/>
      <c r="B2" s="1508"/>
      <c r="C2" s="1508"/>
      <c r="D2" s="1508"/>
      <c r="E2" s="1508"/>
      <c r="F2" s="1508"/>
      <c r="G2" s="1508"/>
      <c r="H2" s="690"/>
    </row>
    <row r="3" spans="1:13" s="691" customFormat="1" ht="33.75" customHeight="1">
      <c r="A3" s="275" t="s">
        <v>495</v>
      </c>
      <c r="B3" s="201" t="s">
        <v>496</v>
      </c>
      <c r="C3" s="201">
        <v>2024</v>
      </c>
      <c r="D3" s="201">
        <v>2023</v>
      </c>
      <c r="E3" s="201" t="s">
        <v>173</v>
      </c>
      <c r="F3" s="201" t="s">
        <v>1179</v>
      </c>
      <c r="G3" s="202" t="s">
        <v>1060</v>
      </c>
      <c r="H3" s="212"/>
      <c r="I3" s="1178"/>
      <c r="J3" s="1359"/>
      <c r="K3" s="420"/>
      <c r="L3" s="1359"/>
      <c r="M3" s="1359"/>
    </row>
    <row r="4" spans="1:13" ht="12.95" customHeight="1">
      <c r="A4" s="276">
        <v>1</v>
      </c>
      <c r="B4" s="130" t="s">
        <v>497</v>
      </c>
      <c r="C4" s="400">
        <v>871445.2233350547</v>
      </c>
      <c r="D4" s="400">
        <v>858537.70634052414</v>
      </c>
      <c r="E4" s="277">
        <v>1.5034304142037327</v>
      </c>
      <c r="F4" s="1315">
        <v>12927.614</v>
      </c>
      <c r="G4" s="766">
        <v>67.409594944206617</v>
      </c>
      <c r="H4" s="403"/>
      <c r="I4" s="1360"/>
      <c r="J4" s="1360"/>
      <c r="K4" s="1360"/>
      <c r="L4" s="1360"/>
      <c r="M4" s="1360"/>
    </row>
    <row r="5" spans="1:13" ht="12.95" customHeight="1">
      <c r="A5" s="278">
        <v>2</v>
      </c>
      <c r="B5" s="130" t="s">
        <v>498</v>
      </c>
      <c r="C5" s="400">
        <v>590791.88397257566</v>
      </c>
      <c r="D5" s="400">
        <v>602696.73565418425</v>
      </c>
      <c r="E5" s="277">
        <v>-1.9752640054847357</v>
      </c>
      <c r="F5" s="400">
        <v>4648.4859999999999</v>
      </c>
      <c r="G5" s="277">
        <v>127.0933985759182</v>
      </c>
      <c r="H5" s="130"/>
      <c r="I5" s="420"/>
      <c r="J5" s="420"/>
      <c r="K5" s="1360"/>
      <c r="L5" s="1360"/>
      <c r="M5" s="1360"/>
    </row>
    <row r="6" spans="1:13" ht="12.95" customHeight="1">
      <c r="A6" s="278">
        <v>3</v>
      </c>
      <c r="B6" s="130" t="s">
        <v>499</v>
      </c>
      <c r="C6" s="400">
        <v>444353.87975017587</v>
      </c>
      <c r="D6" s="400">
        <v>427111.88962185493</v>
      </c>
      <c r="E6" s="277">
        <v>4.0368789882169267</v>
      </c>
      <c r="F6" s="400">
        <v>4145.4939999999997</v>
      </c>
      <c r="G6" s="277">
        <v>107.18960870530168</v>
      </c>
      <c r="I6" s="1360"/>
      <c r="J6" s="1360"/>
      <c r="K6" s="1360"/>
      <c r="L6" s="1360"/>
      <c r="M6" s="1360"/>
    </row>
    <row r="7" spans="1:13" ht="12.95" customHeight="1">
      <c r="A7" s="278">
        <v>4</v>
      </c>
      <c r="B7" s="130" t="s">
        <v>500</v>
      </c>
      <c r="C7" s="400">
        <v>292106.26998370793</v>
      </c>
      <c r="D7" s="400">
        <v>289732.65155825095</v>
      </c>
      <c r="E7" s="277">
        <v>0.8192443663809027</v>
      </c>
      <c r="F7" s="400">
        <v>3298.799</v>
      </c>
      <c r="G7" s="277">
        <v>88.549278080813025</v>
      </c>
    </row>
    <row r="8" spans="1:13" ht="12.95" customHeight="1">
      <c r="A8" s="278">
        <v>5</v>
      </c>
      <c r="B8" s="179" t="s">
        <v>501</v>
      </c>
      <c r="C8" s="400">
        <v>257187.60579135412</v>
      </c>
      <c r="D8" s="400">
        <v>271757.06707541103</v>
      </c>
      <c r="E8" s="277">
        <v>-5.3612078761557926</v>
      </c>
      <c r="F8" s="400">
        <v>1995.4839999999999</v>
      </c>
      <c r="G8" s="277">
        <v>128.88482483014351</v>
      </c>
    </row>
    <row r="9" spans="1:13" ht="12.95" customHeight="1">
      <c r="A9" s="278">
        <v>6</v>
      </c>
      <c r="B9" s="130" t="s">
        <v>502</v>
      </c>
      <c r="C9" s="400">
        <v>212413.93316538588</v>
      </c>
      <c r="D9" s="400">
        <v>218441.11725790001</v>
      </c>
      <c r="E9" s="277">
        <v>-2.7591802166980326</v>
      </c>
      <c r="F9" s="400">
        <v>2537.904</v>
      </c>
      <c r="G9" s="277">
        <v>83.696598912088831</v>
      </c>
    </row>
    <row r="10" spans="1:13" ht="12.95" customHeight="1">
      <c r="A10" s="278">
        <v>7</v>
      </c>
      <c r="B10" s="1371" t="s">
        <v>503</v>
      </c>
      <c r="C10" s="400">
        <v>207624.40855928237</v>
      </c>
      <c r="D10" s="400">
        <v>206491.47674561388</v>
      </c>
      <c r="E10" s="277">
        <v>0.54865790662352532</v>
      </c>
      <c r="F10" s="400">
        <v>5186.9579999999996</v>
      </c>
      <c r="G10" s="277">
        <v>40.028164592673079</v>
      </c>
      <c r="J10" s="1167"/>
    </row>
    <row r="11" spans="1:13" ht="12.95" customHeight="1">
      <c r="A11" s="278">
        <v>8</v>
      </c>
      <c r="B11" s="130" t="s">
        <v>504</v>
      </c>
      <c r="C11" s="400">
        <v>204585.47998044718</v>
      </c>
      <c r="D11" s="400">
        <v>205053.46389022266</v>
      </c>
      <c r="E11" s="277">
        <v>-0.22822531299740131</v>
      </c>
      <c r="F11" s="400">
        <v>2463.127</v>
      </c>
      <c r="G11" s="277">
        <v>83.059249474528599</v>
      </c>
      <c r="J11" s="1168"/>
    </row>
    <row r="12" spans="1:13" ht="12.95" customHeight="1">
      <c r="A12" s="278">
        <v>9</v>
      </c>
      <c r="B12" s="179" t="s">
        <v>505</v>
      </c>
      <c r="C12" s="400">
        <v>197763.91759054773</v>
      </c>
      <c r="D12" s="400">
        <v>198861.91309287367</v>
      </c>
      <c r="E12" s="277">
        <v>-0.55213966578564821</v>
      </c>
      <c r="F12" s="400">
        <v>4744.2139999999999</v>
      </c>
      <c r="G12" s="277">
        <v>41.685286032743832</v>
      </c>
    </row>
    <row r="13" spans="1:13" ht="12.95" customHeight="1">
      <c r="A13" s="278">
        <v>10</v>
      </c>
      <c r="B13" s="179" t="s">
        <v>506</v>
      </c>
      <c r="C13" s="400">
        <v>171908.28987660847</v>
      </c>
      <c r="D13" s="400">
        <v>174598.65637720891</v>
      </c>
      <c r="E13" s="277">
        <v>-1.5408861422095281</v>
      </c>
      <c r="F13" s="400">
        <v>19940.274000000001</v>
      </c>
      <c r="G13" s="277">
        <v>8.6211598635308846</v>
      </c>
    </row>
    <row r="14" spans="1:13" ht="12.95" customHeight="1">
      <c r="A14" s="276">
        <v>11</v>
      </c>
      <c r="B14" s="624" t="s">
        <v>507</v>
      </c>
      <c r="C14" s="402">
        <v>136656.38781796565</v>
      </c>
      <c r="D14" s="402">
        <v>141018.63726891915</v>
      </c>
      <c r="E14" s="1285">
        <v>-3.0933850556467921</v>
      </c>
      <c r="F14" s="402">
        <v>8344.0319999999992</v>
      </c>
      <c r="G14" s="1285">
        <v>16.377740140254215</v>
      </c>
    </row>
    <row r="15" spans="1:13" ht="12.95" customHeight="1">
      <c r="A15" s="278">
        <v>12</v>
      </c>
      <c r="B15" s="130" t="s">
        <v>508</v>
      </c>
      <c r="C15" s="400">
        <v>132549.27363050138</v>
      </c>
      <c r="D15" s="400">
        <v>139811.19917798048</v>
      </c>
      <c r="E15" s="277">
        <v>-5.194094314458046</v>
      </c>
      <c r="F15" s="400">
        <v>9408.5759999999991</v>
      </c>
      <c r="G15" s="277">
        <v>14.088133382830875</v>
      </c>
    </row>
    <row r="16" spans="1:13" ht="12.95" customHeight="1">
      <c r="A16" s="278">
        <v>13</v>
      </c>
      <c r="B16" s="179" t="s">
        <v>509</v>
      </c>
      <c r="C16" s="400">
        <v>130322.95834401928</v>
      </c>
      <c r="D16" s="400">
        <v>135367.73676267307</v>
      </c>
      <c r="E16" s="277">
        <v>-3.7267214029723368</v>
      </c>
      <c r="F16" s="400">
        <v>3052.498</v>
      </c>
      <c r="G16" s="277">
        <v>42.693871820397355</v>
      </c>
    </row>
    <row r="17" spans="1:7" ht="12.95" customHeight="1">
      <c r="A17" s="278">
        <v>14</v>
      </c>
      <c r="B17" s="179" t="s">
        <v>510</v>
      </c>
      <c r="C17" s="400">
        <v>122688.48567620257</v>
      </c>
      <c r="D17" s="400">
        <v>121592.42378824508</v>
      </c>
      <c r="E17" s="277">
        <v>0.90142284676082918</v>
      </c>
      <c r="F17" s="400">
        <v>2398.8710000000001</v>
      </c>
      <c r="G17" s="277">
        <v>51.144261478088055</v>
      </c>
    </row>
    <row r="18" spans="1:7" ht="12.95" customHeight="1">
      <c r="A18" s="278">
        <v>15</v>
      </c>
      <c r="B18" s="179" t="s">
        <v>511</v>
      </c>
      <c r="C18" s="400">
        <v>101593.50665030238</v>
      </c>
      <c r="D18" s="400">
        <v>102005.86723287607</v>
      </c>
      <c r="E18" s="277">
        <v>-0.40425182762505496</v>
      </c>
      <c r="F18" s="400">
        <v>6436.4889999999996</v>
      </c>
      <c r="G18" s="277">
        <v>15.783994449505373</v>
      </c>
    </row>
    <row r="19" spans="1:7" ht="12.95" customHeight="1">
      <c r="A19" s="278">
        <v>16</v>
      </c>
      <c r="B19" s="179" t="s">
        <v>512</v>
      </c>
      <c r="C19" s="400">
        <v>91722.999707982628</v>
      </c>
      <c r="D19" s="400">
        <v>97057.775512485314</v>
      </c>
      <c r="E19" s="277">
        <v>-5.4964950271464152</v>
      </c>
      <c r="F19" s="400">
        <v>7796.1819999999998</v>
      </c>
      <c r="G19" s="277">
        <v>11.765117811254616</v>
      </c>
    </row>
    <row r="20" spans="1:7" ht="12.95" customHeight="1">
      <c r="A20" s="278">
        <v>17</v>
      </c>
      <c r="B20" s="179" t="s">
        <v>514</v>
      </c>
      <c r="C20" s="400">
        <v>78091.466808384008</v>
      </c>
      <c r="D20" s="400">
        <v>75891.847076875842</v>
      </c>
      <c r="E20" s="277">
        <v>2.8983610443425194</v>
      </c>
      <c r="F20" s="400">
        <v>1300.7619999999999</v>
      </c>
      <c r="G20" s="277">
        <v>60.035169238018952</v>
      </c>
    </row>
    <row r="21" spans="1:7" ht="12.95" customHeight="1">
      <c r="A21" s="278">
        <v>18</v>
      </c>
      <c r="B21" s="179" t="s">
        <v>513</v>
      </c>
      <c r="C21" s="400">
        <v>73262.711317391964</v>
      </c>
      <c r="D21" s="400">
        <v>76681.949455788606</v>
      </c>
      <c r="E21" s="277">
        <v>-4.4589869749829747</v>
      </c>
      <c r="F21" s="400">
        <v>3757.9520000000002</v>
      </c>
      <c r="G21" s="277">
        <v>19.495382409725288</v>
      </c>
    </row>
    <row r="22" spans="1:7" ht="12.95" customHeight="1">
      <c r="A22" s="278">
        <v>19</v>
      </c>
      <c r="B22" s="179" t="s">
        <v>515</v>
      </c>
      <c r="C22" s="400">
        <v>66342.364893461316</v>
      </c>
      <c r="D22" s="400">
        <v>68309.207043959002</v>
      </c>
      <c r="E22" s="277">
        <v>-2.8793221816086452</v>
      </c>
      <c r="F22" s="400">
        <v>407.21300000000002</v>
      </c>
      <c r="G22" s="277">
        <v>162.91809174427465</v>
      </c>
    </row>
    <row r="23" spans="1:7" ht="12.95" customHeight="1">
      <c r="A23" s="279">
        <v>20</v>
      </c>
      <c r="B23" s="283" t="s">
        <v>516</v>
      </c>
      <c r="C23" s="401">
        <v>64201.725213883394</v>
      </c>
      <c r="D23" s="401">
        <v>66998.418535656776</v>
      </c>
      <c r="E23" s="1283">
        <v>-4.1742676661613629</v>
      </c>
      <c r="F23" s="401">
        <v>6411.1490000000003</v>
      </c>
      <c r="G23" s="1283">
        <v>10.014074733543611</v>
      </c>
    </row>
    <row r="24" spans="1:7" ht="12.95" customHeight="1">
      <c r="A24" s="276">
        <v>21</v>
      </c>
      <c r="B24" s="624" t="s">
        <v>517</v>
      </c>
      <c r="C24" s="402">
        <v>62782.045050746929</v>
      </c>
      <c r="D24" s="402">
        <v>63843.449418265081</v>
      </c>
      <c r="E24" s="1285">
        <v>-1.6625109971180441</v>
      </c>
      <c r="F24" s="402">
        <v>2550.6370000000002</v>
      </c>
      <c r="G24" s="1285">
        <v>24.614261084876809</v>
      </c>
    </row>
    <row r="25" spans="1:7" ht="12.95" customHeight="1">
      <c r="A25" s="278">
        <v>22</v>
      </c>
      <c r="B25" s="130" t="s">
        <v>519</v>
      </c>
      <c r="C25" s="400">
        <v>61263.368717123718</v>
      </c>
      <c r="D25" s="400">
        <v>60168.366032295242</v>
      </c>
      <c r="E25" s="277">
        <v>1.8198976589138813</v>
      </c>
      <c r="F25" s="400">
        <v>835.42700000000002</v>
      </c>
      <c r="G25" s="277">
        <v>73.33180363709063</v>
      </c>
    </row>
    <row r="26" spans="1:7" ht="12.95" customHeight="1">
      <c r="A26" s="278">
        <v>23</v>
      </c>
      <c r="B26" s="130" t="s">
        <v>518</v>
      </c>
      <c r="C26" s="400">
        <v>59381.226929437733</v>
      </c>
      <c r="D26" s="400">
        <v>60363.65879238418</v>
      </c>
      <c r="E26" s="277">
        <v>-1.6275220597966737</v>
      </c>
      <c r="F26" s="400">
        <v>5025.5169999999998</v>
      </c>
      <c r="G26" s="277">
        <v>11.815943897799517</v>
      </c>
    </row>
    <row r="27" spans="1:7" ht="12.95" customHeight="1">
      <c r="A27" s="278">
        <v>24</v>
      </c>
      <c r="B27" s="130" t="s">
        <v>520</v>
      </c>
      <c r="C27" s="400">
        <v>54453.163829630357</v>
      </c>
      <c r="D27" s="400">
        <v>50309.908771352057</v>
      </c>
      <c r="E27" s="277">
        <v>8.2354652581632042</v>
      </c>
      <c r="F27" s="400">
        <v>760.53099999999995</v>
      </c>
      <c r="G27" s="277">
        <v>71.598874772534401</v>
      </c>
    </row>
    <row r="28" spans="1:7" ht="12.95" customHeight="1">
      <c r="A28" s="278">
        <v>25</v>
      </c>
      <c r="B28" s="130" t="s">
        <v>521</v>
      </c>
      <c r="C28" s="400">
        <v>47828.449121633341</v>
      </c>
      <c r="D28" s="400">
        <v>49059.898733584545</v>
      </c>
      <c r="E28" s="277">
        <v>-2.510094076301467</v>
      </c>
      <c r="F28" s="400">
        <v>6330.4219999999996</v>
      </c>
      <c r="G28" s="277">
        <v>7.5553334551208975</v>
      </c>
    </row>
    <row r="29" spans="1:7" ht="12.95" customHeight="1">
      <c r="A29" s="278">
        <v>26</v>
      </c>
      <c r="B29" s="130" t="s">
        <v>522</v>
      </c>
      <c r="C29" s="400">
        <v>45620.925797646625</v>
      </c>
      <c r="D29" s="400">
        <v>44684.196426347786</v>
      </c>
      <c r="E29" s="277">
        <v>2.0963325878374803</v>
      </c>
      <c r="F29" s="400">
        <v>845.87699999999995</v>
      </c>
      <c r="G29" s="277">
        <v>53.933285569470065</v>
      </c>
    </row>
    <row r="30" spans="1:7" ht="12.95" customHeight="1">
      <c r="A30" s="278">
        <v>27</v>
      </c>
      <c r="B30" s="130" t="s">
        <v>523</v>
      </c>
      <c r="C30" s="400">
        <v>44161.050468489586</v>
      </c>
      <c r="D30" s="400">
        <v>44661.994707478007</v>
      </c>
      <c r="E30" s="277">
        <v>-1.1216342715309686</v>
      </c>
      <c r="F30" s="400">
        <v>816.10799999999995</v>
      </c>
      <c r="G30" s="277">
        <v>54.111772545410155</v>
      </c>
    </row>
    <row r="31" spans="1:7" ht="12.95" customHeight="1">
      <c r="A31" s="278">
        <v>28</v>
      </c>
      <c r="B31" s="130" t="s">
        <v>524</v>
      </c>
      <c r="C31" s="400">
        <v>43382.380888462685</v>
      </c>
      <c r="D31" s="400">
        <v>44064.689525406167</v>
      </c>
      <c r="E31" s="277">
        <v>-1.5484249277419437</v>
      </c>
      <c r="F31" s="400">
        <v>485.375</v>
      </c>
      <c r="G31" s="277">
        <v>89.379100465542493</v>
      </c>
    </row>
    <row r="32" spans="1:7" ht="12.95" customHeight="1">
      <c r="A32" s="278">
        <v>29</v>
      </c>
      <c r="B32" s="130" t="s">
        <v>525</v>
      </c>
      <c r="C32" s="400">
        <v>41711.653485327086</v>
      </c>
      <c r="D32" s="400">
        <v>42389.56996010532</v>
      </c>
      <c r="E32" s="277">
        <v>-1.5992530129846825</v>
      </c>
      <c r="F32" s="400">
        <v>2763.0059999999999</v>
      </c>
      <c r="G32" s="277">
        <v>15.096475898107744</v>
      </c>
    </row>
    <row r="33" spans="1:7" ht="12.95" customHeight="1">
      <c r="A33" s="279">
        <v>30</v>
      </c>
      <c r="B33" s="280" t="s">
        <v>529</v>
      </c>
      <c r="C33" s="401">
        <v>40522.886276010831</v>
      </c>
      <c r="D33" s="401">
        <v>39053.503689609301</v>
      </c>
      <c r="E33" s="1283">
        <v>3.7624859425672459</v>
      </c>
      <c r="F33" s="401">
        <v>667.68100000000004</v>
      </c>
      <c r="G33" s="1283">
        <v>60.691986556470574</v>
      </c>
    </row>
    <row r="34" spans="1:7" ht="12.95" customHeight="1">
      <c r="A34" s="276">
        <v>31</v>
      </c>
      <c r="B34" s="624" t="s">
        <v>526</v>
      </c>
      <c r="C34" s="402">
        <v>39419.834722625492</v>
      </c>
      <c r="D34" s="402">
        <v>41332.295933938622</v>
      </c>
      <c r="E34" s="1285">
        <v>-4.6270384165685234</v>
      </c>
      <c r="F34" s="402">
        <v>4400.5780000000004</v>
      </c>
      <c r="G34" s="1285">
        <v>8.9578766068060798</v>
      </c>
    </row>
    <row r="35" spans="1:7" ht="12.95" customHeight="1">
      <c r="A35" s="278">
        <v>32</v>
      </c>
      <c r="B35" s="130" t="s">
        <v>528</v>
      </c>
      <c r="C35" s="400">
        <v>38769.2789725603</v>
      </c>
      <c r="D35" s="400">
        <v>39162.925452553201</v>
      </c>
      <c r="E35" s="277">
        <v>-1.0051508549069288</v>
      </c>
      <c r="F35" s="400">
        <v>6457.9880000000003</v>
      </c>
      <c r="G35" s="277">
        <v>6.0033061338237692</v>
      </c>
    </row>
    <row r="36" spans="1:7" ht="12.95" customHeight="1">
      <c r="A36" s="278">
        <v>33</v>
      </c>
      <c r="B36" s="130" t="s">
        <v>530</v>
      </c>
      <c r="C36" s="400">
        <v>38132.453270320744</v>
      </c>
      <c r="D36" s="400">
        <v>38628.636288248672</v>
      </c>
      <c r="E36" s="277">
        <v>-1.2844953009093747</v>
      </c>
      <c r="F36" s="400">
        <v>455.101</v>
      </c>
      <c r="G36" s="277">
        <v>83.788990290772261</v>
      </c>
    </row>
    <row r="37" spans="1:7" ht="12.95" customHeight="1">
      <c r="A37" s="278">
        <v>34</v>
      </c>
      <c r="B37" s="130" t="s">
        <v>527</v>
      </c>
      <c r="C37" s="400">
        <v>37362.349450211746</v>
      </c>
      <c r="D37" s="400">
        <v>39187.078654319856</v>
      </c>
      <c r="E37" s="277">
        <v>-4.656456328894925</v>
      </c>
      <c r="F37" s="400">
        <v>2253.5790000000002</v>
      </c>
      <c r="G37" s="277">
        <v>16.579116796088243</v>
      </c>
    </row>
    <row r="38" spans="1:7" ht="12.95" customHeight="1">
      <c r="A38" s="278">
        <v>35</v>
      </c>
      <c r="B38" s="130" t="s">
        <v>531</v>
      </c>
      <c r="C38" s="400">
        <v>35947.194910299033</v>
      </c>
      <c r="D38" s="400">
        <v>38018.284078710545</v>
      </c>
      <c r="E38" s="277">
        <v>-5.4476134801972282</v>
      </c>
      <c r="F38" s="400">
        <v>2811.9270000000001</v>
      </c>
      <c r="G38" s="277">
        <v>12.78382934916128</v>
      </c>
    </row>
    <row r="39" spans="1:7" ht="12.95" customHeight="1">
      <c r="A39" s="278">
        <v>36</v>
      </c>
      <c r="B39" s="130" t="s">
        <v>532</v>
      </c>
      <c r="C39" s="400">
        <v>35172.972010070123</v>
      </c>
      <c r="D39" s="400">
        <v>36450.825188510724</v>
      </c>
      <c r="E39" s="277">
        <v>-3.5056906718352674</v>
      </c>
      <c r="F39" s="400">
        <v>1189.557</v>
      </c>
      <c r="G39" s="277">
        <v>29.568126630392761</v>
      </c>
    </row>
    <row r="40" spans="1:7" ht="12.95" customHeight="1">
      <c r="A40" s="278">
        <v>37</v>
      </c>
      <c r="B40" s="130" t="s">
        <v>533</v>
      </c>
      <c r="C40" s="400">
        <v>33552.90683573774</v>
      </c>
      <c r="D40" s="400">
        <v>34546.753000671517</v>
      </c>
      <c r="E40" s="277">
        <v>-2.8768149785725408</v>
      </c>
      <c r="F40" s="400">
        <v>575.11</v>
      </c>
      <c r="G40" s="277">
        <v>58.341720428679274</v>
      </c>
    </row>
    <row r="41" spans="1:7" ht="12.95" customHeight="1">
      <c r="A41" s="278">
        <v>38</v>
      </c>
      <c r="B41" s="130" t="s">
        <v>534</v>
      </c>
      <c r="C41" s="400">
        <v>33288.827678368791</v>
      </c>
      <c r="D41" s="400">
        <v>33715.346553925519</v>
      </c>
      <c r="E41" s="277">
        <v>-1.2650585538978203</v>
      </c>
      <c r="F41" s="400">
        <v>604.96199999999999</v>
      </c>
      <c r="G41" s="277">
        <v>55.026311864825878</v>
      </c>
    </row>
    <row r="42" spans="1:7" ht="12.95" customHeight="1">
      <c r="A42" s="278">
        <v>39</v>
      </c>
      <c r="B42" s="130" t="s">
        <v>536</v>
      </c>
      <c r="C42" s="400">
        <v>30948.382356960141</v>
      </c>
      <c r="D42" s="400">
        <v>30147.28825868608</v>
      </c>
      <c r="E42" s="277">
        <v>2.6572675173968552</v>
      </c>
      <c r="F42" s="400">
        <v>1080.1489999999999</v>
      </c>
      <c r="G42" s="277">
        <v>28.651956680939524</v>
      </c>
    </row>
    <row r="43" spans="1:7" ht="12.95" customHeight="1">
      <c r="A43" s="279">
        <v>40</v>
      </c>
      <c r="B43" s="280" t="s">
        <v>535</v>
      </c>
      <c r="C43" s="401">
        <v>30823.369129382518</v>
      </c>
      <c r="D43" s="401">
        <v>30978.807667309829</v>
      </c>
      <c r="E43" s="1283">
        <v>-0.50175765186513976</v>
      </c>
      <c r="F43" s="401">
        <v>2859.0239999999999</v>
      </c>
      <c r="G43" s="1283">
        <v>10.781080931598517</v>
      </c>
    </row>
    <row r="44" spans="1:7" ht="12.95" customHeight="1">
      <c r="A44" s="276">
        <v>41</v>
      </c>
      <c r="B44" s="624" t="s">
        <v>537</v>
      </c>
      <c r="C44" s="402">
        <v>29056.667561466915</v>
      </c>
      <c r="D44" s="402">
        <v>28901.805708407792</v>
      </c>
      <c r="E44" s="1285">
        <v>0.53582068408297501</v>
      </c>
      <c r="F44" s="402">
        <v>262.40600000000001</v>
      </c>
      <c r="G44" s="1285">
        <v>110.73171940225038</v>
      </c>
    </row>
    <row r="45" spans="1:7" ht="12.95" customHeight="1">
      <c r="A45" s="278">
        <v>42</v>
      </c>
      <c r="B45" s="130" t="s">
        <v>538</v>
      </c>
      <c r="C45" s="400">
        <v>28541.495093868314</v>
      </c>
      <c r="D45" s="400">
        <v>28276.807772812375</v>
      </c>
      <c r="E45" s="277">
        <v>0.93605799912969934</v>
      </c>
      <c r="F45" s="400">
        <v>3424.56</v>
      </c>
      <c r="G45" s="277">
        <v>8.3343539298094687</v>
      </c>
    </row>
    <row r="46" spans="1:7" ht="12.95" customHeight="1">
      <c r="A46" s="278">
        <v>43</v>
      </c>
      <c r="B46" s="130" t="s">
        <v>539</v>
      </c>
      <c r="C46" s="400">
        <v>27827.939557547819</v>
      </c>
      <c r="D46" s="400">
        <v>27695.498968132582</v>
      </c>
      <c r="E46" s="277">
        <v>0.47820257568794017</v>
      </c>
      <c r="F46" s="400">
        <v>2150.5529999999999</v>
      </c>
      <c r="G46" s="277">
        <v>12.939899438678248</v>
      </c>
    </row>
    <row r="47" spans="1:7" ht="12.95" customHeight="1">
      <c r="A47" s="278">
        <v>44</v>
      </c>
      <c r="B47" s="130" t="s">
        <v>540</v>
      </c>
      <c r="C47" s="400">
        <v>27616.085330315651</v>
      </c>
      <c r="D47" s="400">
        <v>27572.971702082024</v>
      </c>
      <c r="E47" s="277">
        <v>0.15636192101256544</v>
      </c>
      <c r="F47" s="400">
        <v>777.63400000000001</v>
      </c>
      <c r="G47" s="277">
        <v>35.512960249057592</v>
      </c>
    </row>
    <row r="48" spans="1:7" ht="12.95" customHeight="1">
      <c r="A48" s="278">
        <v>45</v>
      </c>
      <c r="B48" s="130" t="s">
        <v>542</v>
      </c>
      <c r="C48" s="400">
        <v>26289.160831003435</v>
      </c>
      <c r="D48" s="400">
        <v>25868.910196492241</v>
      </c>
      <c r="E48" s="277">
        <v>1.6245393846091714</v>
      </c>
      <c r="F48" s="400">
        <v>2940.5129999999999</v>
      </c>
      <c r="G48" s="277">
        <v>8.9403314425079685</v>
      </c>
    </row>
    <row r="49" spans="1:7" ht="12.95" customHeight="1">
      <c r="A49" s="278">
        <v>46</v>
      </c>
      <c r="B49" s="130" t="s">
        <v>541</v>
      </c>
      <c r="C49" s="400">
        <v>25917.650850416841</v>
      </c>
      <c r="D49" s="400">
        <v>26192.19635868106</v>
      </c>
      <c r="E49" s="277">
        <v>-1.0481958233075932</v>
      </c>
      <c r="F49" s="400">
        <v>444.5</v>
      </c>
      <c r="G49" s="277">
        <v>58.307425985189745</v>
      </c>
    </row>
    <row r="50" spans="1:7" ht="12.95" customHeight="1">
      <c r="A50" s="278">
        <v>47</v>
      </c>
      <c r="B50" s="130" t="s">
        <v>546</v>
      </c>
      <c r="C50" s="400">
        <v>24162.144694135368</v>
      </c>
      <c r="D50" s="400">
        <v>22956.317313700034</v>
      </c>
      <c r="E50" s="277">
        <v>5.2527039244039013</v>
      </c>
      <c r="F50" s="400">
        <v>281.42</v>
      </c>
      <c r="G50" s="277">
        <v>85.857951439611142</v>
      </c>
    </row>
    <row r="51" spans="1:7" ht="12.95" customHeight="1">
      <c r="A51" s="278">
        <v>48</v>
      </c>
      <c r="B51" s="130" t="s">
        <v>543</v>
      </c>
      <c r="C51" s="400">
        <v>23835.312969441507</v>
      </c>
      <c r="D51" s="400">
        <v>24772.022865269442</v>
      </c>
      <c r="E51" s="277">
        <v>-3.7813217795031542</v>
      </c>
      <c r="F51" s="400">
        <v>926.303</v>
      </c>
      <c r="G51" s="277">
        <v>25.731659046166868</v>
      </c>
    </row>
    <row r="52" spans="1:7" ht="12.95" customHeight="1">
      <c r="A52" s="278">
        <v>49</v>
      </c>
      <c r="B52" s="130" t="s">
        <v>545</v>
      </c>
      <c r="C52" s="400">
        <v>23753.622198129182</v>
      </c>
      <c r="D52" s="400">
        <v>23570.644579807355</v>
      </c>
      <c r="E52" s="277">
        <v>0.7762945035392953</v>
      </c>
      <c r="F52" s="400">
        <v>556.97199999999998</v>
      </c>
      <c r="G52" s="277">
        <v>42.647785163579464</v>
      </c>
    </row>
    <row r="53" spans="1:7" ht="12.95" customHeight="1">
      <c r="A53" s="279">
        <v>50</v>
      </c>
      <c r="B53" s="280" t="s">
        <v>544</v>
      </c>
      <c r="C53" s="401">
        <v>23299.019648020469</v>
      </c>
      <c r="D53" s="401">
        <v>24509.27222454605</v>
      </c>
      <c r="E53" s="1283">
        <v>-4.9379376320832273</v>
      </c>
      <c r="F53" s="401">
        <v>2174.8330000000001</v>
      </c>
      <c r="G53" s="1283">
        <v>10.713015504188352</v>
      </c>
    </row>
    <row r="54" spans="1:7" ht="12.95" customHeight="1">
      <c r="A54" s="276">
        <v>51</v>
      </c>
      <c r="B54" s="1284" t="s">
        <v>547</v>
      </c>
      <c r="C54" s="402">
        <v>22579.543815496501</v>
      </c>
      <c r="D54" s="402">
        <v>22676.902933559741</v>
      </c>
      <c r="E54" s="1285">
        <v>-0.4293316346967147</v>
      </c>
      <c r="F54" s="402">
        <v>443.416</v>
      </c>
      <c r="G54" s="1285">
        <v>50.92180664544469</v>
      </c>
    </row>
    <row r="55" spans="1:7" ht="12.95" customHeight="1">
      <c r="A55" s="278">
        <v>52</v>
      </c>
      <c r="B55" s="130" t="s">
        <v>549</v>
      </c>
      <c r="C55" s="400">
        <v>21725.219550161273</v>
      </c>
      <c r="D55" s="400">
        <v>21442.720916570848</v>
      </c>
      <c r="E55" s="277">
        <v>1.3174570274433373</v>
      </c>
      <c r="F55" s="400">
        <v>302.91199999999998</v>
      </c>
      <c r="G55" s="277">
        <v>71.721224481569806</v>
      </c>
    </row>
    <row r="56" spans="1:7" ht="12.95" customHeight="1">
      <c r="A56" s="278">
        <v>53</v>
      </c>
      <c r="B56" s="130" t="s">
        <v>552</v>
      </c>
      <c r="C56" s="400">
        <v>21619.128598034778</v>
      </c>
      <c r="D56" s="400">
        <v>20246.247568252918</v>
      </c>
      <c r="E56" s="277">
        <v>6.7809159458002588</v>
      </c>
      <c r="F56" s="400">
        <v>1794.278</v>
      </c>
      <c r="G56" s="277">
        <v>12.048929206084441</v>
      </c>
    </row>
    <row r="57" spans="1:7" ht="12.95" customHeight="1">
      <c r="A57" s="278">
        <v>54</v>
      </c>
      <c r="B57" s="130" t="s">
        <v>1163</v>
      </c>
      <c r="C57" s="400">
        <v>21198.342113118128</v>
      </c>
      <c r="D57" s="400">
        <v>22066.795067966643</v>
      </c>
      <c r="E57" s="277">
        <v>-3.9355645084555468</v>
      </c>
      <c r="F57" s="400">
        <v>2225.377</v>
      </c>
      <c r="G57" s="277">
        <v>9.5257307472478274</v>
      </c>
    </row>
    <row r="58" spans="1:7" ht="12.95" customHeight="1">
      <c r="A58" s="278">
        <v>55</v>
      </c>
      <c r="B58" s="130" t="s">
        <v>550</v>
      </c>
      <c r="C58" s="400">
        <v>20969.035194715572</v>
      </c>
      <c r="D58" s="400">
        <v>20506.969826777568</v>
      </c>
      <c r="E58" s="277">
        <v>2.2532113317621878</v>
      </c>
      <c r="F58" s="400">
        <v>264.40699999999998</v>
      </c>
      <c r="G58" s="277">
        <v>79.305900353302192</v>
      </c>
    </row>
    <row r="59" spans="1:7" ht="12.95" customHeight="1">
      <c r="A59" s="278">
        <v>56</v>
      </c>
      <c r="B59" s="130" t="s">
        <v>548</v>
      </c>
      <c r="C59" s="400">
        <v>20470.440888719048</v>
      </c>
      <c r="D59" s="400">
        <v>21561.373335402975</v>
      </c>
      <c r="E59" s="277">
        <v>-5.0596612271105075</v>
      </c>
      <c r="F59" s="400">
        <v>2302.8150000000001</v>
      </c>
      <c r="G59" s="277">
        <v>8.8893119459092667</v>
      </c>
    </row>
    <row r="60" spans="1:7" ht="12.95" customHeight="1">
      <c r="A60" s="278">
        <v>57</v>
      </c>
      <c r="B60" s="130" t="s">
        <v>551</v>
      </c>
      <c r="C60" s="400">
        <v>19860.970574027437</v>
      </c>
      <c r="D60" s="400">
        <v>20357.432489959396</v>
      </c>
      <c r="E60" s="277">
        <v>-2.438725591632549</v>
      </c>
      <c r="F60" s="400">
        <v>1574.452</v>
      </c>
      <c r="G60" s="277">
        <v>12.614529102206632</v>
      </c>
    </row>
    <row r="61" spans="1:7" ht="12.95" customHeight="1">
      <c r="A61" s="278">
        <v>58</v>
      </c>
      <c r="B61" s="130" t="s">
        <v>553</v>
      </c>
      <c r="C61" s="400">
        <v>19193.223080066433</v>
      </c>
      <c r="D61" s="400">
        <v>19679.0997711456</v>
      </c>
      <c r="E61" s="277">
        <v>-2.4689985656334854</v>
      </c>
      <c r="F61" s="400">
        <v>382.39600000000002</v>
      </c>
      <c r="G61" s="277">
        <v>50.192007970968398</v>
      </c>
    </row>
    <row r="62" spans="1:7" ht="12.95" customHeight="1">
      <c r="A62" s="278">
        <v>59</v>
      </c>
      <c r="B62" s="130" t="s">
        <v>554</v>
      </c>
      <c r="C62" s="400">
        <v>18358.70554688582</v>
      </c>
      <c r="D62" s="400">
        <v>18981.954067536044</v>
      </c>
      <c r="E62" s="277">
        <v>-3.2833738741162444</v>
      </c>
      <c r="F62" s="400">
        <v>330.262</v>
      </c>
      <c r="G62" s="277">
        <v>55.588307304157972</v>
      </c>
    </row>
    <row r="63" spans="1:7" ht="12.95" customHeight="1">
      <c r="A63" s="278">
        <v>60</v>
      </c>
      <c r="B63" s="130" t="s">
        <v>1164</v>
      </c>
      <c r="C63" s="400">
        <v>17723.655679436521</v>
      </c>
      <c r="D63" s="400">
        <v>18631.705314982351</v>
      </c>
      <c r="E63" s="277">
        <v>-4.8736796777031355</v>
      </c>
      <c r="F63" s="400">
        <v>1497.8209999999999</v>
      </c>
      <c r="G63" s="277">
        <v>11.832959799226025</v>
      </c>
    </row>
    <row r="64" spans="1:7">
      <c r="A64" s="278">
        <v>61</v>
      </c>
      <c r="B64" s="130" t="s">
        <v>556</v>
      </c>
      <c r="C64" s="400">
        <v>16553.534884627938</v>
      </c>
      <c r="D64" s="400">
        <v>16292.214129624357</v>
      </c>
      <c r="E64" s="277">
        <v>1.6039609651853106</v>
      </c>
      <c r="F64" s="400">
        <v>234.95400000000001</v>
      </c>
      <c r="G64" s="277">
        <v>70.454365044340321</v>
      </c>
    </row>
    <row r="65" spans="1:7">
      <c r="A65" s="279">
        <v>62</v>
      </c>
      <c r="B65" s="280" t="s">
        <v>555</v>
      </c>
      <c r="C65" s="401">
        <v>15778.971307731206</v>
      </c>
      <c r="D65" s="401">
        <v>17363.242678705079</v>
      </c>
      <c r="E65" s="1283">
        <v>-9.1242828329346661</v>
      </c>
      <c r="F65" s="401">
        <v>1001.01</v>
      </c>
      <c r="G65" s="1283">
        <v>15.763050626598343</v>
      </c>
    </row>
    <row r="66" spans="1:7" ht="13.5">
      <c r="A66" s="1" t="s">
        <v>1287</v>
      </c>
      <c r="C66" s="692"/>
      <c r="D66" s="692"/>
    </row>
    <row r="67" spans="1:7">
      <c r="A67" s="212" t="s">
        <v>1288</v>
      </c>
    </row>
    <row r="884" spans="8:8">
      <c r="H884" s="212" t="s">
        <v>557</v>
      </c>
    </row>
  </sheetData>
  <sheetProtection formatCells="0" formatColumns="0" formatRows="0" insertColumns="0" insertRows="0" insertHyperlinks="0" deleteColumns="0" deleteRows="0" sort="0" autoFilter="0" pivotTables="0"/>
  <sortState xmlns:xlrd2="http://schemas.microsoft.com/office/spreadsheetml/2017/richdata2" ref="A4:G63">
    <sortCondition descending="1" ref="C4:C63"/>
  </sortState>
  <mergeCells count="2">
    <mergeCell ref="A1:G1"/>
    <mergeCell ref="A2:G2"/>
  </mergeCells>
  <printOptions horizontalCentered="1"/>
  <pageMargins left="0.25" right="0.25" top="0.25" bottom="0.5" header="0.3" footer="0.3"/>
  <pageSetup scale="95" fitToHeight="0" orientation="portrait" r:id="rId1"/>
  <headerFooter alignWithMargins="0">
    <oddFooter>&amp;L&amp;"Garamond,Italic"&amp;12Hawai‘i Tourism Authority&amp;R&amp;"Garamond,Italic"&amp;12 2019 Annual Visitor Research Report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115">
    <pageSetUpPr fitToPage="1"/>
  </sheetPr>
  <dimension ref="A1:M117"/>
  <sheetViews>
    <sheetView showGridLines="0" workbookViewId="0">
      <selection activeCell="G28" sqref="G28"/>
    </sheetView>
  </sheetViews>
  <sheetFormatPr defaultColWidth="9.140625" defaultRowHeight="14.25"/>
  <cols>
    <col min="1" max="1" width="35.42578125" customWidth="1"/>
    <col min="2" max="2" width="10.85546875" style="147" customWidth="1"/>
    <col min="3" max="7" width="10.85546875" style="180" customWidth="1"/>
    <col min="8" max="8" width="10.85546875" style="147" customWidth="1"/>
    <col min="9" max="9" width="10.85546875" style="180" customWidth="1"/>
    <col min="10" max="10" width="10.85546875" style="147" customWidth="1"/>
    <col min="11" max="11" width="9.140625" style="2"/>
    <col min="12" max="12" width="10.140625" style="2" bestFit="1" customWidth="1"/>
    <col min="13" max="13" width="12" style="2" bestFit="1" customWidth="1"/>
    <col min="14" max="98" width="9.140625" style="2"/>
    <col min="99" max="99" width="10.42578125" style="2" bestFit="1" customWidth="1"/>
    <col min="100" max="16384" width="9.140625" style="2"/>
  </cols>
  <sheetData>
    <row r="1" spans="1:13" s="10" customFormat="1" ht="15.75">
      <c r="A1" s="1443" t="s">
        <v>1006</v>
      </c>
      <c r="B1" s="1443"/>
      <c r="C1" s="1443"/>
      <c r="D1" s="1443"/>
      <c r="E1" s="1443"/>
      <c r="F1" s="1443"/>
      <c r="G1" s="1443"/>
      <c r="H1" s="1443"/>
      <c r="I1" s="1443"/>
      <c r="J1" s="1443"/>
    </row>
    <row r="2" spans="1:13" ht="15.75">
      <c r="A2" s="1497"/>
      <c r="B2" s="1497"/>
      <c r="C2" s="1497"/>
      <c r="D2" s="1497"/>
      <c r="E2" s="1497"/>
      <c r="F2" s="1497"/>
      <c r="G2" s="1497"/>
      <c r="H2" s="1497"/>
      <c r="I2" s="1497"/>
      <c r="J2" s="1497"/>
      <c r="L2" s="418"/>
      <c r="M2" s="1167"/>
    </row>
    <row r="3" spans="1:13" customFormat="1" ht="15.75">
      <c r="A3" s="1029"/>
      <c r="B3" s="236" t="s">
        <v>162</v>
      </c>
      <c r="C3" s="237"/>
      <c r="D3" s="238"/>
      <c r="E3" s="239" t="s">
        <v>1061</v>
      </c>
      <c r="F3" s="239"/>
      <c r="G3" s="240"/>
      <c r="H3" s="239" t="s">
        <v>1062</v>
      </c>
      <c r="I3" s="239"/>
      <c r="J3" s="240"/>
      <c r="L3" s="1178"/>
      <c r="M3" s="1168"/>
    </row>
    <row r="4" spans="1:13" customFormat="1" ht="12.75">
      <c r="A4" s="1063"/>
      <c r="B4" s="496">
        <v>2024</v>
      </c>
      <c r="C4" s="497">
        <v>2023</v>
      </c>
      <c r="D4" s="498" t="s">
        <v>173</v>
      </c>
      <c r="E4" s="497">
        <v>2024</v>
      </c>
      <c r="F4" s="497">
        <v>2023</v>
      </c>
      <c r="G4" s="1056" t="s">
        <v>173</v>
      </c>
      <c r="H4" s="496">
        <v>2024</v>
      </c>
      <c r="I4" s="497">
        <v>2023</v>
      </c>
      <c r="J4" s="498" t="s">
        <v>173</v>
      </c>
    </row>
    <row r="5" spans="1:13" customFormat="1" ht="12.95" customHeight="1">
      <c r="A5" s="179"/>
      <c r="B5" s="906"/>
      <c r="C5" s="284"/>
      <c r="D5" s="619"/>
      <c r="E5" s="484"/>
      <c r="F5" s="284"/>
      <c r="G5" s="473"/>
      <c r="H5" s="906"/>
      <c r="I5" s="284"/>
      <c r="J5" s="619"/>
    </row>
    <row r="6" spans="1:13" customFormat="1" ht="12.95" customHeight="1">
      <c r="A6" s="1028" t="s">
        <v>137</v>
      </c>
      <c r="B6" s="251">
        <v>708233.16884213139</v>
      </c>
      <c r="C6" s="370">
        <v>589172.19611377898</v>
      </c>
      <c r="D6" s="620">
        <v>20.208179122111815</v>
      </c>
      <c r="E6" s="370">
        <v>8332.1688421296822</v>
      </c>
      <c r="F6" s="370">
        <v>8570.1961137855396</v>
      </c>
      <c r="G6" s="620">
        <v>-2.7773841869613736</v>
      </c>
      <c r="H6" s="251">
        <v>699901.00000000151</v>
      </c>
      <c r="I6" s="370">
        <v>580601.99999999488</v>
      </c>
      <c r="J6" s="620">
        <v>20.547466250548176</v>
      </c>
      <c r="K6" s="388"/>
      <c r="L6" s="5"/>
    </row>
    <row r="7" spans="1:13" customFormat="1" ht="12.95" customHeight="1">
      <c r="A7" s="1028" t="s">
        <v>174</v>
      </c>
      <c r="B7" s="251">
        <v>4385692.0889956737</v>
      </c>
      <c r="C7" s="370">
        <v>3864472.2658063346</v>
      </c>
      <c r="D7" s="620">
        <v>13.487477392481306</v>
      </c>
      <c r="E7" s="370">
        <v>59185.193819774009</v>
      </c>
      <c r="F7" s="370">
        <v>61642.780814354257</v>
      </c>
      <c r="G7" s="620">
        <v>-3.986820455069362</v>
      </c>
      <c r="H7" s="251">
        <v>4326506.8951758994</v>
      </c>
      <c r="I7" s="370">
        <v>3802829.4849919882</v>
      </c>
      <c r="J7" s="620">
        <v>13.770730774299089</v>
      </c>
    </row>
    <row r="8" spans="1:13" customFormat="1" ht="12.95" customHeight="1">
      <c r="A8" s="1028" t="s">
        <v>138</v>
      </c>
      <c r="B8" s="251">
        <v>11982.765270479982</v>
      </c>
      <c r="C8" s="370">
        <v>10587.595248784479</v>
      </c>
      <c r="D8" s="620">
        <v>13.177402317638442</v>
      </c>
      <c r="E8" s="370">
        <v>161.70817983544811</v>
      </c>
      <c r="F8" s="370">
        <v>168.88433099823084</v>
      </c>
      <c r="G8" s="620">
        <v>-4.2491515467221745</v>
      </c>
      <c r="H8" s="251">
        <v>11821.057090644534</v>
      </c>
      <c r="I8" s="370">
        <v>10418.710917786269</v>
      </c>
      <c r="J8" s="620">
        <v>13.459881783112483</v>
      </c>
    </row>
    <row r="9" spans="1:13" customFormat="1" ht="12.95" customHeight="1">
      <c r="A9" s="179"/>
      <c r="B9" s="251"/>
      <c r="C9" s="370"/>
      <c r="D9" s="620"/>
      <c r="E9" s="370"/>
      <c r="F9" s="370"/>
      <c r="G9" s="620"/>
      <c r="H9" s="251"/>
      <c r="I9" s="370"/>
      <c r="J9" s="620"/>
    </row>
    <row r="10" spans="1:13" customFormat="1" ht="12.95" customHeight="1">
      <c r="A10" s="1028" t="s">
        <v>175</v>
      </c>
      <c r="B10" s="251"/>
      <c r="C10" s="370"/>
      <c r="D10" s="620"/>
      <c r="E10" s="370"/>
      <c r="F10" s="370"/>
      <c r="G10" s="620"/>
      <c r="H10" s="251"/>
      <c r="I10" s="370"/>
      <c r="J10" s="620"/>
    </row>
    <row r="11" spans="1:13" customFormat="1" ht="12.95" customHeight="1">
      <c r="A11" s="1028" t="s">
        <v>176</v>
      </c>
      <c r="B11" s="251">
        <v>693065.96349681064</v>
      </c>
      <c r="C11" s="370">
        <v>573719.38577412604</v>
      </c>
      <c r="D11" s="620">
        <v>20.802256413498888</v>
      </c>
      <c r="E11" s="370">
        <v>7279.8921527492685</v>
      </c>
      <c r="F11" s="370">
        <v>7389.9404666630389</v>
      </c>
      <c r="G11" s="620">
        <v>-1.4891637410370584</v>
      </c>
      <c r="H11" s="251">
        <v>685786.07134406152</v>
      </c>
      <c r="I11" s="370">
        <v>566329.44530746434</v>
      </c>
      <c r="J11" s="620">
        <v>21.093133515553532</v>
      </c>
      <c r="K11" s="615"/>
      <c r="L11" s="615"/>
    </row>
    <row r="12" spans="1:13" customFormat="1" ht="12.95" customHeight="1">
      <c r="A12" s="1028" t="s">
        <v>177</v>
      </c>
      <c r="B12" s="251">
        <v>646742.38394052058</v>
      </c>
      <c r="C12" s="370">
        <v>531126.22435026581</v>
      </c>
      <c r="D12" s="620">
        <v>21.768113546208269</v>
      </c>
      <c r="E12" s="370">
        <v>6688.3461964757898</v>
      </c>
      <c r="F12" s="370">
        <v>6687.8323547863447</v>
      </c>
      <c r="G12" s="620">
        <v>7.6832322071895831E-3</v>
      </c>
      <c r="H12" s="251">
        <v>640054.03774404479</v>
      </c>
      <c r="I12" s="370">
        <v>524438.39199548238</v>
      </c>
      <c r="J12" s="620">
        <v>22.045610602352372</v>
      </c>
    </row>
    <row r="13" spans="1:13" customFormat="1" ht="12.95" customHeight="1">
      <c r="A13" s="1028" t="s">
        <v>178</v>
      </c>
      <c r="B13" s="251">
        <v>2876.3530409859641</v>
      </c>
      <c r="C13" s="370">
        <v>2590.8932463834717</v>
      </c>
      <c r="D13" s="620">
        <v>11.01781383702145</v>
      </c>
      <c r="E13" s="370">
        <v>156.93686453051177</v>
      </c>
      <c r="F13" s="370">
        <v>161.60535741684109</v>
      </c>
      <c r="G13" s="620">
        <v>-2.8888230940806725</v>
      </c>
      <c r="H13" s="251">
        <v>2719.4161764554519</v>
      </c>
      <c r="I13" s="370">
        <v>2429.2878889666308</v>
      </c>
      <c r="J13" s="620">
        <v>11.942935574105039</v>
      </c>
    </row>
    <row r="14" spans="1:13" customFormat="1" ht="12.95" customHeight="1">
      <c r="A14" s="179"/>
      <c r="B14" s="251"/>
      <c r="C14" s="370"/>
      <c r="D14" s="620"/>
      <c r="E14" s="370"/>
      <c r="F14" s="370"/>
      <c r="G14" s="620"/>
      <c r="H14" s="251"/>
      <c r="I14" s="370"/>
      <c r="J14" s="620"/>
    </row>
    <row r="15" spans="1:13" customFormat="1" ht="12.95" customHeight="1">
      <c r="A15" s="1028" t="s">
        <v>179</v>
      </c>
      <c r="B15" s="251">
        <v>6960.1375376226842</v>
      </c>
      <c r="C15" s="370">
        <v>5884.5782849055258</v>
      </c>
      <c r="D15" s="620">
        <v>18.277592728710324</v>
      </c>
      <c r="E15" s="370">
        <v>440.276767293528</v>
      </c>
      <c r="F15" s="370">
        <v>487.48439773885406</v>
      </c>
      <c r="G15" s="620">
        <v>-9.6839264321676328</v>
      </c>
      <c r="H15" s="251">
        <v>6519.8607703291555</v>
      </c>
      <c r="I15" s="370">
        <v>5397.0938871666722</v>
      </c>
      <c r="J15" s="620">
        <v>20.80317494257833</v>
      </c>
      <c r="K15" s="615"/>
      <c r="L15" s="615"/>
    </row>
    <row r="16" spans="1:13" customFormat="1" ht="12.95" customHeight="1">
      <c r="A16" s="1028" t="s">
        <v>180</v>
      </c>
      <c r="B16" s="251">
        <v>745.53686368991839</v>
      </c>
      <c r="C16" s="370">
        <v>712.25473157083161</v>
      </c>
      <c r="D16" s="620">
        <v>4.6727849804079513</v>
      </c>
      <c r="E16" s="370">
        <v>211.9454230913924</v>
      </c>
      <c r="F16" s="370">
        <v>231.25787934027508</v>
      </c>
      <c r="G16" s="620">
        <v>-8.3510478881742891</v>
      </c>
      <c r="H16" s="251">
        <v>533.59144059852611</v>
      </c>
      <c r="I16" s="370">
        <v>480.99685223055661</v>
      </c>
      <c r="J16" s="620">
        <v>10.934497413874823</v>
      </c>
    </row>
    <row r="17" spans="1:12" customFormat="1" ht="12.95" customHeight="1">
      <c r="A17" s="1028" t="s">
        <v>181</v>
      </c>
      <c r="B17" s="251">
        <v>4067.7184258362677</v>
      </c>
      <c r="C17" s="370">
        <v>2738.3058890962338</v>
      </c>
      <c r="D17" s="620">
        <v>48.548722844795144</v>
      </c>
      <c r="E17" s="370">
        <v>77.545017413859654</v>
      </c>
      <c r="F17" s="370">
        <v>73.468082575242974</v>
      </c>
      <c r="G17" s="620">
        <v>5.549259890431002</v>
      </c>
      <c r="H17" s="251">
        <v>3990.1734084224081</v>
      </c>
      <c r="I17" s="370">
        <v>2664.8378065209918</v>
      </c>
      <c r="J17" s="620">
        <v>49.734193903218184</v>
      </c>
    </row>
    <row r="18" spans="1:12" customFormat="1" ht="12.95" customHeight="1">
      <c r="A18" s="179"/>
      <c r="B18" s="251"/>
      <c r="C18" s="370"/>
      <c r="D18" s="620"/>
      <c r="E18" s="370"/>
      <c r="F18" s="370"/>
      <c r="G18" s="620"/>
      <c r="H18" s="251"/>
      <c r="I18" s="370"/>
      <c r="J18" s="620"/>
    </row>
    <row r="19" spans="1:12" customFormat="1" ht="12.95" customHeight="1">
      <c r="A19" s="1028" t="s">
        <v>182</v>
      </c>
      <c r="B19" s="251">
        <v>14069.950794001552</v>
      </c>
      <c r="C19" s="370">
        <v>11926.562092391898</v>
      </c>
      <c r="D19" s="620">
        <v>17.971555298210774</v>
      </c>
      <c r="E19" s="370">
        <v>662.80611118507306</v>
      </c>
      <c r="F19" s="370">
        <v>810.14339422852504</v>
      </c>
      <c r="G19" s="620">
        <v>-18.186568463445507</v>
      </c>
      <c r="H19" s="251">
        <v>13407.144682816477</v>
      </c>
      <c r="I19" s="370">
        <v>11116.418698163374</v>
      </c>
      <c r="J19" s="620">
        <v>20.606690399593997</v>
      </c>
    </row>
    <row r="20" spans="1:12" customFormat="1" ht="12.95" customHeight="1">
      <c r="A20" s="1028" t="s">
        <v>183</v>
      </c>
      <c r="B20" s="251">
        <v>13420.690161717985</v>
      </c>
      <c r="C20" s="370">
        <v>11382.679116471898</v>
      </c>
      <c r="D20" s="620">
        <v>17.90449352382144</v>
      </c>
      <c r="E20" s="370">
        <v>636.14525036703151</v>
      </c>
      <c r="F20" s="370">
        <v>787.86816310266011</v>
      </c>
      <c r="G20" s="620">
        <v>-19.257398615795939</v>
      </c>
      <c r="H20" s="251">
        <v>12784.544911350949</v>
      </c>
      <c r="I20" s="370">
        <v>10594.810953369239</v>
      </c>
      <c r="J20" s="620">
        <v>20.667985182740402</v>
      </c>
      <c r="K20" s="615"/>
      <c r="L20" s="615"/>
    </row>
    <row r="21" spans="1:12" customFormat="1" ht="12.95" customHeight="1">
      <c r="A21" s="1028" t="s">
        <v>184</v>
      </c>
      <c r="B21" s="251">
        <v>2253.9833779619762</v>
      </c>
      <c r="C21" s="370">
        <v>1896.4655813705428</v>
      </c>
      <c r="D21" s="620">
        <v>18.851794628039677</v>
      </c>
      <c r="E21" s="370">
        <v>378.39628636762444</v>
      </c>
      <c r="F21" s="370">
        <v>451.62206181883005</v>
      </c>
      <c r="G21" s="620">
        <v>-16.213950035191239</v>
      </c>
      <c r="H21" s="251">
        <v>1875.5870915943515</v>
      </c>
      <c r="I21" s="370">
        <v>1444.8435195517131</v>
      </c>
      <c r="J21" s="620">
        <v>29.812472161434034</v>
      </c>
    </row>
    <row r="22" spans="1:12" customFormat="1" ht="12.95" customHeight="1">
      <c r="A22" s="1028" t="s">
        <v>185</v>
      </c>
      <c r="B22" s="251">
        <v>4087.9500463048698</v>
      </c>
      <c r="C22" s="370">
        <v>3680.6869463223243</v>
      </c>
      <c r="D22" s="620">
        <v>11.064866583926003</v>
      </c>
      <c r="E22" s="370">
        <v>57.562553279726949</v>
      </c>
      <c r="F22" s="370">
        <v>91.609789592551778</v>
      </c>
      <c r="G22" s="620">
        <v>-37.16549995830686</v>
      </c>
      <c r="H22" s="251">
        <v>4030.3874930251422</v>
      </c>
      <c r="I22" s="370">
        <v>3589.0771567297729</v>
      </c>
      <c r="J22" s="620">
        <v>12.295927811634844</v>
      </c>
    </row>
    <row r="23" spans="1:12" customFormat="1" ht="12.95" customHeight="1">
      <c r="A23" s="179"/>
      <c r="B23" s="251"/>
      <c r="C23" s="370"/>
      <c r="D23" s="620"/>
      <c r="E23" s="370"/>
      <c r="F23" s="370"/>
      <c r="G23" s="620"/>
      <c r="H23" s="251"/>
      <c r="I23" s="370"/>
      <c r="J23" s="620"/>
    </row>
    <row r="24" spans="1:12" customFormat="1" ht="12.95" customHeight="1">
      <c r="A24" s="1028" t="s">
        <v>186</v>
      </c>
      <c r="B24" s="251">
        <v>669.3302068487377</v>
      </c>
      <c r="C24" s="370">
        <v>586.94917746741078</v>
      </c>
      <c r="D24" s="620">
        <v>14.03546210538833</v>
      </c>
      <c r="E24" s="370">
        <v>17.54387559984832</v>
      </c>
      <c r="F24" s="370">
        <v>14.666726568545698</v>
      </c>
      <c r="G24" s="620">
        <v>19.616845093935019</v>
      </c>
      <c r="H24" s="251">
        <v>651.7863312488895</v>
      </c>
      <c r="I24" s="370">
        <v>572.28245089886502</v>
      </c>
      <c r="J24" s="620">
        <v>13.892419770193953</v>
      </c>
    </row>
    <row r="25" spans="1:12" customFormat="1" ht="12.95" customHeight="1">
      <c r="A25" s="1028" t="s">
        <v>187</v>
      </c>
      <c r="B25" s="251">
        <v>7.9602935025633217</v>
      </c>
      <c r="C25" s="370">
        <v>0</v>
      </c>
      <c r="D25" s="620" t="s">
        <v>343</v>
      </c>
      <c r="E25" s="370">
        <v>7.9602935025633217</v>
      </c>
      <c r="F25" s="370">
        <v>0</v>
      </c>
      <c r="G25" s="620" t="s">
        <v>343</v>
      </c>
      <c r="H25" s="251">
        <v>0</v>
      </c>
      <c r="I25" s="370">
        <v>0</v>
      </c>
      <c r="J25" s="620" t="s">
        <v>343</v>
      </c>
    </row>
    <row r="26" spans="1:12" customFormat="1" ht="12.95" customHeight="1">
      <c r="A26" s="1028" t="s">
        <v>188</v>
      </c>
      <c r="B26" s="251">
        <v>528.13216369387692</v>
      </c>
      <c r="C26" s="370">
        <v>447.15245027215968</v>
      </c>
      <c r="D26" s="620">
        <v>18.110090500997789</v>
      </c>
      <c r="E26" s="370">
        <v>3.2455903146436182</v>
      </c>
      <c r="F26" s="370">
        <v>3.3915758219364731</v>
      </c>
      <c r="G26" s="620">
        <v>-4.3043562920997092</v>
      </c>
      <c r="H26" s="251">
        <v>524.88657337923325</v>
      </c>
      <c r="I26" s="370">
        <v>443.76087445022324</v>
      </c>
      <c r="J26" s="620">
        <v>18.281399645589968</v>
      </c>
    </row>
    <row r="27" spans="1:12" customFormat="1" ht="12.95" customHeight="1">
      <c r="A27" s="179"/>
      <c r="B27" s="251"/>
      <c r="C27" s="370"/>
      <c r="D27" s="620"/>
      <c r="E27" s="370"/>
      <c r="F27" s="370"/>
      <c r="G27" s="620"/>
      <c r="H27" s="251"/>
      <c r="I27" s="370"/>
      <c r="J27" s="620"/>
    </row>
    <row r="28" spans="1:12" customFormat="1" ht="12.95" customHeight="1">
      <c r="A28" s="1028" t="s">
        <v>189</v>
      </c>
      <c r="B28" s="251">
        <v>387.91423027129235</v>
      </c>
      <c r="C28" s="370">
        <v>489.12694399753468</v>
      </c>
      <c r="D28" s="620">
        <v>-20.692524705151484</v>
      </c>
      <c r="E28" s="370">
        <v>18.08576234046367</v>
      </c>
      <c r="F28" s="370">
        <v>18.634490995269431</v>
      </c>
      <c r="G28" s="620">
        <v>-2.9446935521075468</v>
      </c>
      <c r="H28" s="251">
        <v>369.82846793082865</v>
      </c>
      <c r="I28" s="370">
        <v>470.49245300226522</v>
      </c>
      <c r="J28" s="620">
        <v>-21.395451601633219</v>
      </c>
    </row>
    <row r="29" spans="1:12" customFormat="1" ht="12.95" customHeight="1">
      <c r="A29" s="1028" t="s">
        <v>190</v>
      </c>
      <c r="B29" s="251">
        <v>31.598681007514664</v>
      </c>
      <c r="C29" s="370">
        <v>42.612683370070783</v>
      </c>
      <c r="D29" s="620">
        <v>-25.846770237172755</v>
      </c>
      <c r="E29" s="370">
        <v>8.0146925236209299</v>
      </c>
      <c r="F29" s="370">
        <v>4.4606040653496359</v>
      </c>
      <c r="G29" s="620">
        <v>79.677290479102709</v>
      </c>
      <c r="H29" s="251">
        <v>23.583988483893734</v>
      </c>
      <c r="I29" s="370">
        <v>38.152079304721155</v>
      </c>
      <c r="J29" s="620">
        <v>-38.18426436072302</v>
      </c>
    </row>
    <row r="30" spans="1:12" customFormat="1" ht="12.95" customHeight="1">
      <c r="A30" s="1028" t="s">
        <v>191</v>
      </c>
      <c r="B30" s="251">
        <v>253.85585016276218</v>
      </c>
      <c r="C30" s="370">
        <v>298.01528290877661</v>
      </c>
      <c r="D30" s="620">
        <v>-14.817841660668041</v>
      </c>
      <c r="E30" s="370">
        <v>4.5561631365720494</v>
      </c>
      <c r="F30" s="370">
        <v>6.5946985730060739</v>
      </c>
      <c r="G30" s="620">
        <v>-30.911730291636285</v>
      </c>
      <c r="H30" s="251">
        <v>249.29968702619013</v>
      </c>
      <c r="I30" s="370">
        <v>291.42058433577051</v>
      </c>
      <c r="J30" s="620">
        <v>-14.453645203404475</v>
      </c>
    </row>
    <row r="31" spans="1:12" customFormat="1" ht="12.95" customHeight="1">
      <c r="A31" s="179"/>
      <c r="B31" s="251"/>
      <c r="C31" s="370"/>
      <c r="D31" s="620"/>
      <c r="E31" s="370"/>
      <c r="F31" s="370"/>
      <c r="G31" s="620"/>
      <c r="H31" s="251"/>
      <c r="I31" s="370"/>
      <c r="J31" s="620"/>
    </row>
    <row r="32" spans="1:12" customFormat="1" ht="12.95" customHeight="1">
      <c r="A32" s="1028" t="s">
        <v>192</v>
      </c>
      <c r="B32" s="251">
        <v>46367.66229643274</v>
      </c>
      <c r="C32" s="370">
        <v>44757.539448821306</v>
      </c>
      <c r="D32" s="620">
        <v>3.5974337897921149</v>
      </c>
      <c r="E32" s="370">
        <v>728.58742899452966</v>
      </c>
      <c r="F32" s="370">
        <v>839.36484111268226</v>
      </c>
      <c r="G32" s="620">
        <v>-13.197766536337575</v>
      </c>
      <c r="H32" s="251">
        <v>45639.074867438219</v>
      </c>
      <c r="I32" s="370">
        <v>43918.174607708614</v>
      </c>
      <c r="J32" s="620">
        <v>3.9184239215341865</v>
      </c>
      <c r="K32" s="615"/>
      <c r="L32" s="615"/>
    </row>
    <row r="33" spans="1:10" customFormat="1" ht="12.95" customHeight="1">
      <c r="A33" s="1028" t="s">
        <v>193</v>
      </c>
      <c r="B33" s="251">
        <v>38160.270836183401</v>
      </c>
      <c r="C33" s="370">
        <v>35882.523089733477</v>
      </c>
      <c r="D33" s="620">
        <v>6.3477914882234643</v>
      </c>
      <c r="E33" s="370">
        <v>586.95678441789107</v>
      </c>
      <c r="F33" s="370">
        <v>690.56241403825709</v>
      </c>
      <c r="G33" s="620">
        <v>-15.003079738224256</v>
      </c>
      <c r="H33" s="251">
        <v>37573.314051765512</v>
      </c>
      <c r="I33" s="370">
        <v>35191.960675695213</v>
      </c>
      <c r="J33" s="620">
        <v>6.7667539129609988</v>
      </c>
    </row>
    <row r="34" spans="1:10" customFormat="1" ht="12.95" customHeight="1">
      <c r="A34" s="1028" t="s">
        <v>194</v>
      </c>
      <c r="B34" s="251">
        <v>13717.927716184322</v>
      </c>
      <c r="C34" s="370">
        <v>13014.697060461858</v>
      </c>
      <c r="D34" s="620">
        <v>5.4033578534751436</v>
      </c>
      <c r="E34" s="370">
        <v>256.05191787058908</v>
      </c>
      <c r="F34" s="370">
        <v>300.1496667727032</v>
      </c>
      <c r="G34" s="620">
        <v>-14.691919993204049</v>
      </c>
      <c r="H34" s="251">
        <v>13461.875798313731</v>
      </c>
      <c r="I34" s="370">
        <v>12714.547393689154</v>
      </c>
      <c r="J34" s="620">
        <v>5.877742883679149</v>
      </c>
    </row>
    <row r="35" spans="1:10" customFormat="1" ht="12.95" customHeight="1">
      <c r="A35" s="1028" t="s">
        <v>195</v>
      </c>
      <c r="B35" s="251">
        <v>11424.813336174651</v>
      </c>
      <c r="C35" s="370">
        <v>12330.075542797382</v>
      </c>
      <c r="D35" s="620">
        <v>-7.3419031658045197</v>
      </c>
      <c r="E35" s="370">
        <v>399.26929637454572</v>
      </c>
      <c r="F35" s="370">
        <v>404.28500664461041</v>
      </c>
      <c r="G35" s="620">
        <v>-1.2406372206807514</v>
      </c>
      <c r="H35" s="251">
        <v>11025.544039800105</v>
      </c>
      <c r="I35" s="370">
        <v>11925.790536152774</v>
      </c>
      <c r="J35" s="620">
        <v>-7.5487364432872734</v>
      </c>
    </row>
    <row r="36" spans="1:10" customFormat="1" ht="12.95" customHeight="1">
      <c r="A36" s="1028" t="s">
        <v>196</v>
      </c>
      <c r="B36" s="251">
        <v>7482.2438895515916</v>
      </c>
      <c r="C36" s="370">
        <v>7862.9297324562122</v>
      </c>
      <c r="D36" s="620">
        <v>-4.8415267064290894</v>
      </c>
      <c r="E36" s="370">
        <v>49.518310553974111</v>
      </c>
      <c r="F36" s="370">
        <v>35.580230648024695</v>
      </c>
      <c r="G36" s="620">
        <v>39.173663723068671</v>
      </c>
      <c r="H36" s="251">
        <v>7432.725578997617</v>
      </c>
      <c r="I36" s="370">
        <v>7827.3495018081867</v>
      </c>
      <c r="J36" s="620">
        <v>-5.0416034536263865</v>
      </c>
    </row>
    <row r="37" spans="1:10" customFormat="1" ht="12.95" customHeight="1">
      <c r="A37" s="179"/>
      <c r="B37" s="251"/>
      <c r="C37" s="370"/>
      <c r="D37" s="620"/>
      <c r="E37" s="370"/>
      <c r="F37" s="370"/>
      <c r="G37" s="620"/>
      <c r="H37" s="251"/>
      <c r="I37" s="370"/>
      <c r="J37" s="620"/>
    </row>
    <row r="38" spans="1:10" customFormat="1" ht="12.95" customHeight="1">
      <c r="A38" s="1028" t="s">
        <v>197</v>
      </c>
      <c r="B38" s="251">
        <v>61490.784901610998</v>
      </c>
      <c r="C38" s="370">
        <v>58045.971763512236</v>
      </c>
      <c r="D38" s="620">
        <v>5.9346291111008309</v>
      </c>
      <c r="E38" s="370">
        <v>1643.8226456538896</v>
      </c>
      <c r="F38" s="370">
        <v>1882.3637589991945</v>
      </c>
      <c r="G38" s="620">
        <v>-12.672423818451072</v>
      </c>
      <c r="H38" s="251">
        <v>59846.962255957078</v>
      </c>
      <c r="I38" s="370">
        <v>56163.608004513022</v>
      </c>
      <c r="J38" s="620">
        <v>6.5582578867584118</v>
      </c>
    </row>
    <row r="39" spans="1:10" customFormat="1" ht="12.95" customHeight="1">
      <c r="A39" s="1028" t="s">
        <v>198</v>
      </c>
      <c r="B39" s="251">
        <v>15167.205345320323</v>
      </c>
      <c r="C39" s="370">
        <v>15452.810339652895</v>
      </c>
      <c r="D39" s="620">
        <v>-1.8482398221098428</v>
      </c>
      <c r="E39" s="370">
        <v>1052.2766893804117</v>
      </c>
      <c r="F39" s="370">
        <v>1180.2556471225007</v>
      </c>
      <c r="G39" s="620">
        <v>-10.843325177397423</v>
      </c>
      <c r="H39" s="251">
        <v>14114.928655939912</v>
      </c>
      <c r="I39" s="370">
        <v>14272.554692530393</v>
      </c>
      <c r="J39" s="620">
        <v>-1.1043995975925425</v>
      </c>
    </row>
    <row r="40" spans="1:10" customFormat="1" ht="12.95" customHeight="1">
      <c r="A40" s="1028" t="s">
        <v>199</v>
      </c>
      <c r="B40" s="251">
        <v>46323.579556290621</v>
      </c>
      <c r="C40" s="370">
        <v>42593.161423859325</v>
      </c>
      <c r="D40" s="620">
        <v>8.758256038589419</v>
      </c>
      <c r="E40" s="370">
        <v>591.54595627347783</v>
      </c>
      <c r="F40" s="370">
        <v>702.10811187669401</v>
      </c>
      <c r="G40" s="620">
        <v>-15.747169664183202</v>
      </c>
      <c r="H40" s="251">
        <v>45732.033600017137</v>
      </c>
      <c r="I40" s="370">
        <v>41891.053311982629</v>
      </c>
      <c r="J40" s="620">
        <v>9.1689751972310098</v>
      </c>
    </row>
    <row r="41" spans="1:10" customFormat="1" ht="12.95" customHeight="1">
      <c r="A41" s="1028" t="s">
        <v>200</v>
      </c>
      <c r="B41" s="251">
        <v>661206.27649285703</v>
      </c>
      <c r="C41" s="370">
        <v>546107.63288937439</v>
      </c>
      <c r="D41" s="620">
        <v>21.076182911876316</v>
      </c>
      <c r="E41" s="370">
        <v>7693.9321883355387</v>
      </c>
      <c r="F41" s="370">
        <v>7779.4579066554097</v>
      </c>
      <c r="G41" s="620">
        <v>-1.0993788943404748</v>
      </c>
      <c r="H41" s="251">
        <v>653512.3443045218</v>
      </c>
      <c r="I41" s="370">
        <v>538328.17498272215</v>
      </c>
      <c r="J41" s="620">
        <v>21.396645145964442</v>
      </c>
    </row>
    <row r="42" spans="1:10" customFormat="1" ht="12.95" customHeight="1">
      <c r="A42" s="1028" t="s">
        <v>201</v>
      </c>
      <c r="B42" s="251">
        <v>47026.892349274334</v>
      </c>
      <c r="C42" s="370">
        <v>43064.563224403399</v>
      </c>
      <c r="D42" s="620">
        <v>9.2009040106219011</v>
      </c>
      <c r="E42" s="370">
        <v>638.23665379414251</v>
      </c>
      <c r="F42" s="370">
        <v>790.73820713012981</v>
      </c>
      <c r="G42" s="620">
        <v>-19.285972520471685</v>
      </c>
      <c r="H42" s="251">
        <v>46388.655695480178</v>
      </c>
      <c r="I42" s="370">
        <v>42273.825017273259</v>
      </c>
      <c r="J42" s="620">
        <v>9.7337552883506095</v>
      </c>
    </row>
    <row r="43" spans="1:10" customFormat="1" ht="12.95" customHeight="1">
      <c r="A43" s="1028" t="s">
        <v>202</v>
      </c>
      <c r="B43" s="252">
        <v>1.0743237275566047</v>
      </c>
      <c r="C43" s="378">
        <v>1.0808728975099295</v>
      </c>
      <c r="D43" s="620">
        <v>-0.60591490159598305</v>
      </c>
      <c r="E43" s="378">
        <v>1.0946167090648495</v>
      </c>
      <c r="F43" s="378">
        <v>1.1129219167854072</v>
      </c>
      <c r="G43" s="620">
        <v>-1.6447881423191757</v>
      </c>
      <c r="H43" s="252">
        <v>1.074082144035168</v>
      </c>
      <c r="I43" s="378">
        <v>1.0803998258008329</v>
      </c>
      <c r="J43" s="620">
        <v>-0.58475405260104418</v>
      </c>
    </row>
    <row r="44" spans="1:10" customFormat="1" ht="12.95" customHeight="1">
      <c r="A44" s="179"/>
      <c r="B44" s="252"/>
      <c r="C44" s="378"/>
      <c r="D44" s="620"/>
      <c r="E44" s="378"/>
      <c r="F44" s="378"/>
      <c r="G44" s="620"/>
      <c r="H44" s="252"/>
      <c r="I44" s="378"/>
      <c r="J44" s="620"/>
    </row>
    <row r="45" spans="1:10" customFormat="1" ht="12.95" customHeight="1">
      <c r="A45" s="1028" t="s">
        <v>203</v>
      </c>
      <c r="B45" s="252">
        <v>6.1924409670980349</v>
      </c>
      <c r="C45" s="378">
        <v>6.5591558652914443</v>
      </c>
      <c r="D45" s="620">
        <v>-5.5908855609595243</v>
      </c>
      <c r="E45" s="378">
        <v>7.1032158542584716</v>
      </c>
      <c r="F45" s="378">
        <v>7.1926919752978717</v>
      </c>
      <c r="G45" s="620">
        <v>-1.2439865539451866</v>
      </c>
      <c r="H45" s="252">
        <v>6.1815983905950844</v>
      </c>
      <c r="I45" s="378">
        <v>6.549804315162576</v>
      </c>
      <c r="J45" s="620">
        <v>-5.6216324465619083</v>
      </c>
    </row>
    <row r="46" spans="1:10" customFormat="1" ht="12.95" customHeight="1">
      <c r="A46" s="1028" t="s">
        <v>204</v>
      </c>
      <c r="B46" s="252"/>
      <c r="C46" s="378"/>
      <c r="D46" s="620"/>
      <c r="E46" s="378"/>
      <c r="F46" s="378"/>
      <c r="G46" s="620"/>
      <c r="H46" s="252"/>
      <c r="I46" s="378"/>
      <c r="J46" s="620"/>
    </row>
    <row r="47" spans="1:10" customFormat="1" ht="12.95" customHeight="1">
      <c r="A47" s="1054" t="s">
        <v>205</v>
      </c>
      <c r="B47" s="252">
        <v>5.9261592855856566</v>
      </c>
      <c r="C47" s="378">
        <v>6.267973746492487</v>
      </c>
      <c r="D47" s="620">
        <v>-5.4533486375578306</v>
      </c>
      <c r="E47" s="378">
        <v>6.3999652576827168</v>
      </c>
      <c r="F47" s="378">
        <v>6.2264889395096183</v>
      </c>
      <c r="G47" s="620">
        <v>2.7861017639061458</v>
      </c>
      <c r="H47" s="252">
        <v>5.9211296465738359</v>
      </c>
      <c r="I47" s="378">
        <v>6.2685150749655021</v>
      </c>
      <c r="J47" s="620">
        <v>-5.5417499078691757</v>
      </c>
    </row>
    <row r="48" spans="1:10" customFormat="1" ht="12.95" customHeight="1">
      <c r="A48" s="1054" t="s">
        <v>206</v>
      </c>
      <c r="B48" s="252">
        <v>4.0299454417640614</v>
      </c>
      <c r="C48" s="378">
        <v>4.0009750345371442</v>
      </c>
      <c r="D48" s="620">
        <v>0.72408367902421222</v>
      </c>
      <c r="E48" s="378">
        <v>6.7896589879500722</v>
      </c>
      <c r="F48" s="378">
        <v>6.79284530110563</v>
      </c>
      <c r="G48" s="620">
        <v>-4.6906900044363375E-2</v>
      </c>
      <c r="H48" s="252">
        <v>3.892625053987012</v>
      </c>
      <c r="I48" s="378">
        <v>3.7933615425906226</v>
      </c>
      <c r="J48" s="620">
        <v>2.616769065692548</v>
      </c>
    </row>
    <row r="49" spans="1:12" customFormat="1" ht="12.95" customHeight="1">
      <c r="A49" s="1054" t="s">
        <v>207</v>
      </c>
      <c r="B49" s="252">
        <v>1.6768067412257777</v>
      </c>
      <c r="C49" s="378">
        <v>2.5341915026664434</v>
      </c>
      <c r="D49" s="620">
        <v>-33.832674465940585</v>
      </c>
      <c r="E49" s="378">
        <v>7.5276792767492262</v>
      </c>
      <c r="F49" s="378">
        <v>6.2217161202112674</v>
      </c>
      <c r="G49" s="620">
        <v>20.990400900734318</v>
      </c>
      <c r="H49" s="378">
        <v>1.5193211128955391</v>
      </c>
      <c r="I49" s="1032">
        <v>2.4396858696606372</v>
      </c>
      <c r="J49" s="620">
        <v>-37.724723834758358</v>
      </c>
    </row>
    <row r="50" spans="1:12" customFormat="1" ht="12.95" customHeight="1">
      <c r="A50" s="1054" t="s">
        <v>208</v>
      </c>
      <c r="B50" s="252">
        <v>3.1868187314112149</v>
      </c>
      <c r="C50" s="378">
        <v>4.0401387548720376</v>
      </c>
      <c r="D50" s="620">
        <v>-21.121057350611949</v>
      </c>
      <c r="E50" s="378">
        <v>5.682358555678408</v>
      </c>
      <c r="F50" s="378">
        <v>4.0395023583295044</v>
      </c>
      <c r="G50" s="620">
        <v>40.669767006356935</v>
      </c>
      <c r="H50" s="1057">
        <v>3.0647790722541468</v>
      </c>
      <c r="I50" s="1032">
        <v>4.0401639602192549</v>
      </c>
      <c r="J50" s="620">
        <v>-24.142210503560236</v>
      </c>
    </row>
    <row r="51" spans="1:12" customFormat="1" ht="12.95" customHeight="1">
      <c r="A51" s="1054" t="s">
        <v>209</v>
      </c>
      <c r="B51" s="252">
        <v>2.6953533813633603</v>
      </c>
      <c r="C51" s="378">
        <v>3.108760600436701</v>
      </c>
      <c r="D51" s="620">
        <v>-13.298136209499944</v>
      </c>
      <c r="E51" s="378">
        <v>6.621381854247538</v>
      </c>
      <c r="F51" s="378">
        <v>7.0740658975513266</v>
      </c>
      <c r="G51" s="620">
        <v>-6.3992059143877071</v>
      </c>
      <c r="H51" s="252">
        <v>2.4302343573176151</v>
      </c>
      <c r="I51" s="378">
        <v>2.750600356233611</v>
      </c>
      <c r="J51" s="620">
        <v>-11.647129987093873</v>
      </c>
    </row>
    <row r="52" spans="1:12" customFormat="1" ht="12.95" customHeight="1">
      <c r="A52" s="481" t="s">
        <v>210</v>
      </c>
      <c r="B52" s="252">
        <v>4.3838648467696695</v>
      </c>
      <c r="C52" s="378">
        <v>4.4934345802523961</v>
      </c>
      <c r="D52" s="620">
        <v>-2.4384406076425447</v>
      </c>
      <c r="E52" s="378">
        <v>7.0339569265086066</v>
      </c>
      <c r="F52" s="378">
        <v>7.9375598381164689</v>
      </c>
      <c r="G52" s="620">
        <v>-11.383887870283838</v>
      </c>
      <c r="H52" s="252">
        <v>4.3415584726684413</v>
      </c>
      <c r="I52" s="378">
        <v>4.4276104043693714</v>
      </c>
      <c r="J52" s="620">
        <v>-1.9435298917901633</v>
      </c>
    </row>
    <row r="53" spans="1:12" customFormat="1" ht="12.95" customHeight="1">
      <c r="A53" s="1055" t="s">
        <v>211</v>
      </c>
      <c r="B53" s="252">
        <v>2.1988297323621353</v>
      </c>
      <c r="C53" s="378">
        <v>2.3855500457034613</v>
      </c>
      <c r="D53" s="620">
        <v>-7.8271388050576434</v>
      </c>
      <c r="E53" s="378">
        <v>5.3701119377388711</v>
      </c>
      <c r="F53" s="378">
        <v>6.6818404584654338</v>
      </c>
      <c r="G53" s="620">
        <v>-19.631245745544447</v>
      </c>
      <c r="H53" s="252">
        <v>2.1385102863234695</v>
      </c>
      <c r="I53" s="378">
        <v>2.2841284145733347</v>
      </c>
      <c r="J53" s="620">
        <v>-6.375216354771629</v>
      </c>
    </row>
    <row r="54" spans="1:12" customFormat="1" ht="12.95" customHeight="1">
      <c r="A54" s="1055" t="s">
        <v>212</v>
      </c>
      <c r="B54" s="252">
        <v>4.5362932087824408</v>
      </c>
      <c r="C54" s="378">
        <v>4.7395737444004444</v>
      </c>
      <c r="D54" s="620">
        <v>-4.2890045936761485</v>
      </c>
      <c r="E54" s="378">
        <v>6.3885881064041872</v>
      </c>
      <c r="F54" s="378">
        <v>6.7437155145375165</v>
      </c>
      <c r="G54" s="620">
        <v>-5.2660496630941296</v>
      </c>
      <c r="H54" s="252">
        <v>4.5073573247823342</v>
      </c>
      <c r="I54" s="378">
        <v>4.7002470074898515</v>
      </c>
      <c r="J54" s="620">
        <v>-4.1038201269028463</v>
      </c>
    </row>
    <row r="55" spans="1:12" customFormat="1" ht="12.95" customHeight="1">
      <c r="A55" s="179"/>
      <c r="B55" s="251"/>
      <c r="C55" s="370"/>
      <c r="D55" s="620"/>
      <c r="E55" s="370"/>
      <c r="F55" s="370"/>
      <c r="G55" s="620"/>
      <c r="H55" s="251"/>
      <c r="I55" s="370"/>
      <c r="J55" s="620"/>
    </row>
    <row r="56" spans="1:12" customFormat="1" ht="12.95" customHeight="1">
      <c r="A56" s="1028" t="s">
        <v>213</v>
      </c>
      <c r="B56" s="251"/>
      <c r="C56" s="370"/>
      <c r="D56" s="620"/>
      <c r="E56" s="370"/>
      <c r="F56" s="370"/>
      <c r="G56" s="620"/>
      <c r="H56" s="251"/>
      <c r="I56" s="370"/>
      <c r="J56" s="620"/>
    </row>
    <row r="57" spans="1:12" customFormat="1" ht="12.95" customHeight="1">
      <c r="A57" s="481" t="s">
        <v>214</v>
      </c>
      <c r="B57" s="251">
        <v>540358.38818263379</v>
      </c>
      <c r="C57" s="370">
        <v>425071.1769408306</v>
      </c>
      <c r="D57" s="620">
        <v>27.121860407357378</v>
      </c>
      <c r="E57" s="370">
        <v>5792.4999718414374</v>
      </c>
      <c r="F57" s="370">
        <v>5873.057884482384</v>
      </c>
      <c r="G57" s="620">
        <v>-1.3716519439352703</v>
      </c>
      <c r="H57" s="251">
        <v>534565.88821079244</v>
      </c>
      <c r="I57" s="370">
        <v>419198.11905635003</v>
      </c>
      <c r="J57" s="620">
        <v>27.521060784849148</v>
      </c>
      <c r="K57" s="615"/>
      <c r="L57" s="615"/>
    </row>
    <row r="58" spans="1:12" customFormat="1" ht="12.95" customHeight="1">
      <c r="A58" s="481" t="s">
        <v>215</v>
      </c>
      <c r="B58" s="251">
        <v>515424.57249988581</v>
      </c>
      <c r="C58" s="370">
        <v>401954.33697017905</v>
      </c>
      <c r="D58" s="620">
        <v>28.229633342188599</v>
      </c>
      <c r="E58" s="370">
        <v>5442.3493749020226</v>
      </c>
      <c r="F58" s="370">
        <v>5428.5512825956821</v>
      </c>
      <c r="G58" s="620">
        <v>0.25417632786446376</v>
      </c>
      <c r="H58" s="251">
        <v>509982.2231249839</v>
      </c>
      <c r="I58" s="370">
        <v>396525.78568758507</v>
      </c>
      <c r="J58" s="620">
        <v>28.612625340534326</v>
      </c>
    </row>
    <row r="59" spans="1:12" customFormat="1" ht="12.95" customHeight="1">
      <c r="A59" s="481" t="s">
        <v>216</v>
      </c>
      <c r="B59" s="251">
        <v>104451.78370556262</v>
      </c>
      <c r="C59" s="370">
        <v>97893.440894560306</v>
      </c>
      <c r="D59" s="620">
        <v>6.6994711301099352</v>
      </c>
      <c r="E59" s="370">
        <v>921.8948719184009</v>
      </c>
      <c r="F59" s="370">
        <v>1023.0458185314594</v>
      </c>
      <c r="G59" s="620">
        <v>-9.8872352323629684</v>
      </c>
      <c r="H59" s="251">
        <v>103529.8888336442</v>
      </c>
      <c r="I59" s="370">
        <v>96870.395076028828</v>
      </c>
      <c r="J59" s="620">
        <v>6.8746429209756599</v>
      </c>
      <c r="K59" s="615"/>
      <c r="L59" s="615"/>
    </row>
    <row r="60" spans="1:12" customFormat="1" ht="12.95" customHeight="1">
      <c r="A60" s="481" t="s">
        <v>217</v>
      </c>
      <c r="B60" s="251">
        <v>86462.726930740348</v>
      </c>
      <c r="C60" s="370">
        <v>81684.008086736125</v>
      </c>
      <c r="D60" s="620">
        <v>5.8502501969907472</v>
      </c>
      <c r="E60" s="370">
        <v>770.42062214402267</v>
      </c>
      <c r="F60" s="370">
        <v>833.58601133674915</v>
      </c>
      <c r="G60" s="620">
        <v>-7.5775490871582196</v>
      </c>
      <c r="H60" s="251">
        <v>85692.306308596322</v>
      </c>
      <c r="I60" s="370">
        <v>80850.422075399358</v>
      </c>
      <c r="J60" s="620">
        <v>5.9886938236160647</v>
      </c>
    </row>
    <row r="61" spans="1:12" customFormat="1" ht="12.95" customHeight="1">
      <c r="A61" s="481" t="s">
        <v>218</v>
      </c>
      <c r="B61" s="251">
        <v>71156.778144648313</v>
      </c>
      <c r="C61" s="370">
        <v>76357.74199192469</v>
      </c>
      <c r="D61" s="620">
        <v>-6.8113117433807986</v>
      </c>
      <c r="E61" s="370">
        <v>323.33066212844705</v>
      </c>
      <c r="F61" s="370">
        <v>301.81565381518658</v>
      </c>
      <c r="G61" s="620">
        <v>7.1285263177353064</v>
      </c>
      <c r="H61" s="251">
        <v>70833.447482519841</v>
      </c>
      <c r="I61" s="370">
        <v>76055.926338109508</v>
      </c>
      <c r="J61" s="620">
        <v>-6.8666297381915209</v>
      </c>
      <c r="K61" s="615"/>
      <c r="L61" s="615"/>
    </row>
    <row r="62" spans="1:12" customFormat="1" ht="12.95" customHeight="1">
      <c r="A62" s="481" t="s">
        <v>219</v>
      </c>
      <c r="B62" s="251">
        <v>61628.875235420841</v>
      </c>
      <c r="C62" s="370">
        <v>66322.371494890496</v>
      </c>
      <c r="D62" s="620">
        <v>-7.0767919688023317</v>
      </c>
      <c r="E62" s="370">
        <v>246.80334876155007</v>
      </c>
      <c r="F62" s="370">
        <v>235.71079273697356</v>
      </c>
      <c r="G62" s="620">
        <v>4.7060025957124996</v>
      </c>
      <c r="H62" s="251">
        <v>61382.07188665928</v>
      </c>
      <c r="I62" s="370">
        <v>66086.660702153531</v>
      </c>
      <c r="J62" s="620">
        <v>-7.118817573030956</v>
      </c>
    </row>
    <row r="63" spans="1:12" customFormat="1" ht="12.95" customHeight="1">
      <c r="A63" s="481" t="s">
        <v>220</v>
      </c>
      <c r="B63" s="251">
        <v>656.53686481870272</v>
      </c>
      <c r="C63" s="370">
        <v>620.03905532668443</v>
      </c>
      <c r="D63" s="620">
        <v>5.886372669345552</v>
      </c>
      <c r="E63" s="370">
        <v>46.130228489179089</v>
      </c>
      <c r="F63" s="370">
        <v>42.528331862381805</v>
      </c>
      <c r="G63" s="620">
        <v>8.4694049097733917</v>
      </c>
      <c r="H63" s="251">
        <v>610.40663632952374</v>
      </c>
      <c r="I63" s="370">
        <v>577.5107234643026</v>
      </c>
      <c r="J63" s="620">
        <v>5.6961561973930097</v>
      </c>
    </row>
    <row r="64" spans="1:12" customFormat="1" ht="12.95" customHeight="1">
      <c r="A64" s="481" t="s">
        <v>221</v>
      </c>
      <c r="B64" s="251">
        <v>13021.371102438226</v>
      </c>
      <c r="C64" s="370">
        <v>11146.948732276891</v>
      </c>
      <c r="D64" s="620">
        <v>16.815564646258707</v>
      </c>
      <c r="E64" s="370">
        <v>857.22912192665035</v>
      </c>
      <c r="F64" s="370">
        <v>904.40991120495312</v>
      </c>
      <c r="G64" s="620">
        <v>-5.2167483675011228</v>
      </c>
      <c r="H64" s="251">
        <v>12164.141980511584</v>
      </c>
      <c r="I64" s="370">
        <v>10242.538821071936</v>
      </c>
      <c r="J64" s="620">
        <v>18.761004405336902</v>
      </c>
      <c r="K64" s="615"/>
      <c r="L64" s="615"/>
    </row>
    <row r="65" spans="1:12" customFormat="1" ht="12.95" customHeight="1">
      <c r="A65" s="481" t="s">
        <v>222</v>
      </c>
      <c r="B65" s="251">
        <v>603.00632370105336</v>
      </c>
      <c r="C65" s="370">
        <v>612.96388528250168</v>
      </c>
      <c r="D65" s="620">
        <v>-1.6244940069934266</v>
      </c>
      <c r="E65" s="370">
        <v>56.672916924431505</v>
      </c>
      <c r="F65" s="370">
        <v>47.637459265344475</v>
      </c>
      <c r="G65" s="620">
        <v>18.967127547165784</v>
      </c>
      <c r="H65" s="251">
        <v>546.33340677662181</v>
      </c>
      <c r="I65" s="370">
        <v>565.32642601715725</v>
      </c>
      <c r="J65" s="620">
        <v>-3.3596553011585262</v>
      </c>
      <c r="K65" s="615"/>
    </row>
    <row r="66" spans="1:12" customFormat="1" ht="12.95" customHeight="1">
      <c r="A66" s="481" t="s">
        <v>223</v>
      </c>
      <c r="B66" s="251">
        <v>2074.6244647979261</v>
      </c>
      <c r="C66" s="370">
        <v>1750.7994808456961</v>
      </c>
      <c r="D66" s="620">
        <v>18.495835045359478</v>
      </c>
      <c r="E66" s="370">
        <v>375.35647042245211</v>
      </c>
      <c r="F66" s="370">
        <v>401.75573685159878</v>
      </c>
      <c r="G66" s="620">
        <v>-6.5709743527316622</v>
      </c>
      <c r="H66" s="251">
        <v>1699.2679943754742</v>
      </c>
      <c r="I66" s="370">
        <v>1349.043743994097</v>
      </c>
      <c r="J66" s="620">
        <v>25.96092617015313</v>
      </c>
      <c r="K66" s="615"/>
      <c r="L66" s="615"/>
    </row>
    <row r="67" spans="1:12" customFormat="1" ht="12.95" customHeight="1">
      <c r="A67" s="481" t="s">
        <v>224</v>
      </c>
      <c r="B67" s="251">
        <v>422.1603843291773</v>
      </c>
      <c r="C67" s="370">
        <v>702.22498468092567</v>
      </c>
      <c r="D67" s="620">
        <v>-39.882460245843156</v>
      </c>
      <c r="E67" s="370">
        <v>162.94925590710659</v>
      </c>
      <c r="F67" s="370">
        <v>168.83703966337623</v>
      </c>
      <c r="G67" s="620">
        <v>-3.4872583456856288</v>
      </c>
      <c r="H67" s="251">
        <v>259.21112842207083</v>
      </c>
      <c r="I67" s="370">
        <v>533.38794501754955</v>
      </c>
      <c r="J67" s="620">
        <v>-51.40288961469831</v>
      </c>
    </row>
    <row r="68" spans="1:12" customFormat="1" ht="12.95" customHeight="1">
      <c r="A68" s="481" t="s">
        <v>225</v>
      </c>
      <c r="B68" s="251">
        <v>220.76348959617101</v>
      </c>
      <c r="C68" s="370">
        <v>302.58541570155023</v>
      </c>
      <c r="D68" s="620">
        <v>-27.040935173849501</v>
      </c>
      <c r="E68" s="370">
        <v>29.523334449530179</v>
      </c>
      <c r="F68" s="370">
        <v>43.657266677528966</v>
      </c>
      <c r="G68" s="620">
        <v>-32.374752941813753</v>
      </c>
      <c r="H68" s="251">
        <v>191.24015514664083</v>
      </c>
      <c r="I68" s="370">
        <v>258.92814902402131</v>
      </c>
      <c r="J68" s="620">
        <v>-26.141612695458971</v>
      </c>
    </row>
    <row r="69" spans="1:12" customFormat="1" ht="12.95" customHeight="1">
      <c r="A69" s="481" t="s">
        <v>226</v>
      </c>
      <c r="B69" s="251">
        <v>1800.3523601310044</v>
      </c>
      <c r="C69" s="370">
        <v>1483.8066138824097</v>
      </c>
      <c r="D69" s="620">
        <v>21.333355929742524</v>
      </c>
      <c r="E69" s="370">
        <v>117.5926363888407</v>
      </c>
      <c r="F69" s="370">
        <v>86.736548375657947</v>
      </c>
      <c r="G69" s="620">
        <v>35.574493787260629</v>
      </c>
      <c r="H69" s="251">
        <v>1682.7597237421639</v>
      </c>
      <c r="I69" s="370">
        <v>1397.0700655067521</v>
      </c>
      <c r="J69" s="620">
        <v>20.449200458087624</v>
      </c>
    </row>
    <row r="70" spans="1:12" customFormat="1" ht="12.95" customHeight="1">
      <c r="A70" s="481" t="s">
        <v>227</v>
      </c>
      <c r="B70" s="251">
        <v>1021.0804041642272</v>
      </c>
      <c r="C70" s="370">
        <v>630.84233182868002</v>
      </c>
      <c r="D70" s="620">
        <v>61.859842411705081</v>
      </c>
      <c r="E70" s="370">
        <v>44.490314142584459</v>
      </c>
      <c r="F70" s="370">
        <v>46.695585520255563</v>
      </c>
      <c r="G70" s="620">
        <v>-4.7226549428628584</v>
      </c>
      <c r="H70" s="251">
        <v>976.5900900216426</v>
      </c>
      <c r="I70" s="370">
        <v>584.14674630842444</v>
      </c>
      <c r="J70" s="620">
        <v>67.182321256311766</v>
      </c>
    </row>
    <row r="71" spans="1:12" customFormat="1" ht="12.95" customHeight="1">
      <c r="A71" s="481" t="s">
        <v>228</v>
      </c>
      <c r="B71" s="251">
        <v>2411.0635562678058</v>
      </c>
      <c r="C71" s="370">
        <v>1754.312475751125</v>
      </c>
      <c r="D71" s="620">
        <v>37.436379755293416</v>
      </c>
      <c r="E71" s="370">
        <v>203.8121558286079</v>
      </c>
      <c r="F71" s="370">
        <v>217.65533878250596</v>
      </c>
      <c r="G71" s="620">
        <v>-6.3601393980650229</v>
      </c>
      <c r="H71" s="251">
        <v>2207.2514004391983</v>
      </c>
      <c r="I71" s="370">
        <v>1536.6571369686192</v>
      </c>
      <c r="J71" s="620">
        <v>43.639810556144475</v>
      </c>
    </row>
    <row r="72" spans="1:12" customFormat="1" ht="12.95" customHeight="1">
      <c r="A72" s="1028"/>
      <c r="B72" s="251"/>
      <c r="C72" s="370"/>
      <c r="D72" s="620"/>
      <c r="E72" s="370"/>
      <c r="F72" s="370"/>
      <c r="G72" s="620"/>
      <c r="H72" s="251"/>
      <c r="I72" s="370"/>
      <c r="J72" s="620"/>
    </row>
    <row r="73" spans="1:12" customFormat="1" ht="12.95" customHeight="1">
      <c r="A73" s="1028" t="s">
        <v>229</v>
      </c>
      <c r="B73" s="251"/>
      <c r="C73" s="370"/>
      <c r="D73" s="620"/>
      <c r="E73" s="370"/>
      <c r="F73" s="370"/>
      <c r="G73" s="620"/>
      <c r="H73" s="251"/>
      <c r="I73" s="370"/>
      <c r="J73" s="620"/>
    </row>
    <row r="74" spans="1:12" customFormat="1" ht="12.95" customHeight="1">
      <c r="A74" s="1028" t="s">
        <v>230</v>
      </c>
      <c r="B74" s="251">
        <v>609089.53257925669</v>
      </c>
      <c r="C74" s="370">
        <v>505036.94844177214</v>
      </c>
      <c r="D74" s="620">
        <v>20.602964685757286</v>
      </c>
      <c r="E74" s="370">
        <v>6446.8642584289773</v>
      </c>
      <c r="F74" s="370">
        <v>6586.4971742767311</v>
      </c>
      <c r="G74" s="620">
        <v>-2.1199874858078394</v>
      </c>
      <c r="H74" s="251">
        <v>602642.66832082777</v>
      </c>
      <c r="I74" s="370">
        <v>498450.45126749761</v>
      </c>
      <c r="J74" s="620">
        <v>20.903224540851006</v>
      </c>
    </row>
    <row r="75" spans="1:12" customFormat="1" ht="12.95" customHeight="1">
      <c r="A75" s="1028" t="s">
        <v>231</v>
      </c>
      <c r="B75" s="251">
        <v>82786.625260447545</v>
      </c>
      <c r="C75" s="370">
        <v>80309.777185018611</v>
      </c>
      <c r="D75" s="620">
        <v>3.0841177279358423</v>
      </c>
      <c r="E75" s="370">
        <v>499.60991359793087</v>
      </c>
      <c r="F75" s="370">
        <v>489.43832973324805</v>
      </c>
      <c r="G75" s="620">
        <v>2.0782156293779552</v>
      </c>
      <c r="H75" s="251">
        <v>82287.015346849585</v>
      </c>
      <c r="I75" s="370">
        <v>79820.338855285343</v>
      </c>
      <c r="J75" s="620">
        <v>3.0902856677122559</v>
      </c>
    </row>
    <row r="76" spans="1:12" customFormat="1" ht="12.95" customHeight="1">
      <c r="A76" s="1028" t="s">
        <v>232</v>
      </c>
      <c r="B76" s="251">
        <v>79851.430857016356</v>
      </c>
      <c r="C76" s="370">
        <v>77101.766326088095</v>
      </c>
      <c r="D76" s="620">
        <v>3.5662795574605166</v>
      </c>
      <c r="E76" s="370">
        <v>450.09976065636488</v>
      </c>
      <c r="F76" s="370">
        <v>437.24249611782824</v>
      </c>
      <c r="G76" s="620">
        <v>2.9405340635215493</v>
      </c>
      <c r="H76" s="251">
        <v>79401.331096359965</v>
      </c>
      <c r="I76" s="370">
        <v>76664.523829970261</v>
      </c>
      <c r="J76" s="620">
        <v>3.5698483857533825</v>
      </c>
      <c r="K76" s="615"/>
      <c r="L76" s="615"/>
    </row>
    <row r="77" spans="1:12" customFormat="1" ht="12.95" customHeight="1">
      <c r="A77" s="1028" t="s">
        <v>233</v>
      </c>
      <c r="B77" s="251">
        <v>9499.9100021159375</v>
      </c>
      <c r="C77" s="370">
        <v>8585.2829793070778</v>
      </c>
      <c r="D77" s="620">
        <v>10.653428955264088</v>
      </c>
      <c r="E77" s="370">
        <v>56.211998122343481</v>
      </c>
      <c r="F77" s="370">
        <v>58.954542950711833</v>
      </c>
      <c r="G77" s="620">
        <v>-4.6519652109952236</v>
      </c>
      <c r="H77" s="251">
        <v>9443.6980039935934</v>
      </c>
      <c r="I77" s="370">
        <v>8526.3284363563653</v>
      </c>
      <c r="J77" s="620">
        <v>10.759256747905145</v>
      </c>
      <c r="K77" s="615"/>
    </row>
    <row r="78" spans="1:12" customFormat="1" ht="12.95" customHeight="1">
      <c r="A78" s="1028" t="s">
        <v>234</v>
      </c>
      <c r="B78" s="251">
        <v>533649.7090041053</v>
      </c>
      <c r="C78" s="370">
        <v>432260.14702746429</v>
      </c>
      <c r="D78" s="620">
        <v>23.455681185015443</v>
      </c>
      <c r="E78" s="370">
        <v>6007.8155884175085</v>
      </c>
      <c r="F78" s="370">
        <v>6163.5144249818895</v>
      </c>
      <c r="G78" s="620">
        <v>-2.5261372948735872</v>
      </c>
      <c r="H78" s="251">
        <v>527641.89341568795</v>
      </c>
      <c r="I78" s="370">
        <v>426096.6326024842</v>
      </c>
      <c r="J78" s="620">
        <v>23.831509813394327</v>
      </c>
      <c r="K78" s="615"/>
      <c r="L78" s="615"/>
    </row>
    <row r="79" spans="1:12" customFormat="1" ht="12.95" customHeight="1">
      <c r="A79" s="179"/>
      <c r="B79" s="251"/>
      <c r="C79" s="370"/>
      <c r="D79" s="620"/>
      <c r="E79" s="370"/>
      <c r="F79" s="370"/>
      <c r="G79" s="620"/>
      <c r="H79" s="251"/>
      <c r="I79" s="370"/>
      <c r="J79" s="620"/>
    </row>
    <row r="80" spans="1:12" customFormat="1" ht="12.95" customHeight="1">
      <c r="A80" s="1028" t="s">
        <v>235</v>
      </c>
      <c r="B80" s="251">
        <v>52724.611346122889</v>
      </c>
      <c r="C80" s="370">
        <v>41149.645754747267</v>
      </c>
      <c r="D80" s="620">
        <v>28.12895561814226</v>
      </c>
      <c r="E80" s="370">
        <v>392.18053713261298</v>
      </c>
      <c r="F80" s="370">
        <v>350.91237613069535</v>
      </c>
      <c r="G80" s="620">
        <v>11.760246662416819</v>
      </c>
      <c r="H80" s="251">
        <v>52332.43080899027</v>
      </c>
      <c r="I80" s="370">
        <v>40798.733378616569</v>
      </c>
      <c r="J80" s="620">
        <v>28.269743874986908</v>
      </c>
      <c r="K80" s="615"/>
      <c r="L80" s="615"/>
    </row>
    <row r="81" spans="1:12" customFormat="1" ht="12.95" customHeight="1">
      <c r="A81" s="1028" t="s">
        <v>236</v>
      </c>
      <c r="B81" s="251">
        <v>4626.8978738680071</v>
      </c>
      <c r="C81" s="370">
        <v>4790.4142804442254</v>
      </c>
      <c r="D81" s="620">
        <v>-3.4134084653959174</v>
      </c>
      <c r="E81" s="370">
        <v>185.20538174859271</v>
      </c>
      <c r="F81" s="370">
        <v>127.51001477208972</v>
      </c>
      <c r="G81" s="620">
        <v>45.247714134162088</v>
      </c>
      <c r="H81" s="251">
        <v>4441.6924921194131</v>
      </c>
      <c r="I81" s="370">
        <v>4662.9042656721358</v>
      </c>
      <c r="J81" s="620">
        <v>-4.7440771019311541</v>
      </c>
    </row>
    <row r="82" spans="1:12" customFormat="1" ht="12.95" customHeight="1">
      <c r="A82" s="1028" t="s">
        <v>237</v>
      </c>
      <c r="B82" s="251">
        <v>1392.4589910341313</v>
      </c>
      <c r="C82" s="370">
        <v>1910.7743689346453</v>
      </c>
      <c r="D82" s="620">
        <v>-27.125933146648883</v>
      </c>
      <c r="E82" s="370">
        <v>154.08441782060009</v>
      </c>
      <c r="F82" s="370">
        <v>152.44529768688275</v>
      </c>
      <c r="G82" s="620">
        <v>1.0752185594363306</v>
      </c>
      <c r="H82" s="251">
        <v>1238.3745732135308</v>
      </c>
      <c r="I82" s="370">
        <v>1758.3290712477624</v>
      </c>
      <c r="J82" s="620">
        <v>-29.570943604160316</v>
      </c>
    </row>
    <row r="83" spans="1:12" customFormat="1" ht="12.95" customHeight="1">
      <c r="A83" s="1028" t="s">
        <v>238</v>
      </c>
      <c r="B83" s="251">
        <v>46884.565544553741</v>
      </c>
      <c r="C83" s="370">
        <v>34968.531586689794</v>
      </c>
      <c r="D83" s="620">
        <v>34.07644935939944</v>
      </c>
      <c r="E83" s="370">
        <v>62.034420118467345</v>
      </c>
      <c r="F83" s="370">
        <v>81.796690368928722</v>
      </c>
      <c r="G83" s="620">
        <v>-24.160232108814363</v>
      </c>
      <c r="H83" s="251">
        <v>46822.531124435271</v>
      </c>
      <c r="I83" s="370">
        <v>34886.734896320864</v>
      </c>
      <c r="J83" s="620">
        <v>34.212993172293537</v>
      </c>
    </row>
    <row r="84" spans="1:12" customFormat="1" ht="12.95" customHeight="1">
      <c r="A84" s="179"/>
      <c r="B84" s="251"/>
      <c r="C84" s="370"/>
      <c r="D84" s="620"/>
      <c r="E84" s="370"/>
      <c r="F84" s="370"/>
      <c r="G84" s="620"/>
      <c r="H84" s="251"/>
      <c r="I84" s="370"/>
      <c r="J84" s="620"/>
    </row>
    <row r="85" spans="1:12" customFormat="1" ht="12.95" customHeight="1">
      <c r="A85" s="1028" t="s">
        <v>239</v>
      </c>
      <c r="B85" s="251">
        <v>2461.4779232177552</v>
      </c>
      <c r="C85" s="370">
        <v>3001.8341913983759</v>
      </c>
      <c r="D85" s="620">
        <v>-18.00086992576032</v>
      </c>
      <c r="E85" s="370">
        <v>318.53700742145435</v>
      </c>
      <c r="F85" s="370">
        <v>309.39423449605499</v>
      </c>
      <c r="G85" s="620">
        <v>2.9550560113995594</v>
      </c>
      <c r="H85" s="251">
        <v>2142.9409157963005</v>
      </c>
      <c r="I85" s="370">
        <v>2692.4399569023212</v>
      </c>
      <c r="J85" s="620">
        <v>-20.408961755946631</v>
      </c>
    </row>
    <row r="86" spans="1:12" customFormat="1" ht="12.95" customHeight="1">
      <c r="A86" s="1028" t="s">
        <v>240</v>
      </c>
      <c r="B86" s="251">
        <v>18519.605992168152</v>
      </c>
      <c r="C86" s="370">
        <v>15562.506705982611</v>
      </c>
      <c r="D86" s="620">
        <v>19.00143300853172</v>
      </c>
      <c r="E86" s="370">
        <v>936.31854087291515</v>
      </c>
      <c r="F86" s="370">
        <v>1005.268698376139</v>
      </c>
      <c r="G86" s="620">
        <v>-6.8588783888926974</v>
      </c>
      <c r="H86" s="251">
        <v>17583.287451295244</v>
      </c>
      <c r="I86" s="370">
        <v>14557.238007606471</v>
      </c>
      <c r="J86" s="620">
        <v>20.787249903502271</v>
      </c>
      <c r="K86" s="615"/>
      <c r="L86" s="615"/>
    </row>
    <row r="87" spans="1:12" customFormat="1" ht="12.95" customHeight="1">
      <c r="A87" s="1028" t="s">
        <v>241</v>
      </c>
      <c r="B87" s="251">
        <v>407.37921954244734</v>
      </c>
      <c r="C87" s="370">
        <v>543.80559791043652</v>
      </c>
      <c r="D87" s="620">
        <v>-25.087343508821014</v>
      </c>
      <c r="E87" s="370">
        <v>108.61450546233502</v>
      </c>
      <c r="F87" s="370">
        <v>81.71202750778815</v>
      </c>
      <c r="G87" s="620">
        <v>32.923522735967772</v>
      </c>
      <c r="H87" s="251">
        <v>298.76471408011224</v>
      </c>
      <c r="I87" s="370">
        <v>462.09357040264854</v>
      </c>
      <c r="J87" s="620">
        <v>-35.345407680141172</v>
      </c>
    </row>
    <row r="88" spans="1:12" customFormat="1" ht="12.95" customHeight="1">
      <c r="A88" s="1028" t="s">
        <v>242</v>
      </c>
      <c r="B88" s="251">
        <v>3366.9336249835519</v>
      </c>
      <c r="C88" s="370">
        <v>2164.7536046112109</v>
      </c>
      <c r="D88" s="620">
        <v>55.534265784869888</v>
      </c>
      <c r="E88" s="370">
        <v>27.037164840869885</v>
      </c>
      <c r="F88" s="370">
        <v>53.085563888166483</v>
      </c>
      <c r="G88" s="620">
        <v>-49.06870557534598</v>
      </c>
      <c r="H88" s="251">
        <v>3339.8964601426819</v>
      </c>
      <c r="I88" s="370">
        <v>2111.6680407230442</v>
      </c>
      <c r="J88" s="620">
        <v>58.163896774186497</v>
      </c>
    </row>
    <row r="89" spans="1:12" customFormat="1" ht="12.95" customHeight="1">
      <c r="A89" s="1028" t="s">
        <v>243</v>
      </c>
      <c r="B89" s="251">
        <v>12261.659003707708</v>
      </c>
      <c r="C89" s="370">
        <v>13414.345864410814</v>
      </c>
      <c r="D89" s="620">
        <v>-8.5929412612005489</v>
      </c>
      <c r="E89" s="370">
        <v>69.495123304482917</v>
      </c>
      <c r="F89" s="370">
        <v>71.865653783417841</v>
      </c>
      <c r="G89" s="620">
        <v>-3.298558287772646</v>
      </c>
      <c r="H89" s="251">
        <v>12192.163880403219</v>
      </c>
      <c r="I89" s="370">
        <v>13342.4802106274</v>
      </c>
      <c r="J89" s="620">
        <v>-8.6214580202858002</v>
      </c>
    </row>
    <row r="90" spans="1:12" customFormat="1" ht="12.95" customHeight="1">
      <c r="A90" s="1028" t="s">
        <v>244</v>
      </c>
      <c r="B90" s="251">
        <v>43445.395923095683</v>
      </c>
      <c r="C90" s="370">
        <v>39323.225432002393</v>
      </c>
      <c r="D90" s="620">
        <v>10.482788341514194</v>
      </c>
      <c r="E90" s="370">
        <v>455.62697252004557</v>
      </c>
      <c r="F90" s="370">
        <v>539.7254159859018</v>
      </c>
      <c r="G90" s="620">
        <v>-15.581708953289864</v>
      </c>
      <c r="H90" s="251">
        <v>42989.768950575643</v>
      </c>
      <c r="I90" s="370">
        <v>38783.500016016485</v>
      </c>
      <c r="J90" s="620">
        <v>10.845511448997858</v>
      </c>
    </row>
    <row r="91" spans="1:12" ht="12.95" customHeight="1">
      <c r="A91" s="179"/>
      <c r="B91" s="251"/>
      <c r="C91" s="370"/>
      <c r="D91" s="620"/>
      <c r="E91" s="370"/>
      <c r="F91" s="370"/>
      <c r="G91" s="620"/>
      <c r="H91" s="251"/>
      <c r="I91" s="370"/>
      <c r="J91" s="620"/>
    </row>
    <row r="92" spans="1:12" ht="12.95" customHeight="1">
      <c r="A92" s="479" t="s">
        <v>245</v>
      </c>
      <c r="B92" s="251"/>
      <c r="C92" s="370"/>
      <c r="D92" s="620"/>
      <c r="E92" s="370"/>
      <c r="F92" s="370"/>
      <c r="G92" s="620"/>
      <c r="H92" s="251"/>
      <c r="I92" s="370"/>
      <c r="J92" s="620"/>
    </row>
    <row r="93" spans="1:12" ht="12.95" customHeight="1">
      <c r="A93" s="1028" t="s">
        <v>246</v>
      </c>
      <c r="B93" s="253">
        <v>27.496926523831551</v>
      </c>
      <c r="C93" s="473">
        <v>25.986090146844131</v>
      </c>
      <c r="D93" s="620">
        <v>1.5108363769874202</v>
      </c>
      <c r="E93" s="473">
        <v>22.453749003124333</v>
      </c>
      <c r="F93" s="473">
        <v>24.937078186571558</v>
      </c>
      <c r="G93" s="620">
        <v>-2.4833291834472249</v>
      </c>
      <c r="H93" s="253">
        <v>27.556964452914901</v>
      </c>
      <c r="I93" s="473">
        <v>26.001574485901205</v>
      </c>
      <c r="J93" s="620">
        <v>1.5553899670136957</v>
      </c>
    </row>
    <row r="94" spans="1:12" ht="12.95" customHeight="1">
      <c r="A94" s="1028" t="s">
        <v>247</v>
      </c>
      <c r="B94" s="253">
        <v>72.503073476168325</v>
      </c>
      <c r="C94" s="473">
        <v>74.013909853156306</v>
      </c>
      <c r="D94" s="620">
        <v>-1.5108363769879816</v>
      </c>
      <c r="E94" s="473">
        <v>77.546250996875614</v>
      </c>
      <c r="F94" s="473">
        <v>75.062921813428446</v>
      </c>
      <c r="G94" s="620">
        <v>2.483329183447168</v>
      </c>
      <c r="H94" s="253">
        <v>72.443035547085032</v>
      </c>
      <c r="I94" s="473">
        <v>73.998425514099381</v>
      </c>
      <c r="J94" s="620">
        <v>-1.5553899670143494</v>
      </c>
    </row>
    <row r="95" spans="1:12" ht="12.95" customHeight="1">
      <c r="A95" s="1028" t="s">
        <v>248</v>
      </c>
      <c r="B95" s="706">
        <v>5.7366680909929908</v>
      </c>
      <c r="C95" s="976">
        <v>6.2678471582646127</v>
      </c>
      <c r="D95" s="620">
        <v>-8.4746652855314686</v>
      </c>
      <c r="E95" s="976">
        <v>6.5717062245645694</v>
      </c>
      <c r="F95" s="976">
        <v>6.3675589713337049</v>
      </c>
      <c r="G95" s="620">
        <v>3.2060520232308987</v>
      </c>
      <c r="H95" s="706">
        <v>5.7267271440325844</v>
      </c>
      <c r="I95" s="976">
        <v>6.2663753242150166</v>
      </c>
      <c r="J95" s="620">
        <v>-8.6118075005351393</v>
      </c>
    </row>
    <row r="96" spans="1:12" ht="12.95" customHeight="1">
      <c r="A96" s="179"/>
      <c r="B96" s="251"/>
      <c r="C96" s="370"/>
      <c r="D96" s="620"/>
      <c r="E96" s="370"/>
      <c r="F96" s="370"/>
      <c r="G96" s="620"/>
      <c r="H96" s="251"/>
      <c r="I96" s="370"/>
      <c r="J96" s="620"/>
    </row>
    <row r="97" spans="1:12" ht="12.95" customHeight="1">
      <c r="A97" s="1028" t="s">
        <v>249</v>
      </c>
      <c r="B97" s="623">
        <v>97621.782937751486</v>
      </c>
      <c r="C97" s="622">
        <v>73690.375877072685</v>
      </c>
      <c r="D97" s="620">
        <v>32.47562083358104</v>
      </c>
      <c r="E97" s="622">
        <v>339.63582922834485</v>
      </c>
      <c r="F97" s="622">
        <v>345.26538346445784</v>
      </c>
      <c r="G97" s="620">
        <v>-1.6305006252364418</v>
      </c>
      <c r="H97" s="623">
        <v>97282.147108523117</v>
      </c>
      <c r="I97" s="622">
        <v>73345.110493608227</v>
      </c>
      <c r="J97" s="620">
        <v>32.636172273543608</v>
      </c>
      <c r="L97" s="1287"/>
    </row>
    <row r="98" spans="1:12" ht="12.95" customHeight="1">
      <c r="A98" s="1028" t="s">
        <v>250</v>
      </c>
      <c r="B98" s="623">
        <v>610611.38590437989</v>
      </c>
      <c r="C98" s="622">
        <v>515481.82023670588</v>
      </c>
      <c r="D98" s="620">
        <v>18.454494791686571</v>
      </c>
      <c r="E98" s="622">
        <v>7992.5330129013355</v>
      </c>
      <c r="F98" s="622">
        <v>8224.9307303210808</v>
      </c>
      <c r="G98" s="620">
        <v>-2.8255279593178195</v>
      </c>
      <c r="H98" s="623">
        <v>602618.8528914788</v>
      </c>
      <c r="I98" s="622">
        <v>507256.88950638799</v>
      </c>
      <c r="J98" s="620">
        <v>18.799540303511229</v>
      </c>
    </row>
    <row r="99" spans="1:12" ht="12.95" customHeight="1">
      <c r="A99" s="179"/>
      <c r="B99" s="251"/>
      <c r="C99" s="370"/>
      <c r="D99" s="620"/>
      <c r="E99" s="370"/>
      <c r="F99" s="370"/>
      <c r="G99" s="620"/>
      <c r="H99" s="251"/>
      <c r="I99" s="370"/>
      <c r="J99" s="620"/>
    </row>
    <row r="100" spans="1:12" ht="12.95" customHeight="1">
      <c r="A100" s="1028" t="s">
        <v>251</v>
      </c>
      <c r="B100" s="623">
        <v>289266.78350646014</v>
      </c>
      <c r="C100" s="622">
        <v>220007.34089535495</v>
      </c>
      <c r="D100" s="620">
        <v>31.480514390675719</v>
      </c>
      <c r="E100" s="622">
        <v>1171.1999312795822</v>
      </c>
      <c r="F100" s="622">
        <v>1264.4044924502334</v>
      </c>
      <c r="G100" s="620">
        <v>-7.3714196467330018</v>
      </c>
      <c r="H100" s="623">
        <v>288095.5835751805</v>
      </c>
      <c r="I100" s="622">
        <v>218742.93640290474</v>
      </c>
      <c r="J100" s="620">
        <v>31.705091059276281</v>
      </c>
      <c r="L100" s="1287"/>
    </row>
    <row r="101" spans="1:12" ht="12.95" customHeight="1">
      <c r="A101" s="1028" t="s">
        <v>252</v>
      </c>
      <c r="B101" s="623">
        <v>418966.38533566956</v>
      </c>
      <c r="C101" s="622">
        <v>369164.85521842778</v>
      </c>
      <c r="D101" s="620">
        <v>13.490322660258425</v>
      </c>
      <c r="E101" s="622">
        <v>7160.9689108500961</v>
      </c>
      <c r="F101" s="622">
        <v>7305.7916213353064</v>
      </c>
      <c r="G101" s="620">
        <v>-1.982300043465246</v>
      </c>
      <c r="H101" s="623">
        <v>411805.41642482037</v>
      </c>
      <c r="I101" s="622">
        <v>361859.06359709398</v>
      </c>
      <c r="J101" s="620">
        <v>13.802708803596065</v>
      </c>
    </row>
    <row r="102" spans="1:12" ht="12.95" customHeight="1">
      <c r="A102" s="179"/>
      <c r="B102" s="251"/>
      <c r="C102" s="370"/>
      <c r="D102" s="620"/>
      <c r="E102" s="370"/>
      <c r="F102" s="370"/>
      <c r="G102" s="620"/>
      <c r="H102" s="251"/>
      <c r="I102" s="370"/>
      <c r="J102" s="620"/>
    </row>
    <row r="103" spans="1:12" ht="12.95" customHeight="1">
      <c r="A103" s="1028" t="s">
        <v>253</v>
      </c>
      <c r="B103" s="623">
        <v>382504.53183985542</v>
      </c>
      <c r="C103" s="622">
        <v>339435.79007551505</v>
      </c>
      <c r="D103" s="620">
        <v>12.688332528151713</v>
      </c>
      <c r="E103" s="622">
        <v>6931.3212342210663</v>
      </c>
      <c r="F103" s="622">
        <v>7141.0307405021458</v>
      </c>
      <c r="G103" s="620">
        <v>-2.9366839872521422</v>
      </c>
      <c r="H103" s="623">
        <v>375573.21060563473</v>
      </c>
      <c r="I103" s="622">
        <v>332294.75933501375</v>
      </c>
      <c r="J103" s="620">
        <v>13.024114902452745</v>
      </c>
    </row>
    <row r="104" spans="1:12" ht="12.95" customHeight="1">
      <c r="A104" s="1028"/>
      <c r="B104" s="251"/>
      <c r="C104" s="370"/>
      <c r="D104" s="620"/>
      <c r="E104" s="370"/>
      <c r="F104" s="370"/>
      <c r="G104" s="620"/>
      <c r="H104" s="251"/>
      <c r="I104" s="370"/>
      <c r="J104" s="620"/>
    </row>
    <row r="105" spans="1:12" ht="12.95" customHeight="1">
      <c r="A105" s="243" t="s">
        <v>254</v>
      </c>
      <c r="B105" s="251">
        <v>46.690771623022037</v>
      </c>
      <c r="C105" s="370">
        <v>47.372390519457184</v>
      </c>
      <c r="D105" s="620">
        <v>-1.4388526501637799</v>
      </c>
      <c r="E105" s="370">
        <v>43.802980422523198</v>
      </c>
      <c r="F105" s="370">
        <v>43.497222176623971</v>
      </c>
      <c r="G105" s="620">
        <v>0.7029374074916106</v>
      </c>
      <c r="H105" s="251">
        <v>46.716234941967741</v>
      </c>
      <c r="I105" s="370">
        <v>47.415114774316642</v>
      </c>
      <c r="J105" s="620">
        <v>-1.4739600139647147</v>
      </c>
    </row>
    <row r="106" spans="1:12" ht="12.95" customHeight="1">
      <c r="A106" s="244" t="s">
        <v>255</v>
      </c>
      <c r="B106" s="245">
        <v>2.6398884576267347</v>
      </c>
      <c r="C106" s="246">
        <v>2.5634020499727077</v>
      </c>
      <c r="D106" s="494">
        <v>2.9837850701118551</v>
      </c>
      <c r="E106" s="246">
        <v>1.734372598919719</v>
      </c>
      <c r="F106" s="246">
        <v>1.6942111628853047</v>
      </c>
      <c r="G106" s="494">
        <v>2.3705094686082617</v>
      </c>
      <c r="H106" s="245">
        <v>2.6563992705754544</v>
      </c>
      <c r="I106" s="246">
        <v>2.5829664210746368</v>
      </c>
      <c r="J106" s="494">
        <v>2.8429657041482592</v>
      </c>
    </row>
    <row r="107" spans="1:12" ht="18" customHeight="1">
      <c r="A107" s="207" t="s">
        <v>256</v>
      </c>
      <c r="B107" s="184"/>
      <c r="C107" s="184"/>
      <c r="D107" s="182"/>
      <c r="E107" s="184"/>
      <c r="F107" s="184"/>
      <c r="G107" s="185"/>
      <c r="H107" s="184"/>
      <c r="I107" s="184"/>
      <c r="J107" s="182"/>
    </row>
    <row r="108" spans="1:12">
      <c r="A108" s="133" t="s">
        <v>257</v>
      </c>
      <c r="B108" s="181"/>
      <c r="C108" s="181"/>
      <c r="D108" s="182"/>
      <c r="H108" s="180"/>
      <c r="J108" s="180"/>
    </row>
    <row r="109" spans="1:12">
      <c r="A109" s="131" t="s">
        <v>258</v>
      </c>
      <c r="B109" s="186"/>
      <c r="C109" s="186"/>
      <c r="D109" s="187"/>
      <c r="H109" s="180"/>
      <c r="J109" s="180"/>
    </row>
    <row r="110" spans="1:12">
      <c r="A110" s="207"/>
      <c r="C110" s="186"/>
      <c r="D110" s="183"/>
      <c r="H110" s="180"/>
      <c r="J110" s="180"/>
    </row>
    <row r="111" spans="1:12">
      <c r="A111" s="207"/>
      <c r="H111" s="180"/>
      <c r="J111" s="180"/>
    </row>
    <row r="112" spans="1:12">
      <c r="A112" s="207"/>
    </row>
    <row r="113" spans="1:11">
      <c r="A113" s="212"/>
    </row>
    <row r="114" spans="1:11" s="206" customFormat="1">
      <c r="A114" s="203"/>
      <c r="B114" s="213"/>
      <c r="C114" s="203"/>
      <c r="D114" s="203"/>
      <c r="E114" s="213"/>
      <c r="F114" s="203"/>
      <c r="G114" s="203"/>
      <c r="H114" s="213"/>
      <c r="I114" s="203"/>
      <c r="J114" s="214"/>
      <c r="K114" s="2"/>
    </row>
    <row r="115" spans="1:11" s="206" customFormat="1">
      <c r="A115" s="203"/>
      <c r="B115" s="808"/>
      <c r="C115" s="808"/>
      <c r="D115" s="808"/>
      <c r="E115" s="808"/>
      <c r="F115" s="808"/>
      <c r="G115" s="808"/>
      <c r="H115" s="808"/>
      <c r="I115" s="808"/>
      <c r="J115" s="808"/>
      <c r="K115" s="2"/>
    </row>
    <row r="116" spans="1:11" s="206" customFormat="1">
      <c r="A116" s="203"/>
      <c r="B116" s="808"/>
      <c r="C116" s="203"/>
      <c r="D116" s="203"/>
      <c r="E116" s="808"/>
      <c r="F116" s="203"/>
      <c r="G116" s="203"/>
      <c r="H116" s="808"/>
      <c r="I116" s="203"/>
      <c r="J116" s="214"/>
      <c r="K116" s="2"/>
    </row>
    <row r="117" spans="1:11" s="206" customFormat="1">
      <c r="A117" s="203"/>
      <c r="B117" s="808"/>
      <c r="C117" s="808"/>
      <c r="D117" s="808"/>
      <c r="E117" s="808"/>
      <c r="F117" s="808"/>
      <c r="G117" s="808"/>
      <c r="H117" s="808"/>
      <c r="I117" s="203"/>
      <c r="J117" s="214"/>
      <c r="K117" s="2"/>
    </row>
  </sheetData>
  <mergeCells count="2">
    <mergeCell ref="A1:J1"/>
    <mergeCell ref="A2:J2"/>
  </mergeCells>
  <phoneticPr fontId="31" type="noConversion"/>
  <printOptions horizontalCentered="1"/>
  <pageMargins left="0.25" right="0.25" top="0.25" bottom="0.5" header="0.3" footer="0.3"/>
  <pageSetup scale="83" fitToHeight="0" orientation="portrait" r:id="rId1"/>
  <headerFooter alignWithMargins="0">
    <oddFooter>&amp;L&amp;"Garamond,Italic"&amp;12Hawai‘i Tourism Authority&amp;R&amp;"Garamond,Italic"&amp;12 2020 Annual Visitor Research Report</oddFooter>
  </headerFooter>
  <rowBreaks count="1" manualBreakCount="1">
    <brk id="67" max="9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7">
    <pageSetUpPr fitToPage="1"/>
  </sheetPr>
  <dimension ref="A1:P78"/>
  <sheetViews>
    <sheetView showGridLines="0" workbookViewId="0">
      <selection activeCell="K12" sqref="K12"/>
    </sheetView>
  </sheetViews>
  <sheetFormatPr defaultRowHeight="12.75"/>
  <cols>
    <col min="1" max="1" width="35.42578125" style="984" customWidth="1"/>
    <col min="2" max="8" width="11.140625" style="750" customWidth="1"/>
    <col min="9" max="9" width="11.140625" customWidth="1"/>
    <col min="10" max="10" width="11.140625" style="750" customWidth="1"/>
    <col min="11" max="11" width="8.140625" bestFit="1" customWidth="1"/>
    <col min="12" max="12" width="9.85546875" bestFit="1" customWidth="1"/>
    <col min="14" max="14" width="21.42578125" customWidth="1"/>
    <col min="18" max="18" width="7.42578125" bestFit="1" customWidth="1"/>
    <col min="19" max="19" width="7.140625" bestFit="1" customWidth="1"/>
    <col min="20" max="20" width="8.42578125" bestFit="1" customWidth="1"/>
    <col min="21" max="21" width="7.5703125" bestFit="1" customWidth="1"/>
    <col min="22" max="22" width="9.85546875" bestFit="1" customWidth="1"/>
    <col min="23" max="23" width="8.5703125" bestFit="1" customWidth="1"/>
    <col min="24" max="24" width="8.140625" bestFit="1" customWidth="1"/>
    <col min="25" max="25" width="9.85546875" bestFit="1" customWidth="1"/>
    <col min="26" max="26" width="8.5703125" bestFit="1" customWidth="1"/>
    <col min="27" max="27" width="18.5703125" bestFit="1" customWidth="1"/>
  </cols>
  <sheetData>
    <row r="1" spans="1:16" ht="15.75">
      <c r="A1" s="1431" t="s">
        <v>1178</v>
      </c>
      <c r="B1" s="1431"/>
      <c r="C1" s="1431"/>
      <c r="D1" s="1431"/>
      <c r="E1" s="1431"/>
      <c r="F1" s="1431"/>
      <c r="G1" s="1431"/>
      <c r="H1" s="1431"/>
      <c r="I1" s="1431"/>
      <c r="J1" s="1431"/>
    </row>
    <row r="2" spans="1:16" ht="15.75">
      <c r="A2" s="1511"/>
      <c r="B2" s="1511"/>
      <c r="C2" s="1511"/>
      <c r="D2" s="1511"/>
      <c r="E2" s="1511"/>
      <c r="F2" s="1511"/>
      <c r="G2" s="1511"/>
      <c r="H2" s="1511"/>
      <c r="I2" s="1511"/>
      <c r="J2" s="1511"/>
      <c r="L2" s="1012"/>
    </row>
    <row r="3" spans="1:16" ht="13.5" customHeight="1">
      <c r="A3" s="1518" t="s">
        <v>558</v>
      </c>
      <c r="B3" s="1512" t="s">
        <v>559</v>
      </c>
      <c r="C3" s="1514" t="s">
        <v>560</v>
      </c>
      <c r="D3" s="1516" t="s">
        <v>561</v>
      </c>
      <c r="E3" s="1509" t="s">
        <v>562</v>
      </c>
      <c r="F3" s="1516" t="s">
        <v>563</v>
      </c>
      <c r="G3" s="1509" t="s">
        <v>564</v>
      </c>
      <c r="H3" s="1516" t="s">
        <v>565</v>
      </c>
      <c r="I3" s="1509" t="s">
        <v>566</v>
      </c>
      <c r="J3" s="1516" t="s">
        <v>567</v>
      </c>
      <c r="L3" s="1178"/>
    </row>
    <row r="4" spans="1:16">
      <c r="A4" s="1519"/>
      <c r="B4" s="1513"/>
      <c r="C4" s="1515"/>
      <c r="D4" s="1517"/>
      <c r="E4" s="1510"/>
      <c r="F4" s="1517"/>
      <c r="G4" s="1510"/>
      <c r="H4" s="1517"/>
      <c r="I4" s="1510"/>
      <c r="J4" s="1517"/>
      <c r="L4" s="1290"/>
      <c r="M4" s="1290"/>
      <c r="N4" s="1290"/>
      <c r="O4" s="1290"/>
      <c r="P4" s="1290"/>
    </row>
    <row r="5" spans="1:16" ht="12.95" customHeight="1">
      <c r="A5" s="174" t="s">
        <v>568</v>
      </c>
      <c r="B5" s="1316">
        <v>133575.96724663777</v>
      </c>
      <c r="C5" s="1316">
        <v>164085.72329627004</v>
      </c>
      <c r="D5" s="1316">
        <v>18754.674816036964</v>
      </c>
      <c r="E5" s="1316">
        <v>301134.33443845948</v>
      </c>
      <c r="F5" s="1316">
        <v>21226.87440759697</v>
      </c>
      <c r="G5" s="1316">
        <v>10658.468660639632</v>
      </c>
      <c r="H5" s="1316">
        <v>26724.15968409038</v>
      </c>
      <c r="I5" s="1316">
        <v>20461.800796536751</v>
      </c>
      <c r="J5" s="1316">
        <v>3278.9966537286464</v>
      </c>
      <c r="L5" s="1291"/>
      <c r="M5" s="1290"/>
      <c r="N5" s="1290"/>
      <c r="O5" s="1290"/>
      <c r="P5" s="1290"/>
    </row>
    <row r="6" spans="1:16" ht="12.95" customHeight="1">
      <c r="A6" s="87" t="s">
        <v>569</v>
      </c>
      <c r="B6" s="1317"/>
      <c r="C6" s="1318"/>
      <c r="D6" s="1317"/>
      <c r="E6" s="1318"/>
      <c r="F6" s="1317"/>
      <c r="G6" s="1318"/>
      <c r="H6" s="1317"/>
      <c r="I6" s="1317"/>
      <c r="J6" s="1317"/>
      <c r="L6" s="1290"/>
      <c r="M6" s="1290"/>
      <c r="N6" s="1290"/>
      <c r="O6" s="1290"/>
      <c r="P6" s="1290"/>
    </row>
    <row r="7" spans="1:16" ht="12.95" customHeight="1">
      <c r="A7" s="174" t="s">
        <v>570</v>
      </c>
      <c r="B7" s="1316">
        <v>3792.3319741701098</v>
      </c>
      <c r="C7" s="1316">
        <v>5966.9796322096799</v>
      </c>
      <c r="D7" s="1316">
        <v>996.98519116380783</v>
      </c>
      <c r="E7" s="1316">
        <v>13622.096662263584</v>
      </c>
      <c r="F7" s="1316">
        <v>609.42775575582903</v>
      </c>
      <c r="G7" s="1316">
        <v>278.47341384346726</v>
      </c>
      <c r="H7" s="1316">
        <v>748.70315016038353</v>
      </c>
      <c r="I7" s="1316">
        <v>642.01989496532497</v>
      </c>
      <c r="J7" s="1316">
        <v>276.478191589056</v>
      </c>
      <c r="L7" s="1290"/>
      <c r="M7" s="1290"/>
      <c r="N7" s="1290"/>
      <c r="O7" s="1290"/>
      <c r="P7" s="1290"/>
    </row>
    <row r="8" spans="1:16" ht="12.95" customHeight="1">
      <c r="A8" s="179" t="s">
        <v>571</v>
      </c>
      <c r="B8" s="1316">
        <v>57326.434291018501</v>
      </c>
      <c r="C8" s="1316">
        <v>67428.489696250806</v>
      </c>
      <c r="D8" s="1316">
        <v>8190.2159146646327</v>
      </c>
      <c r="E8" s="1316">
        <v>120482.13783563797</v>
      </c>
      <c r="F8" s="1316">
        <v>9155.5622475310192</v>
      </c>
      <c r="G8" s="1316">
        <v>4913.5194233386419</v>
      </c>
      <c r="H8" s="1316">
        <v>10351.651535227893</v>
      </c>
      <c r="I8" s="1316">
        <v>8333.5511447895406</v>
      </c>
      <c r="J8" s="1316">
        <v>1176.4540831433101</v>
      </c>
      <c r="L8" s="1012"/>
      <c r="M8" s="1012"/>
    </row>
    <row r="9" spans="1:16" ht="12.95" customHeight="1">
      <c r="A9" s="174" t="s">
        <v>572</v>
      </c>
      <c r="B9" s="1316">
        <v>72457.200981449161</v>
      </c>
      <c r="C9" s="1316">
        <v>90690.253967809549</v>
      </c>
      <c r="D9" s="1316">
        <v>9567.4737102085237</v>
      </c>
      <c r="E9" s="1316">
        <v>167030.09994055794</v>
      </c>
      <c r="F9" s="1316">
        <v>11461.884404310122</v>
      </c>
      <c r="G9" s="1316">
        <v>5466.4758234575229</v>
      </c>
      <c r="H9" s="1316">
        <v>15623.804998702104</v>
      </c>
      <c r="I9" s="1316">
        <v>11486.229756781886</v>
      </c>
      <c r="J9" s="1316">
        <v>1826.0643789962803</v>
      </c>
      <c r="L9" s="1290"/>
      <c r="M9" s="1012"/>
    </row>
    <row r="10" spans="1:16" ht="12.95" customHeight="1">
      <c r="A10" s="174" t="s">
        <v>573</v>
      </c>
      <c r="B10" s="1319">
        <v>2.6805717214374698</v>
      </c>
      <c r="C10" s="1320">
        <v>2.6700367650996362</v>
      </c>
      <c r="D10" s="1319">
        <v>2.5115567394782867</v>
      </c>
      <c r="E10" s="1320">
        <v>2.6080664342213811</v>
      </c>
      <c r="F10" s="1319">
        <v>2.7060902328832523</v>
      </c>
      <c r="G10" s="1320">
        <v>2.6942403586479817</v>
      </c>
      <c r="H10" s="1319">
        <v>2.7820266629481054</v>
      </c>
      <c r="I10" s="1319">
        <v>2.7406810192513538</v>
      </c>
      <c r="J10" s="1319">
        <v>2.5320315751262421</v>
      </c>
    </row>
    <row r="11" spans="1:16" ht="12.95" customHeight="1">
      <c r="A11" s="87" t="s">
        <v>574</v>
      </c>
      <c r="B11" s="1317"/>
      <c r="C11" s="1318"/>
      <c r="D11" s="1317"/>
      <c r="E11" s="1318"/>
      <c r="F11" s="1317"/>
      <c r="G11" s="1318"/>
      <c r="H11" s="1317"/>
      <c r="I11" s="1317"/>
      <c r="J11" s="1317"/>
    </row>
    <row r="12" spans="1:16" ht="12.95" customHeight="1">
      <c r="A12" s="174" t="s">
        <v>575</v>
      </c>
      <c r="B12" s="1316">
        <v>42369.69499983915</v>
      </c>
      <c r="C12" s="1316">
        <v>45489.465419500943</v>
      </c>
      <c r="D12" s="1316">
        <v>7111.6119961575632</v>
      </c>
      <c r="E12" s="1316">
        <v>69085.643231622409</v>
      </c>
      <c r="F12" s="1316">
        <v>7784.5734055844623</v>
      </c>
      <c r="G12" s="1316">
        <v>5031.5858965822408</v>
      </c>
      <c r="H12" s="1316">
        <v>9006.26253081289</v>
      </c>
      <c r="I12" s="1316">
        <v>5806.2006551849736</v>
      </c>
      <c r="J12" s="1316">
        <v>1186.4316403111595</v>
      </c>
      <c r="L12" s="1290"/>
    </row>
    <row r="13" spans="1:16" ht="12.95" customHeight="1">
      <c r="A13" s="174" t="s">
        <v>576</v>
      </c>
      <c r="B13" s="1316">
        <v>91206.272246798617</v>
      </c>
      <c r="C13" s="1316">
        <v>118596.25787676909</v>
      </c>
      <c r="D13" s="1316">
        <v>11643.0628198794</v>
      </c>
      <c r="E13" s="1316">
        <v>232048.69120683707</v>
      </c>
      <c r="F13" s="1316">
        <v>13442.301002012508</v>
      </c>
      <c r="G13" s="1316">
        <v>5626.8827640573909</v>
      </c>
      <c r="H13" s="1316">
        <v>17717.897153277489</v>
      </c>
      <c r="I13" s="1316">
        <v>14655.600141351777</v>
      </c>
      <c r="J13" s="1316">
        <v>2092.5650134174866</v>
      </c>
    </row>
    <row r="14" spans="1:16" ht="12.95" customHeight="1">
      <c r="A14" s="174" t="s">
        <v>577</v>
      </c>
      <c r="B14" s="746">
        <v>5.4297856648630507</v>
      </c>
      <c r="C14" s="746">
        <v>6.1411654557352415</v>
      </c>
      <c r="D14" s="746">
        <v>4.6488047961016692</v>
      </c>
      <c r="E14" s="746">
        <v>6.7833338456342025</v>
      </c>
      <c r="F14" s="746">
        <v>4.7053146108659902</v>
      </c>
      <c r="G14" s="746">
        <v>4.0114725944794758</v>
      </c>
      <c r="H14" s="746">
        <v>4.5218659401282109</v>
      </c>
      <c r="I14" s="746">
        <v>5.7582498158057511</v>
      </c>
      <c r="J14" s="746">
        <v>5.4675202775534597</v>
      </c>
    </row>
    <row r="15" spans="1:16" ht="12.95" customHeight="1">
      <c r="A15" s="87" t="s">
        <v>578</v>
      </c>
      <c r="B15" s="526"/>
      <c r="C15" s="527"/>
      <c r="D15" s="526"/>
      <c r="E15" s="527"/>
      <c r="F15" s="526"/>
      <c r="G15" s="527"/>
      <c r="H15" s="526"/>
      <c r="I15" s="526"/>
      <c r="J15" s="526"/>
    </row>
    <row r="16" spans="1:16" ht="12.95" customHeight="1">
      <c r="A16" s="174" t="s">
        <v>579</v>
      </c>
      <c r="B16" s="525">
        <v>19716.635550630072</v>
      </c>
      <c r="C16" s="525">
        <v>20554.378166074355</v>
      </c>
      <c r="D16" s="525">
        <v>5123.213350768383</v>
      </c>
      <c r="E16" s="525">
        <v>35295.477451770741</v>
      </c>
      <c r="F16" s="525">
        <v>4348.6897615042217</v>
      </c>
      <c r="G16" s="525">
        <v>2436.16727671324</v>
      </c>
      <c r="H16" s="525">
        <v>5925.8698485242294</v>
      </c>
      <c r="I16" s="525">
        <v>3339.163314003164</v>
      </c>
      <c r="J16" s="745">
        <v>542.55238853496689</v>
      </c>
    </row>
    <row r="17" spans="1:10" ht="12.95" customHeight="1">
      <c r="A17" s="174" t="s">
        <v>580</v>
      </c>
      <c r="B17" s="525">
        <v>58464.584959718828</v>
      </c>
      <c r="C17" s="525">
        <v>65975.367203097107</v>
      </c>
      <c r="D17" s="525">
        <v>10088.118124272991</v>
      </c>
      <c r="E17" s="525">
        <v>115203.43435466931</v>
      </c>
      <c r="F17" s="525">
        <v>11031.058849976964</v>
      </c>
      <c r="G17" s="525">
        <v>5920.3232998188441</v>
      </c>
      <c r="H17" s="525">
        <v>10788.054043831209</v>
      </c>
      <c r="I17" s="525">
        <v>9703.7874839544202</v>
      </c>
      <c r="J17" s="525">
        <v>920.85525584000015</v>
      </c>
    </row>
    <row r="18" spans="1:10" ht="12.95" customHeight="1">
      <c r="A18" s="174" t="s">
        <v>581</v>
      </c>
      <c r="B18" s="525">
        <v>12474.211231554013</v>
      </c>
      <c r="C18" s="525">
        <v>13201.993023915327</v>
      </c>
      <c r="D18" s="525">
        <v>3299.4827604476736</v>
      </c>
      <c r="E18" s="525">
        <v>21284.790878655655</v>
      </c>
      <c r="F18" s="525">
        <v>2646.3435635572</v>
      </c>
      <c r="G18" s="525">
        <v>1694.0450491916049</v>
      </c>
      <c r="H18" s="525">
        <v>3830.1951354788484</v>
      </c>
      <c r="I18" s="525">
        <v>2301.0459671705107</v>
      </c>
      <c r="J18" s="525">
        <v>317.83367936689621</v>
      </c>
    </row>
    <row r="19" spans="1:10" ht="12.95" customHeight="1">
      <c r="A19" s="174" t="s">
        <v>582</v>
      </c>
      <c r="B19" s="525">
        <v>68041.558499121558</v>
      </c>
      <c r="C19" s="525">
        <v>90589.354279242049</v>
      </c>
      <c r="D19" s="525">
        <v>7033.2809073458666</v>
      </c>
      <c r="E19" s="525">
        <v>171360.21269582165</v>
      </c>
      <c r="F19" s="525">
        <v>8641.7652705877681</v>
      </c>
      <c r="G19" s="525">
        <v>4085.1750396182283</v>
      </c>
      <c r="H19" s="525">
        <v>13921.271627390903</v>
      </c>
      <c r="I19" s="525">
        <v>9778.2008596019787</v>
      </c>
      <c r="J19" s="525">
        <v>2122.3914269033817</v>
      </c>
    </row>
    <row r="20" spans="1:10" ht="12.95" customHeight="1">
      <c r="A20" s="87" t="s">
        <v>175</v>
      </c>
      <c r="B20" s="526"/>
      <c r="C20" s="527"/>
      <c r="D20" s="526"/>
      <c r="E20" s="527"/>
      <c r="F20" s="526"/>
      <c r="G20" s="527"/>
      <c r="H20" s="526"/>
      <c r="I20" s="526"/>
      <c r="J20" s="526"/>
    </row>
    <row r="21" spans="1:10" ht="12.95" customHeight="1">
      <c r="A21" s="285" t="s">
        <v>583</v>
      </c>
      <c r="B21" s="525">
        <v>129921.36844030285</v>
      </c>
      <c r="C21" s="525">
        <v>161792.80479020433</v>
      </c>
      <c r="D21" s="525">
        <v>18655.268595373109</v>
      </c>
      <c r="E21" s="525">
        <v>294090.99356618302</v>
      </c>
      <c r="F21" s="525">
        <v>20975.385428328966</v>
      </c>
      <c r="G21" s="525">
        <v>10580.639640120351</v>
      </c>
      <c r="H21" s="525">
        <v>26364.571427013034</v>
      </c>
      <c r="I21" s="525">
        <v>20167.061635628372</v>
      </c>
      <c r="J21" s="525">
        <v>3237.9778209019814</v>
      </c>
    </row>
    <row r="22" spans="1:10" ht="12.95" customHeight="1">
      <c r="A22" s="285" t="s">
        <v>584</v>
      </c>
      <c r="B22" s="525">
        <v>2588.1620399209851</v>
      </c>
      <c r="C22" s="525">
        <v>3250.9178183826139</v>
      </c>
      <c r="D22" s="525">
        <v>569.47830037728068</v>
      </c>
      <c r="E22" s="525">
        <v>5403.354312447821</v>
      </c>
      <c r="F22" s="525">
        <v>420.27603029231409</v>
      </c>
      <c r="G22" s="525">
        <v>116.03316663027644</v>
      </c>
      <c r="H22" s="525">
        <v>345.10769855500035</v>
      </c>
      <c r="I22" s="525">
        <v>576.79668762185986</v>
      </c>
      <c r="J22" s="525">
        <v>137.01862858832158</v>
      </c>
    </row>
    <row r="23" spans="1:10" ht="12.95" customHeight="1">
      <c r="A23" s="285" t="s">
        <v>585</v>
      </c>
      <c r="B23" s="525">
        <v>2454.0607522624873</v>
      </c>
      <c r="C23" s="525">
        <v>3173.3734163794543</v>
      </c>
      <c r="D23" s="745">
        <v>566.35162884997385</v>
      </c>
      <c r="E23" s="525">
        <v>5004.2853871432444</v>
      </c>
      <c r="F23" s="525">
        <v>417.96854096979922</v>
      </c>
      <c r="G23" s="745">
        <v>115.39609652929845</v>
      </c>
      <c r="H23" s="745">
        <v>343.21291447945009</v>
      </c>
      <c r="I23" s="745">
        <v>573.62983512012738</v>
      </c>
      <c r="J23" s="745">
        <v>136.26633961711073</v>
      </c>
    </row>
    <row r="24" spans="1:10" ht="12.95" customHeight="1">
      <c r="A24" s="285" t="s">
        <v>586</v>
      </c>
      <c r="B24" s="745">
        <v>121.89254699510984</v>
      </c>
      <c r="C24" s="525">
        <v>18.857850737085744</v>
      </c>
      <c r="D24" s="745">
        <v>0</v>
      </c>
      <c r="E24" s="525">
        <v>485.70129115434878</v>
      </c>
      <c r="F24" s="745">
        <v>0</v>
      </c>
      <c r="G24" s="745">
        <v>25.334642362345036</v>
      </c>
      <c r="H24" s="745">
        <v>0</v>
      </c>
      <c r="I24" s="745">
        <v>0</v>
      </c>
      <c r="J24" s="745">
        <v>0</v>
      </c>
    </row>
    <row r="25" spans="1:10" ht="12.95" customHeight="1">
      <c r="A25" s="285" t="s">
        <v>587</v>
      </c>
      <c r="B25" s="745">
        <v>144.5801655941718</v>
      </c>
      <c r="C25" s="525">
        <v>75.800118150020566</v>
      </c>
      <c r="D25" s="745">
        <v>0</v>
      </c>
      <c r="E25" s="525">
        <v>102.01981116193286</v>
      </c>
      <c r="F25" s="745">
        <v>0</v>
      </c>
      <c r="G25" s="745">
        <v>26.736089016216052</v>
      </c>
      <c r="H25" s="745">
        <v>0</v>
      </c>
      <c r="I25" s="745">
        <v>0</v>
      </c>
      <c r="J25" s="745">
        <v>20.692284008487345</v>
      </c>
    </row>
    <row r="26" spans="1:10" ht="12.95" customHeight="1">
      <c r="A26" s="285" t="s">
        <v>588</v>
      </c>
      <c r="B26" s="745">
        <v>1090.128954848378</v>
      </c>
      <c r="C26" s="525">
        <v>1681.523930852225</v>
      </c>
      <c r="D26" s="745">
        <v>102.08631355823771</v>
      </c>
      <c r="E26" s="525">
        <v>2873.6586250889577</v>
      </c>
      <c r="F26" s="525">
        <v>267.9849366396441</v>
      </c>
      <c r="G26" s="745">
        <v>94.552536546611407</v>
      </c>
      <c r="H26" s="745">
        <v>225.715895184159</v>
      </c>
      <c r="I26" s="745">
        <v>184.20957761094346</v>
      </c>
      <c r="J26" s="745">
        <v>0</v>
      </c>
    </row>
    <row r="27" spans="1:10" ht="12.95" customHeight="1">
      <c r="A27" s="285" t="s">
        <v>210</v>
      </c>
      <c r="B27" s="525">
        <v>10152.752337091766</v>
      </c>
      <c r="C27" s="525">
        <v>10157.693390015109</v>
      </c>
      <c r="D27" s="745">
        <v>821.15396082012182</v>
      </c>
      <c r="E27" s="525">
        <v>20503.451790020281</v>
      </c>
      <c r="F27" s="525">
        <v>1340.5969200469649</v>
      </c>
      <c r="G27" s="745">
        <v>491.87318892616315</v>
      </c>
      <c r="H27" s="525">
        <v>1028.9243353176532</v>
      </c>
      <c r="I27" s="525">
        <v>1057.6141177754989</v>
      </c>
      <c r="J27" s="745">
        <v>85.014827424721375</v>
      </c>
    </row>
    <row r="28" spans="1:10" ht="12.95" customHeight="1">
      <c r="A28" s="285" t="s">
        <v>589</v>
      </c>
      <c r="B28" s="525">
        <v>3256.7770119209686</v>
      </c>
      <c r="C28" s="525">
        <v>3137.6008735661626</v>
      </c>
      <c r="D28" s="745">
        <v>334.23204276515077</v>
      </c>
      <c r="E28" s="525">
        <v>4991.7899106132199</v>
      </c>
      <c r="F28" s="525">
        <v>546.9062480702778</v>
      </c>
      <c r="G28" s="745">
        <v>224.35707182017083</v>
      </c>
      <c r="H28" s="745">
        <v>401.54765026378692</v>
      </c>
      <c r="I28" s="745">
        <v>518.53086422653178</v>
      </c>
      <c r="J28" s="745">
        <v>50.134125067457546</v>
      </c>
    </row>
    <row r="29" spans="1:10" ht="12.95" customHeight="1">
      <c r="A29" s="285" t="s">
        <v>590</v>
      </c>
      <c r="B29" s="525">
        <v>8352.8243421525603</v>
      </c>
      <c r="C29" s="525">
        <v>8288.1534281191925</v>
      </c>
      <c r="D29" s="525">
        <v>632.34638133123281</v>
      </c>
      <c r="E29" s="525">
        <v>17440.907056142485</v>
      </c>
      <c r="F29" s="525">
        <v>915.88301177660526</v>
      </c>
      <c r="G29" s="525">
        <v>383.26449192501377</v>
      </c>
      <c r="H29" s="525">
        <v>817.02322447414838</v>
      </c>
      <c r="I29" s="525">
        <v>707.32034824247705</v>
      </c>
      <c r="J29" s="525">
        <v>35.591767601853057</v>
      </c>
    </row>
    <row r="30" spans="1:10" ht="12.95" customHeight="1">
      <c r="A30" s="87" t="s">
        <v>591</v>
      </c>
      <c r="B30" s="526"/>
      <c r="C30" s="527"/>
      <c r="D30" s="526"/>
      <c r="E30" s="527"/>
      <c r="F30" s="526"/>
      <c r="G30" s="527"/>
      <c r="H30" s="526"/>
      <c r="I30" s="526"/>
      <c r="J30" s="526"/>
    </row>
    <row r="31" spans="1:10" ht="12.95" customHeight="1">
      <c r="A31" s="174" t="s">
        <v>592</v>
      </c>
      <c r="B31" s="744">
        <v>5.8698698058342051</v>
      </c>
      <c r="C31" s="744">
        <v>6.019996819386888</v>
      </c>
      <c r="D31" s="744">
        <v>5.8941284966530763</v>
      </c>
      <c r="E31" s="744">
        <v>5.9714577157430124</v>
      </c>
      <c r="F31" s="744">
        <v>5.8614528620624089</v>
      </c>
      <c r="G31" s="744">
        <v>5.8000478673647065</v>
      </c>
      <c r="H31" s="744">
        <v>5.9651197068043844</v>
      </c>
      <c r="I31" s="744">
        <v>6.3696872654655605</v>
      </c>
      <c r="J31" s="744">
        <v>6.4166490342895761</v>
      </c>
    </row>
    <row r="32" spans="1:10" ht="12.95" customHeight="1">
      <c r="A32" s="174" t="s">
        <v>593</v>
      </c>
      <c r="B32" s="744">
        <v>3.6668519399315764</v>
      </c>
      <c r="C32" s="744">
        <v>3.851633146067083</v>
      </c>
      <c r="D32" s="744">
        <v>3.4215347350038718</v>
      </c>
      <c r="E32" s="744">
        <v>4.2869230908759164</v>
      </c>
      <c r="F32" s="744">
        <v>3.6964677440401301</v>
      </c>
      <c r="G32" s="744">
        <v>1.4116409001926722</v>
      </c>
      <c r="H32" s="744">
        <v>3.8969185632800722</v>
      </c>
      <c r="I32" s="744">
        <v>2.4455394613141621</v>
      </c>
      <c r="J32" s="987">
        <v>2.5711337654852509</v>
      </c>
    </row>
    <row r="33" spans="1:10" ht="12.95" customHeight="1">
      <c r="A33" s="174" t="s">
        <v>594</v>
      </c>
      <c r="B33" s="746">
        <v>1.0629281343157893</v>
      </c>
      <c r="C33" s="746">
        <v>1</v>
      </c>
      <c r="D33" s="746">
        <v>0</v>
      </c>
      <c r="E33" s="746">
        <v>1.6579478435443753</v>
      </c>
      <c r="F33" s="746">
        <v>0</v>
      </c>
      <c r="G33" s="987">
        <v>1</v>
      </c>
      <c r="H33" s="746">
        <v>0</v>
      </c>
      <c r="I33" s="746">
        <v>0</v>
      </c>
      <c r="J33" s="746">
        <v>0</v>
      </c>
    </row>
    <row r="34" spans="1:10" ht="12.95" customHeight="1">
      <c r="A34" s="174" t="s">
        <v>595</v>
      </c>
      <c r="B34" s="746">
        <v>2.5664933619860131</v>
      </c>
      <c r="C34" s="987">
        <v>5.5539045442949169</v>
      </c>
      <c r="D34" s="746">
        <v>0</v>
      </c>
      <c r="E34" s="746">
        <v>1</v>
      </c>
      <c r="F34" s="746">
        <v>0</v>
      </c>
      <c r="G34" s="987">
        <v>1</v>
      </c>
      <c r="H34" s="746">
        <v>0</v>
      </c>
      <c r="I34" s="746">
        <v>0</v>
      </c>
      <c r="J34" s="987">
        <v>7</v>
      </c>
    </row>
    <row r="35" spans="1:10" ht="12.95" customHeight="1">
      <c r="A35" s="174" t="s">
        <v>596</v>
      </c>
      <c r="B35" s="746">
        <v>2.6978844439595209</v>
      </c>
      <c r="C35" s="746">
        <v>2.1744601212321983</v>
      </c>
      <c r="D35" s="746">
        <v>4.1136527068472253</v>
      </c>
      <c r="E35" s="746">
        <v>2.7653284043632653</v>
      </c>
      <c r="F35" s="746">
        <v>2.4084919692176343</v>
      </c>
      <c r="G35" s="746">
        <v>1.4310766996977502</v>
      </c>
      <c r="H35" s="746">
        <v>1.6699022720171421</v>
      </c>
      <c r="I35" s="746">
        <v>1.2828061522853376</v>
      </c>
      <c r="J35" s="746">
        <v>0</v>
      </c>
    </row>
    <row r="36" spans="1:10" ht="12.95" customHeight="1">
      <c r="A36" s="174" t="s">
        <v>597</v>
      </c>
      <c r="B36" s="746">
        <v>4.3797629163817824</v>
      </c>
      <c r="C36" s="746">
        <v>4.3064310212383585</v>
      </c>
      <c r="D36" s="746">
        <v>2.817141990169866</v>
      </c>
      <c r="E36" s="746">
        <v>4.7955232101107308</v>
      </c>
      <c r="F36" s="746">
        <v>3.2958261605427066</v>
      </c>
      <c r="G36" s="746">
        <v>4.7631659916251694</v>
      </c>
      <c r="H36" s="746">
        <v>5.0144401596519641</v>
      </c>
      <c r="I36" s="746">
        <v>3.8594745872016518</v>
      </c>
      <c r="J36" s="746">
        <v>2.2617229611618859</v>
      </c>
    </row>
    <row r="37" spans="1:10" ht="12.95" customHeight="1">
      <c r="A37" s="174" t="s">
        <v>598</v>
      </c>
      <c r="B37" s="746">
        <v>2.2355521351447503</v>
      </c>
      <c r="C37" s="746">
        <v>2.4521905971712847</v>
      </c>
      <c r="D37" s="746">
        <v>2.1408968233215608</v>
      </c>
      <c r="E37" s="746">
        <v>2.0979829962616541</v>
      </c>
      <c r="F37" s="746">
        <v>2.9786438949555261</v>
      </c>
      <c r="G37" s="746">
        <v>1</v>
      </c>
      <c r="H37" s="746">
        <v>2.7600428263097858</v>
      </c>
      <c r="I37" s="746">
        <v>1.6015805661844134</v>
      </c>
      <c r="J37" s="987">
        <v>1.351100552381165</v>
      </c>
    </row>
    <row r="38" spans="1:10" ht="12.95" customHeight="1">
      <c r="A38" s="174" t="s">
        <v>599</v>
      </c>
      <c r="B38" s="744">
        <v>4.4477048037327229</v>
      </c>
      <c r="C38" s="744">
        <v>4.3467280114756077</v>
      </c>
      <c r="D38" s="744">
        <v>2.5352614120584374</v>
      </c>
      <c r="E38" s="744">
        <v>5.0257526406706381</v>
      </c>
      <c r="F38" s="744">
        <v>3.0629562092983891</v>
      </c>
      <c r="G38" s="744">
        <v>5.5138108215778772</v>
      </c>
      <c r="H38" s="744">
        <v>4.9604279262815973</v>
      </c>
      <c r="I38" s="744">
        <v>4.5971127671496284</v>
      </c>
      <c r="J38" s="744">
        <v>3.5168549765049275</v>
      </c>
    </row>
    <row r="39" spans="1:10" ht="12.95" customHeight="1">
      <c r="A39" s="174" t="s">
        <v>600</v>
      </c>
      <c r="B39" s="744">
        <v>6.1398589435707898</v>
      </c>
      <c r="C39" s="744">
        <v>6.3034205329937576</v>
      </c>
      <c r="D39" s="744">
        <v>6.1077843935609479</v>
      </c>
      <c r="E39" s="744">
        <v>6.2633596956988198</v>
      </c>
      <c r="F39" s="744">
        <v>6.1033187052916347</v>
      </c>
      <c r="G39" s="744">
        <v>6.0100732123814282</v>
      </c>
      <c r="H39" s="744">
        <v>6.1408011361080197</v>
      </c>
      <c r="I39" s="744">
        <v>6.5556752181528122</v>
      </c>
      <c r="J39" s="744">
        <v>6.5318561897719611</v>
      </c>
    </row>
    <row r="40" spans="1:10" ht="12.95" customHeight="1">
      <c r="A40" s="87" t="s">
        <v>213</v>
      </c>
      <c r="B40" s="526"/>
      <c r="C40" s="527"/>
      <c r="D40" s="526"/>
      <c r="E40" s="527"/>
      <c r="F40" s="526"/>
      <c r="G40" s="527"/>
      <c r="H40" s="526"/>
      <c r="I40" s="526"/>
      <c r="J40" s="526"/>
    </row>
    <row r="41" spans="1:10" ht="12.95" customHeight="1">
      <c r="A41" s="174" t="s">
        <v>601</v>
      </c>
      <c r="B41" s="525">
        <v>102955.96634579555</v>
      </c>
      <c r="C41" s="525">
        <v>125312.62148246971</v>
      </c>
      <c r="D41" s="525">
        <v>15747.071213193129</v>
      </c>
      <c r="E41" s="525">
        <v>225368.70661690747</v>
      </c>
      <c r="F41" s="525">
        <v>17899.90073216087</v>
      </c>
      <c r="G41" s="525">
        <v>9144.9343244329157</v>
      </c>
      <c r="H41" s="525">
        <v>20285.927720513657</v>
      </c>
      <c r="I41" s="525">
        <v>15593.591486085861</v>
      </c>
      <c r="J41" s="525">
        <v>2257.1682892275699</v>
      </c>
    </row>
    <row r="42" spans="1:10" ht="12.95" customHeight="1">
      <c r="A42" s="174" t="s">
        <v>602</v>
      </c>
      <c r="B42" s="525">
        <v>99209.750415496717</v>
      </c>
      <c r="C42" s="525">
        <v>118866.46152308062</v>
      </c>
      <c r="D42" s="525">
        <v>15182.847940684851</v>
      </c>
      <c r="E42" s="525">
        <v>214328.56391151476</v>
      </c>
      <c r="F42" s="525">
        <v>17177.214586293598</v>
      </c>
      <c r="G42" s="525">
        <v>8853.9705364794863</v>
      </c>
      <c r="H42" s="525">
        <v>19066.333965079772</v>
      </c>
      <c r="I42" s="525">
        <v>15198.623093988021</v>
      </c>
      <c r="J42" s="525">
        <v>2098.4571523606446</v>
      </c>
    </row>
    <row r="43" spans="1:10" ht="12.95" customHeight="1">
      <c r="A43" s="174" t="s">
        <v>603</v>
      </c>
      <c r="B43" s="525">
        <v>17961.761493293485</v>
      </c>
      <c r="C43" s="525">
        <v>24422.655503252154</v>
      </c>
      <c r="D43" s="525">
        <v>2036.8492193168145</v>
      </c>
      <c r="E43" s="525">
        <v>48151.986226311783</v>
      </c>
      <c r="F43" s="525">
        <v>2204.6560264995455</v>
      </c>
      <c r="G43" s="525">
        <v>1295.6976680471669</v>
      </c>
      <c r="H43" s="525">
        <v>3912.0344920604998</v>
      </c>
      <c r="I43" s="525">
        <v>2999.9106432206377</v>
      </c>
      <c r="J43" s="525">
        <v>544.33756164227896</v>
      </c>
    </row>
    <row r="44" spans="1:10" ht="12.95" customHeight="1">
      <c r="A44" s="174" t="s">
        <v>604</v>
      </c>
      <c r="B44" s="525">
        <v>15002.646710333023</v>
      </c>
      <c r="C44" s="525">
        <v>19924.098033304337</v>
      </c>
      <c r="D44" s="525">
        <v>1716.0619249296944</v>
      </c>
      <c r="E44" s="525">
        <v>39785.468277275417</v>
      </c>
      <c r="F44" s="525">
        <v>1861.1731065814399</v>
      </c>
      <c r="G44" s="525">
        <v>1140.0298330892274</v>
      </c>
      <c r="H44" s="525">
        <v>3228.2233444685216</v>
      </c>
      <c r="I44" s="525">
        <v>2597.3782112486747</v>
      </c>
      <c r="J44" s="525">
        <v>437.22686736606562</v>
      </c>
    </row>
    <row r="45" spans="1:10" ht="12.95" customHeight="1">
      <c r="A45" s="174" t="s">
        <v>605</v>
      </c>
      <c r="B45" s="525">
        <v>14136.97541594892</v>
      </c>
      <c r="C45" s="525">
        <v>17286.429232860326</v>
      </c>
      <c r="D45" s="525">
        <v>1026.287927125386</v>
      </c>
      <c r="E45" s="525">
        <v>31035.866372674711</v>
      </c>
      <c r="F45" s="525">
        <v>1479.5424711189319</v>
      </c>
      <c r="G45" s="525">
        <v>521.86607889293009</v>
      </c>
      <c r="H45" s="525">
        <v>3054.8079927558238</v>
      </c>
      <c r="I45" s="525">
        <v>2078.4111441227792</v>
      </c>
      <c r="J45" s="525">
        <v>213.26084702014563</v>
      </c>
    </row>
    <row r="46" spans="1:10" ht="12.95" customHeight="1">
      <c r="A46" s="174" t="s">
        <v>606</v>
      </c>
      <c r="B46" s="525">
        <v>12513.442436356117</v>
      </c>
      <c r="C46" s="525">
        <v>15179.477970086606</v>
      </c>
      <c r="D46" s="525">
        <v>844.12503442585125</v>
      </c>
      <c r="E46" s="525">
        <v>26892.933844628929</v>
      </c>
      <c r="F46" s="525">
        <v>1153.5776193721367</v>
      </c>
      <c r="G46" s="525">
        <v>315.68267526011584</v>
      </c>
      <c r="H46" s="525">
        <v>2396.2491035808789</v>
      </c>
      <c r="I46" s="525">
        <v>1873.7812212562728</v>
      </c>
      <c r="J46" s="525">
        <v>212.80198169246003</v>
      </c>
    </row>
    <row r="47" spans="1:10" ht="12.95" customHeight="1">
      <c r="A47" s="174" t="s">
        <v>223</v>
      </c>
      <c r="B47" s="747">
        <v>318.45830787844903</v>
      </c>
      <c r="C47" s="747">
        <v>296.8422414759068</v>
      </c>
      <c r="D47" s="747">
        <v>38.964513361858415</v>
      </c>
      <c r="E47" s="747">
        <v>892.95012677395221</v>
      </c>
      <c r="F47" s="747">
        <v>60.173950990450606</v>
      </c>
      <c r="G47" s="747">
        <v>0</v>
      </c>
      <c r="H47" s="747">
        <v>56.18787797962527</v>
      </c>
      <c r="I47" s="747">
        <v>35.690975915232031</v>
      </c>
      <c r="J47" s="747">
        <v>0</v>
      </c>
    </row>
    <row r="48" spans="1:10" ht="12.95" customHeight="1">
      <c r="A48" s="174" t="s">
        <v>607</v>
      </c>
      <c r="B48" s="747">
        <v>138.91085561865475</v>
      </c>
      <c r="C48" s="747">
        <v>57.354868821153339</v>
      </c>
      <c r="D48" s="747">
        <v>24.132803610971845</v>
      </c>
      <c r="E48" s="747">
        <v>537.14380531020504</v>
      </c>
      <c r="F48" s="747">
        <v>0</v>
      </c>
      <c r="G48" s="747">
        <v>0</v>
      </c>
      <c r="H48" s="747">
        <v>38.211554133580478</v>
      </c>
      <c r="I48" s="747">
        <v>18.881411279752857</v>
      </c>
      <c r="J48" s="747">
        <v>0</v>
      </c>
    </row>
    <row r="49" spans="1:10" ht="12.95" customHeight="1">
      <c r="A49" s="174" t="s">
        <v>224</v>
      </c>
      <c r="B49" s="747">
        <v>34.932809228165944</v>
      </c>
      <c r="C49" s="747">
        <v>62.88657938479038</v>
      </c>
      <c r="D49" s="747">
        <v>0</v>
      </c>
      <c r="E49" s="747">
        <v>117.68268165681164</v>
      </c>
      <c r="F49" s="747">
        <v>10.774707737984162</v>
      </c>
      <c r="G49" s="747">
        <v>8.447567774946446</v>
      </c>
      <c r="H49" s="747">
        <v>10.774707737984162</v>
      </c>
      <c r="I49" s="747">
        <v>13.712074901388021</v>
      </c>
      <c r="J49" s="747">
        <v>0</v>
      </c>
    </row>
    <row r="50" spans="1:10" ht="12.95" customHeight="1">
      <c r="A50" s="174" t="s">
        <v>608</v>
      </c>
      <c r="B50" s="747">
        <v>46.195982360411129</v>
      </c>
      <c r="C50" s="747">
        <v>14.665869645957901</v>
      </c>
      <c r="D50" s="747">
        <v>0</v>
      </c>
      <c r="E50" s="747">
        <v>20.715164118826472</v>
      </c>
      <c r="F50" s="747">
        <v>0</v>
      </c>
      <c r="G50" s="747">
        <v>0</v>
      </c>
      <c r="H50" s="747">
        <v>109.6631390214453</v>
      </c>
      <c r="I50" s="747">
        <v>0</v>
      </c>
      <c r="J50" s="747">
        <v>0</v>
      </c>
    </row>
    <row r="51" spans="1:10" ht="12.95" customHeight="1">
      <c r="A51" s="285" t="s">
        <v>226</v>
      </c>
      <c r="B51" s="747">
        <v>306.34868559968061</v>
      </c>
      <c r="C51" s="747">
        <v>361.81208284572642</v>
      </c>
      <c r="D51" s="747">
        <v>35.879636092068004</v>
      </c>
      <c r="E51" s="747">
        <v>822.53040183868268</v>
      </c>
      <c r="F51" s="747">
        <v>45.898805025691672</v>
      </c>
      <c r="G51" s="747">
        <v>8.8417359711548666</v>
      </c>
      <c r="H51" s="747">
        <v>33.599723742964244</v>
      </c>
      <c r="I51" s="747">
        <v>59.00691665504052</v>
      </c>
      <c r="J51" s="747">
        <v>8.8417359711548666</v>
      </c>
    </row>
    <row r="52" spans="1:10" ht="12.95" customHeight="1">
      <c r="A52" s="285" t="s">
        <v>609</v>
      </c>
      <c r="B52" s="747">
        <v>118.60988357004787</v>
      </c>
      <c r="C52" s="747">
        <v>246.60815836356176</v>
      </c>
      <c r="D52" s="747">
        <v>95.235850195567892</v>
      </c>
      <c r="E52" s="747">
        <v>387.98911242411344</v>
      </c>
      <c r="F52" s="747">
        <v>55.407578522899847</v>
      </c>
      <c r="G52" s="747">
        <v>0</v>
      </c>
      <c r="H52" s="747">
        <v>52.490771087863379</v>
      </c>
      <c r="I52" s="747">
        <v>0</v>
      </c>
      <c r="J52" s="747">
        <v>20.248735857588549</v>
      </c>
    </row>
    <row r="53" spans="1:10" ht="12.95" customHeight="1">
      <c r="A53" s="174" t="s">
        <v>222</v>
      </c>
      <c r="B53" s="747">
        <v>112.44358456572409</v>
      </c>
      <c r="C53" s="747">
        <v>195.36219806878682</v>
      </c>
      <c r="D53" s="747">
        <v>0</v>
      </c>
      <c r="E53" s="747">
        <v>203.3513994116669</v>
      </c>
      <c r="F53" s="747">
        <v>35.176224730443934</v>
      </c>
      <c r="G53" s="747">
        <v>0</v>
      </c>
      <c r="H53" s="747">
        <v>0</v>
      </c>
      <c r="I53" s="747">
        <v>0</v>
      </c>
      <c r="J53" s="747">
        <v>0</v>
      </c>
    </row>
    <row r="54" spans="1:10" ht="12.95" customHeight="1">
      <c r="A54" s="174" t="s">
        <v>220</v>
      </c>
      <c r="B54" s="747">
        <v>101.35554958362349</v>
      </c>
      <c r="C54" s="747">
        <v>260.5405284821378</v>
      </c>
      <c r="D54" s="747">
        <v>25.365879963976791</v>
      </c>
      <c r="E54" s="747">
        <v>168.26096251625029</v>
      </c>
      <c r="F54" s="747">
        <v>0</v>
      </c>
      <c r="G54" s="747">
        <v>0</v>
      </c>
      <c r="H54" s="747">
        <v>54.883715783535393</v>
      </c>
      <c r="I54" s="747">
        <v>0</v>
      </c>
      <c r="J54" s="747">
        <v>0</v>
      </c>
    </row>
    <row r="55" spans="1:10" ht="12.95" customHeight="1">
      <c r="A55" s="174" t="s">
        <v>610</v>
      </c>
      <c r="B55" s="747">
        <v>1541.2811242774023</v>
      </c>
      <c r="C55" s="747">
        <v>2655.4585488057701</v>
      </c>
      <c r="D55" s="747">
        <v>533.626991816035</v>
      </c>
      <c r="E55" s="747">
        <v>5855.0835563400033</v>
      </c>
      <c r="F55" s="747">
        <v>432.12583851060566</v>
      </c>
      <c r="G55" s="747">
        <v>134.70761670349697</v>
      </c>
      <c r="H55" s="747">
        <v>367.83592796737696</v>
      </c>
      <c r="I55" s="747">
        <v>251.23534018214781</v>
      </c>
      <c r="J55" s="747">
        <v>392.78703590874272</v>
      </c>
    </row>
    <row r="56" spans="1:10" ht="12.95" customHeight="1">
      <c r="A56" s="175" t="s">
        <v>228</v>
      </c>
      <c r="B56" s="747">
        <v>752.4794554733611</v>
      </c>
      <c r="C56" s="747">
        <v>322.30921809293193</v>
      </c>
      <c r="D56" s="747">
        <v>19.088820663278756</v>
      </c>
      <c r="E56" s="747">
        <v>850.63345863109089</v>
      </c>
      <c r="F56" s="747">
        <v>110.52864908330582</v>
      </c>
      <c r="G56" s="747">
        <v>0</v>
      </c>
      <c r="H56" s="747">
        <v>130.46725585305424</v>
      </c>
      <c r="I56" s="747">
        <v>21.744542642175706</v>
      </c>
      <c r="J56" s="747">
        <v>0</v>
      </c>
    </row>
    <row r="57" spans="1:10" ht="12.95" customHeight="1">
      <c r="A57" s="87" t="s">
        <v>229</v>
      </c>
      <c r="B57" s="526"/>
      <c r="C57" s="527"/>
      <c r="D57" s="526"/>
      <c r="E57" s="527"/>
      <c r="F57" s="526"/>
      <c r="G57" s="527"/>
      <c r="H57" s="526"/>
      <c r="I57" s="526"/>
      <c r="J57" s="526"/>
    </row>
    <row r="58" spans="1:10" ht="12.95" customHeight="1">
      <c r="A58" s="174" t="s">
        <v>611</v>
      </c>
      <c r="B58" s="525">
        <v>115639.57534546235</v>
      </c>
      <c r="C58" s="525">
        <v>142482.38761517234</v>
      </c>
      <c r="D58" s="525">
        <v>13969.13019334045</v>
      </c>
      <c r="E58" s="525">
        <v>263093.13724826294</v>
      </c>
      <c r="F58" s="525">
        <v>17052.942952644156</v>
      </c>
      <c r="G58" s="525">
        <v>8530.2365290641919</v>
      </c>
      <c r="H58" s="525">
        <v>21369.570140127136</v>
      </c>
      <c r="I58" s="525">
        <v>17862.617869321966</v>
      </c>
      <c r="J58" s="525">
        <v>2643.0704274245277</v>
      </c>
    </row>
    <row r="59" spans="1:10" ht="12.95" customHeight="1">
      <c r="A59" s="174" t="s">
        <v>612</v>
      </c>
      <c r="B59" s="525">
        <v>96926.56531264681</v>
      </c>
      <c r="C59" s="525">
        <v>126091.37135304045</v>
      </c>
      <c r="D59" s="525">
        <v>11164.767033515926</v>
      </c>
      <c r="E59" s="525">
        <v>236275.33131592994</v>
      </c>
      <c r="F59" s="525">
        <v>13853.937531643323</v>
      </c>
      <c r="G59" s="525">
        <v>6744.0384522002896</v>
      </c>
      <c r="H59" s="525">
        <v>18461.248510162073</v>
      </c>
      <c r="I59" s="525">
        <v>15669.440922548298</v>
      </c>
      <c r="J59" s="525">
        <v>2455.1929839953746</v>
      </c>
    </row>
    <row r="60" spans="1:10" ht="12.95" customHeight="1">
      <c r="A60" s="174" t="s">
        <v>613</v>
      </c>
      <c r="B60" s="747">
        <v>20361.660139938762</v>
      </c>
      <c r="C60" s="747">
        <v>17053.026923546706</v>
      </c>
      <c r="D60" s="747">
        <v>3284.8126781530514</v>
      </c>
      <c r="E60" s="747">
        <v>27502.9551747</v>
      </c>
      <c r="F60" s="747">
        <v>3457.8615159925625</v>
      </c>
      <c r="G60" s="747">
        <v>1849.7180131773771</v>
      </c>
      <c r="H60" s="747">
        <v>3243.0674936122605</v>
      </c>
      <c r="I60" s="747">
        <v>2424.3090122327744</v>
      </c>
      <c r="J60" s="747">
        <v>223.92014500672735</v>
      </c>
    </row>
    <row r="61" spans="1:10" ht="12.95" customHeight="1">
      <c r="A61" s="174" t="s">
        <v>614</v>
      </c>
      <c r="B61" s="747">
        <v>2054.5835637056352</v>
      </c>
      <c r="C61" s="747">
        <v>2414.9447984980038</v>
      </c>
      <c r="D61" s="747">
        <v>149.83569599483647</v>
      </c>
      <c r="E61" s="747">
        <v>3650.7808839845552</v>
      </c>
      <c r="F61" s="747">
        <v>436.86917995226958</v>
      </c>
      <c r="G61" s="747">
        <v>137.40515164890209</v>
      </c>
      <c r="H61" s="747">
        <v>311.03110220756543</v>
      </c>
      <c r="I61" s="747">
        <v>288.24762800182231</v>
      </c>
      <c r="J61" s="747">
        <v>0</v>
      </c>
    </row>
    <row r="62" spans="1:10" ht="12.95" customHeight="1">
      <c r="A62" s="174" t="s">
        <v>615</v>
      </c>
      <c r="B62" s="747">
        <v>9714.4140169720849</v>
      </c>
      <c r="C62" s="747">
        <v>10917.480887032723</v>
      </c>
      <c r="D62" s="747">
        <v>3352.2491845770746</v>
      </c>
      <c r="E62" s="747">
        <v>19109.763074784099</v>
      </c>
      <c r="F62" s="747">
        <v>2386.002117637453</v>
      </c>
      <c r="G62" s="747">
        <v>1383.9619385934436</v>
      </c>
      <c r="H62" s="747">
        <v>3869.755901123649</v>
      </c>
      <c r="I62" s="747">
        <v>1382.6629879986472</v>
      </c>
      <c r="J62" s="747">
        <v>216.14070027115497</v>
      </c>
    </row>
    <row r="63" spans="1:10" ht="12.95" customHeight="1">
      <c r="A63" s="174" t="s">
        <v>616</v>
      </c>
      <c r="B63" s="747">
        <v>498.57596561372247</v>
      </c>
      <c r="C63" s="747">
        <v>1186.6709150510762</v>
      </c>
      <c r="D63" s="747">
        <v>193.01938695403126</v>
      </c>
      <c r="E63" s="747">
        <v>2086.2564773752679</v>
      </c>
      <c r="F63" s="747">
        <v>117.62934124994847</v>
      </c>
      <c r="G63" s="747">
        <v>70.474172774014107</v>
      </c>
      <c r="H63" s="747">
        <v>212.41181986058083</v>
      </c>
      <c r="I63" s="747">
        <v>31.061421674417584</v>
      </c>
      <c r="J63" s="747">
        <v>45.592991566354208</v>
      </c>
    </row>
    <row r="64" spans="1:10" ht="12.95" customHeight="1">
      <c r="A64" s="174" t="s">
        <v>617</v>
      </c>
      <c r="B64" s="747">
        <v>154.02330259499789</v>
      </c>
      <c r="C64" s="747">
        <v>220.44971521313505</v>
      </c>
      <c r="D64" s="747">
        <v>61.189027111289242</v>
      </c>
      <c r="E64" s="747">
        <v>592.60378258829746</v>
      </c>
      <c r="F64" s="747">
        <v>17.695575285685624</v>
      </c>
      <c r="G64" s="747">
        <v>17.102582168098454</v>
      </c>
      <c r="H64" s="747">
        <v>94.833167744326445</v>
      </c>
      <c r="I64" s="747">
        <v>80.477420507700799</v>
      </c>
      <c r="J64" s="747">
        <v>0</v>
      </c>
    </row>
    <row r="65" spans="1:10" ht="12.95" customHeight="1">
      <c r="A65" s="174" t="s">
        <v>618</v>
      </c>
      <c r="B65" s="747">
        <v>9103.2395380682046</v>
      </c>
      <c r="C65" s="747">
        <v>9530.7226278078178</v>
      </c>
      <c r="D65" s="747">
        <v>3104.5241280389555</v>
      </c>
      <c r="E65" s="747">
        <v>16460.547273957138</v>
      </c>
      <c r="F65" s="747">
        <v>2257.2042311045934</v>
      </c>
      <c r="G65" s="747">
        <v>1299.8584347222966</v>
      </c>
      <c r="H65" s="747">
        <v>3597.6513700858609</v>
      </c>
      <c r="I65" s="747">
        <v>1299.8702784982297</v>
      </c>
      <c r="J65" s="747">
        <v>168.91324215219919</v>
      </c>
    </row>
    <row r="66" spans="1:10" ht="12.95" customHeight="1">
      <c r="A66" s="174" t="s">
        <v>619</v>
      </c>
      <c r="B66" s="747">
        <v>303.81380962804849</v>
      </c>
      <c r="C66" s="747">
        <v>457.95546185141023</v>
      </c>
      <c r="D66" s="747">
        <v>215.18667672852413</v>
      </c>
      <c r="E66" s="747">
        <v>715.71329015397657</v>
      </c>
      <c r="F66" s="747">
        <v>201.95430068943847</v>
      </c>
      <c r="G66" s="747">
        <v>0</v>
      </c>
      <c r="H66" s="747">
        <v>110.32658655341687</v>
      </c>
      <c r="I66" s="747">
        <v>88.444761661547162</v>
      </c>
      <c r="J66" s="747">
        <v>49.546028529938766</v>
      </c>
    </row>
    <row r="67" spans="1:10" ht="12.95" customHeight="1">
      <c r="A67" s="174" t="s">
        <v>620</v>
      </c>
      <c r="B67" s="747">
        <v>2667.2775147488142</v>
      </c>
      <c r="C67" s="747">
        <v>4216.9881761925335</v>
      </c>
      <c r="D67" s="747">
        <v>618.87830998908112</v>
      </c>
      <c r="E67" s="747">
        <v>7841.7275546208857</v>
      </c>
      <c r="F67" s="747">
        <v>627.45752252848445</v>
      </c>
      <c r="G67" s="747">
        <v>195.94868984414578</v>
      </c>
      <c r="H67" s="747">
        <v>464.12516322183239</v>
      </c>
      <c r="I67" s="747">
        <v>486.76732820186982</v>
      </c>
      <c r="J67" s="747">
        <v>464.11719194760542</v>
      </c>
    </row>
    <row r="68" spans="1:10" ht="12.95" customHeight="1">
      <c r="A68" s="174" t="s">
        <v>621</v>
      </c>
      <c r="B68" s="747">
        <v>0</v>
      </c>
      <c r="C68" s="747">
        <v>0</v>
      </c>
      <c r="D68" s="747">
        <v>0</v>
      </c>
      <c r="E68" s="747">
        <v>215.41401466226571</v>
      </c>
      <c r="F68" s="747">
        <v>0</v>
      </c>
      <c r="G68" s="747">
        <v>0</v>
      </c>
      <c r="H68" s="747">
        <v>8.9325934612504252</v>
      </c>
      <c r="I68" s="747">
        <v>65.488825632983932</v>
      </c>
      <c r="J68" s="747">
        <v>8.9292803236122307</v>
      </c>
    </row>
    <row r="69" spans="1:10" ht="12.95" customHeight="1">
      <c r="A69" s="174" t="s">
        <v>622</v>
      </c>
      <c r="B69" s="747">
        <v>453.11862444963418</v>
      </c>
      <c r="C69" s="747">
        <v>682.49560214626808</v>
      </c>
      <c r="D69" s="747">
        <v>32.773409813731625</v>
      </c>
      <c r="E69" s="747">
        <v>1388.0116411651711</v>
      </c>
      <c r="F69" s="747">
        <v>176.83841079752293</v>
      </c>
      <c r="G69" s="747">
        <v>259.45172966081657</v>
      </c>
      <c r="H69" s="747">
        <v>200.13495475099853</v>
      </c>
      <c r="I69" s="747">
        <v>100.13642045916552</v>
      </c>
      <c r="J69" s="747">
        <v>46.935666899373103</v>
      </c>
    </row>
    <row r="70" spans="1:10" ht="12.95" customHeight="1">
      <c r="A70" s="174" t="s">
        <v>623</v>
      </c>
      <c r="B70" s="747">
        <v>2252.7248204209523</v>
      </c>
      <c r="C70" s="747">
        <v>2192.8351978351293</v>
      </c>
      <c r="D70" s="747">
        <v>395.53285353611176</v>
      </c>
      <c r="E70" s="747">
        <v>6204.6551852989051</v>
      </c>
      <c r="F70" s="747">
        <v>203.86876982145992</v>
      </c>
      <c r="G70" s="747">
        <v>89.105042904788192</v>
      </c>
      <c r="H70" s="747">
        <v>397.23611423921972</v>
      </c>
      <c r="I70" s="747">
        <v>395.69475186978781</v>
      </c>
      <c r="J70" s="747">
        <v>60.511144476840471</v>
      </c>
    </row>
    <row r="71" spans="1:10" ht="12.95" customHeight="1">
      <c r="A71" s="174" t="s">
        <v>675</v>
      </c>
      <c r="B71" s="525">
        <v>9099.5842024317099</v>
      </c>
      <c r="C71" s="525">
        <v>11076.068975100534</v>
      </c>
      <c r="D71" s="525">
        <v>1449.8430198156909</v>
      </c>
      <c r="E71" s="525">
        <v>15611.976237472903</v>
      </c>
      <c r="F71" s="525">
        <v>2007.1568582993862</v>
      </c>
      <c r="G71" s="525">
        <v>845.04162590189549</v>
      </c>
      <c r="H71" s="525">
        <v>1718.3017064081566</v>
      </c>
      <c r="I71" s="525">
        <v>1067.9020955857402</v>
      </c>
      <c r="J71" s="525">
        <v>113.89422955965945</v>
      </c>
    </row>
    <row r="72" spans="1:10" ht="12.95" customHeight="1">
      <c r="A72" s="748" t="s">
        <v>624</v>
      </c>
      <c r="B72" s="749">
        <v>52.987430417674929</v>
      </c>
      <c r="C72" s="749">
        <v>53.393153904742917</v>
      </c>
      <c r="D72" s="749">
        <v>51.479792549687787</v>
      </c>
      <c r="E72" s="749">
        <v>52.141021118514644</v>
      </c>
      <c r="F72" s="749">
        <v>52.921299188538427</v>
      </c>
      <c r="G72" s="749">
        <v>52.945022750292317</v>
      </c>
      <c r="H72" s="749">
        <v>53.041015333123049</v>
      </c>
      <c r="I72" s="749">
        <v>55.895112700480773</v>
      </c>
      <c r="J72" s="749">
        <v>49.685000790268134</v>
      </c>
    </row>
    <row r="73" spans="1:10" ht="16.5" customHeight="1">
      <c r="A73" s="286" t="s">
        <v>256</v>
      </c>
    </row>
    <row r="74" spans="1:10">
      <c r="A74" s="287" t="s">
        <v>257</v>
      </c>
    </row>
    <row r="75" spans="1:10" s="2" customFormat="1" ht="14.25">
      <c r="A75" s="207"/>
      <c r="B75" s="147"/>
      <c r="C75" s="186"/>
      <c r="D75" s="183"/>
      <c r="E75" s="180"/>
      <c r="F75" s="180"/>
      <c r="G75" s="180"/>
      <c r="H75" s="180"/>
      <c r="I75" s="180"/>
      <c r="J75" s="180"/>
    </row>
    <row r="76" spans="1:10" s="2" customFormat="1" ht="14.25">
      <c r="B76" s="147"/>
      <c r="C76" s="180"/>
      <c r="D76" s="180"/>
      <c r="E76" s="180"/>
      <c r="F76" s="180"/>
      <c r="G76" s="180"/>
      <c r="H76" s="180"/>
      <c r="I76" s="180"/>
      <c r="J76" s="180"/>
    </row>
    <row r="77" spans="1:10">
      <c r="A77" s="203"/>
      <c r="J77"/>
    </row>
    <row r="78" spans="1:10">
      <c r="A78" s="212"/>
    </row>
  </sheetData>
  <sheetProtection formatCells="0" formatColumns="0" formatRows="0" insertColumns="0" insertRows="0" insertHyperlinks="0" deleteColumns="0" deleteRows="0" sort="0" autoFilter="0" pivotTables="0"/>
  <mergeCells count="12">
    <mergeCell ref="I3:I4"/>
    <mergeCell ref="A1:J1"/>
    <mergeCell ref="A2:J2"/>
    <mergeCell ref="B3:B4"/>
    <mergeCell ref="C3:C4"/>
    <mergeCell ref="J3:J4"/>
    <mergeCell ref="D3:D4"/>
    <mergeCell ref="E3:E4"/>
    <mergeCell ref="F3:F4"/>
    <mergeCell ref="G3:G4"/>
    <mergeCell ref="H3:H4"/>
    <mergeCell ref="A3:A4"/>
  </mergeCells>
  <printOptions horizontalCentered="1"/>
  <pageMargins left="0.25" right="0.25" top="0.25" bottom="0.5" header="0.3" footer="0.3"/>
  <pageSetup scale="74" fitToHeight="0" orientation="portrait" r:id="rId1"/>
  <headerFooter alignWithMargins="0">
    <oddFooter>&amp;L&amp;"Garamond,Italic"&amp;12Hawai‘i Tourism Authority&amp;R&amp;"Garamond,Italic"&amp;12 2020 Annual Visitor Research Report</oddFooter>
  </headerFooter>
  <rowBreaks count="1" manualBreakCount="1">
    <brk id="74" max="9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116">
    <pageSetUpPr fitToPage="1"/>
  </sheetPr>
  <dimension ref="A1:M117"/>
  <sheetViews>
    <sheetView showGridLines="0" workbookViewId="0">
      <selection activeCell="D32" sqref="D32"/>
    </sheetView>
  </sheetViews>
  <sheetFormatPr defaultColWidth="9.140625" defaultRowHeight="14.25"/>
  <cols>
    <col min="1" max="1" width="35.42578125" customWidth="1"/>
    <col min="2" max="2" width="10.85546875" style="147" customWidth="1"/>
    <col min="3" max="7" width="10.85546875" style="180" customWidth="1"/>
    <col min="8" max="8" width="10.85546875" style="147" customWidth="1"/>
    <col min="9" max="9" width="10.85546875" style="180" customWidth="1"/>
    <col min="10" max="10" width="10.85546875" style="147" customWidth="1"/>
    <col min="11" max="11" width="9.140625" style="2"/>
    <col min="12" max="12" width="10.140625" style="2" bestFit="1" customWidth="1"/>
    <col min="13" max="13" width="12" style="2" bestFit="1" customWidth="1"/>
    <col min="14" max="98" width="9.140625" style="2"/>
    <col min="99" max="99" width="10.42578125" style="2" bestFit="1" customWidth="1"/>
    <col min="100" max="16384" width="9.140625" style="2"/>
  </cols>
  <sheetData>
    <row r="1" spans="1:13" s="10" customFormat="1" ht="15.75">
      <c r="A1" s="1443" t="s">
        <v>1007</v>
      </c>
      <c r="B1" s="1443"/>
      <c r="C1" s="1443"/>
      <c r="D1" s="1443"/>
      <c r="E1" s="1443"/>
      <c r="F1" s="1443"/>
      <c r="G1" s="1443"/>
      <c r="H1" s="1443"/>
      <c r="I1" s="1443"/>
      <c r="J1" s="1443"/>
    </row>
    <row r="2" spans="1:13" ht="15.75">
      <c r="A2" s="1497"/>
      <c r="B2" s="1497"/>
      <c r="C2" s="1497"/>
      <c r="D2" s="1497"/>
      <c r="E2" s="1497"/>
      <c r="F2" s="1497"/>
      <c r="G2" s="1497"/>
      <c r="H2" s="1497"/>
      <c r="I2" s="1497"/>
      <c r="J2" s="1497"/>
      <c r="L2" s="418"/>
      <c r="M2" s="1167"/>
    </row>
    <row r="3" spans="1:13" customFormat="1" ht="15.75">
      <c r="A3" s="1029"/>
      <c r="B3" s="236" t="s">
        <v>162</v>
      </c>
      <c r="C3" s="237"/>
      <c r="D3" s="238"/>
      <c r="E3" s="239" t="s">
        <v>1061</v>
      </c>
      <c r="F3" s="239"/>
      <c r="G3" s="240"/>
      <c r="H3" s="239" t="s">
        <v>1062</v>
      </c>
      <c r="I3" s="239"/>
      <c r="J3" s="240"/>
      <c r="L3" s="1178"/>
      <c r="M3" s="1168"/>
    </row>
    <row r="4" spans="1:13" customFormat="1" ht="12.75">
      <c r="A4" s="1063"/>
      <c r="B4" s="496">
        <v>2024</v>
      </c>
      <c r="C4" s="497">
        <v>2023</v>
      </c>
      <c r="D4" s="498" t="s">
        <v>173</v>
      </c>
      <c r="E4" s="497">
        <v>2024</v>
      </c>
      <c r="F4" s="497">
        <v>2023</v>
      </c>
      <c r="G4" s="1056" t="s">
        <v>173</v>
      </c>
      <c r="H4" s="496">
        <v>2024</v>
      </c>
      <c r="I4" s="497">
        <v>2023</v>
      </c>
      <c r="J4" s="498" t="s">
        <v>173</v>
      </c>
    </row>
    <row r="5" spans="1:13" customFormat="1" ht="12.95" customHeight="1">
      <c r="A5" s="179"/>
      <c r="B5" s="906"/>
      <c r="C5" s="284"/>
      <c r="D5" s="619"/>
      <c r="E5" s="484"/>
      <c r="F5" s="284"/>
      <c r="G5" s="473"/>
      <c r="H5" s="906"/>
      <c r="I5" s="284"/>
      <c r="J5" s="619"/>
    </row>
    <row r="6" spans="1:13" customFormat="1" ht="12.95" customHeight="1">
      <c r="A6" s="1028" t="s">
        <v>137</v>
      </c>
      <c r="B6" s="251">
        <v>445983.6847892059</v>
      </c>
      <c r="C6" s="370">
        <v>474726.58165902772</v>
      </c>
      <c r="D6" s="620">
        <v>-6.0546213294764284</v>
      </c>
      <c r="E6" s="370">
        <v>90780.684789205494</v>
      </c>
      <c r="F6" s="370">
        <v>87882.581659033895</v>
      </c>
      <c r="G6" s="620">
        <v>3.2976991292946289</v>
      </c>
      <c r="H6" s="251">
        <v>355203.00000000163</v>
      </c>
      <c r="I6" s="370">
        <v>386843.99999999808</v>
      </c>
      <c r="J6" s="620">
        <v>-8.17926606073679</v>
      </c>
      <c r="K6" s="388"/>
      <c r="L6" s="5"/>
    </row>
    <row r="7" spans="1:13" customFormat="1" ht="12.95" customHeight="1">
      <c r="A7" s="1028" t="s">
        <v>174</v>
      </c>
      <c r="B7" s="251">
        <v>4886174.0093482677</v>
      </c>
      <c r="C7" s="370">
        <v>5585243.807786623</v>
      </c>
      <c r="D7" s="620">
        <v>-12.516370323239112</v>
      </c>
      <c r="E7" s="370">
        <v>1012493.081491303</v>
      </c>
      <c r="F7" s="370">
        <v>1005284.344614331</v>
      </c>
      <c r="G7" s="620">
        <v>0.71708436678554754</v>
      </c>
      <c r="H7" s="251">
        <v>3873680.9278569915</v>
      </c>
      <c r="I7" s="370">
        <v>4579959.4631723324</v>
      </c>
      <c r="J7" s="620">
        <v>-15.42106520799058</v>
      </c>
    </row>
    <row r="8" spans="1:13" customFormat="1" ht="12.95" customHeight="1">
      <c r="A8" s="1028" t="s">
        <v>138</v>
      </c>
      <c r="B8" s="251">
        <v>13350.202211334064</v>
      </c>
      <c r="C8" s="370">
        <v>15302.037829552391</v>
      </c>
      <c r="D8" s="620">
        <v>-12.755396633831362</v>
      </c>
      <c r="E8" s="370">
        <v>2766.374539593724</v>
      </c>
      <c r="F8" s="370">
        <v>2754.2036838748795</v>
      </c>
      <c r="G8" s="620">
        <v>0.44190107616590701</v>
      </c>
      <c r="H8" s="251">
        <v>10583.827671740413</v>
      </c>
      <c r="I8" s="370">
        <v>12547.834145677623</v>
      </c>
      <c r="J8" s="620">
        <v>-15.652155193761107</v>
      </c>
    </row>
    <row r="9" spans="1:13" customFormat="1" ht="12.95" customHeight="1">
      <c r="A9" s="179"/>
      <c r="B9" s="251"/>
      <c r="C9" s="370"/>
      <c r="D9" s="620"/>
      <c r="E9" s="370"/>
      <c r="F9" s="370"/>
      <c r="G9" s="620"/>
      <c r="H9" s="251"/>
      <c r="I9" s="370"/>
      <c r="J9" s="620"/>
    </row>
    <row r="10" spans="1:13" customFormat="1" ht="12.95" customHeight="1">
      <c r="A10" s="1028" t="s">
        <v>175</v>
      </c>
      <c r="B10" s="251"/>
      <c r="C10" s="370"/>
      <c r="D10" s="620"/>
      <c r="E10" s="370"/>
      <c r="F10" s="370"/>
      <c r="G10" s="620"/>
      <c r="H10" s="251"/>
      <c r="I10" s="370"/>
      <c r="J10" s="620"/>
    </row>
    <row r="11" spans="1:13" customFormat="1" ht="12.95" customHeight="1">
      <c r="A11" s="1028" t="s">
        <v>176</v>
      </c>
      <c r="B11" s="251">
        <v>247138.42632785413</v>
      </c>
      <c r="C11" s="370">
        <v>244328.11759713391</v>
      </c>
      <c r="D11" s="620">
        <v>1.1502191226938852</v>
      </c>
      <c r="E11" s="370">
        <v>47352.900074671481</v>
      </c>
      <c r="F11" s="370">
        <v>50409.013957451694</v>
      </c>
      <c r="G11" s="620">
        <v>-6.0626337292766008</v>
      </c>
      <c r="H11" s="251">
        <v>199785.52625318276</v>
      </c>
      <c r="I11" s="370">
        <v>193919.1036396804</v>
      </c>
      <c r="J11" s="620">
        <v>3.0251906611546309</v>
      </c>
      <c r="K11" s="615"/>
      <c r="L11" s="615"/>
    </row>
    <row r="12" spans="1:13" customFormat="1" ht="12.95" customHeight="1">
      <c r="A12" s="1028" t="s">
        <v>177</v>
      </c>
      <c r="B12" s="251">
        <v>192555.4310166029</v>
      </c>
      <c r="C12" s="370">
        <v>167673.01379530437</v>
      </c>
      <c r="D12" s="620">
        <v>14.839846113623899</v>
      </c>
      <c r="E12" s="370">
        <v>31808.813538645489</v>
      </c>
      <c r="F12" s="370">
        <v>33096.311472988011</v>
      </c>
      <c r="G12" s="620">
        <v>-3.8901553588330584</v>
      </c>
      <c r="H12" s="251">
        <v>160746.61747795605</v>
      </c>
      <c r="I12" s="370">
        <v>134576.70232231446</v>
      </c>
      <c r="J12" s="620">
        <v>19.446096318338981</v>
      </c>
    </row>
    <row r="13" spans="1:13" customFormat="1" ht="12.95" customHeight="1">
      <c r="A13" s="1028" t="s">
        <v>178</v>
      </c>
      <c r="B13" s="251">
        <v>6925.9783993003921</v>
      </c>
      <c r="C13" s="370">
        <v>10016.290769664047</v>
      </c>
      <c r="D13" s="620">
        <v>-30.852862016777351</v>
      </c>
      <c r="E13" s="370">
        <v>3650.3564601984322</v>
      </c>
      <c r="F13" s="370">
        <v>4072.0796714654844</v>
      </c>
      <c r="G13" s="620">
        <v>-10.356457763393411</v>
      </c>
      <c r="H13" s="251">
        <v>3275.6219391019463</v>
      </c>
      <c r="I13" s="370">
        <v>5944.2110981985597</v>
      </c>
      <c r="J13" s="620">
        <v>-44.8939163668893</v>
      </c>
    </row>
    <row r="14" spans="1:13" customFormat="1" ht="12.95" customHeight="1">
      <c r="A14" s="179"/>
      <c r="B14" s="251"/>
      <c r="C14" s="370"/>
      <c r="D14" s="620"/>
      <c r="E14" s="370"/>
      <c r="F14" s="370"/>
      <c r="G14" s="620"/>
      <c r="H14" s="251"/>
      <c r="I14" s="370"/>
      <c r="J14" s="620"/>
    </row>
    <row r="15" spans="1:13" customFormat="1" ht="12.95" customHeight="1">
      <c r="A15" s="1028" t="s">
        <v>179</v>
      </c>
      <c r="B15" s="251">
        <v>46090.566020749036</v>
      </c>
      <c r="C15" s="370">
        <v>56412.340300706928</v>
      </c>
      <c r="D15" s="620">
        <v>-18.297014846286295</v>
      </c>
      <c r="E15" s="370">
        <v>17301.226255834543</v>
      </c>
      <c r="F15" s="370">
        <v>17069.718531291695</v>
      </c>
      <c r="G15" s="620">
        <v>1.3562480489555551</v>
      </c>
      <c r="H15" s="251">
        <v>28789.339764914184</v>
      </c>
      <c r="I15" s="370">
        <v>39342.621769415447</v>
      </c>
      <c r="J15" s="620">
        <v>-26.824043568711218</v>
      </c>
      <c r="K15" s="615"/>
      <c r="L15" s="615"/>
    </row>
    <row r="16" spans="1:13" customFormat="1" ht="12.95" customHeight="1">
      <c r="A16" s="1028" t="s">
        <v>180</v>
      </c>
      <c r="B16" s="251">
        <v>20038.283697564035</v>
      </c>
      <c r="C16" s="370">
        <v>21610.558892702906</v>
      </c>
      <c r="D16" s="620">
        <v>-7.2754952935056743</v>
      </c>
      <c r="E16" s="370">
        <v>8769.5459593086598</v>
      </c>
      <c r="F16" s="370">
        <v>7805.8417312546962</v>
      </c>
      <c r="G16" s="620">
        <v>12.345936046785045</v>
      </c>
      <c r="H16" s="251">
        <v>11268.737738255388</v>
      </c>
      <c r="I16" s="370">
        <v>13804.717161448207</v>
      </c>
      <c r="J16" s="620">
        <v>-18.370383062066143</v>
      </c>
    </row>
    <row r="17" spans="1:12" customFormat="1" ht="12.95" customHeight="1">
      <c r="A17" s="1028" t="s">
        <v>181</v>
      </c>
      <c r="B17" s="251">
        <v>6156.1754884062775</v>
      </c>
      <c r="C17" s="370">
        <v>6932.2137657625372</v>
      </c>
      <c r="D17" s="620">
        <v>-11.194667440710349</v>
      </c>
      <c r="E17" s="370">
        <v>1553.2017052266142</v>
      </c>
      <c r="F17" s="370">
        <v>1725.4586684234637</v>
      </c>
      <c r="G17" s="620">
        <v>-9.9832564146111409</v>
      </c>
      <c r="H17" s="251">
        <v>4602.9737831796565</v>
      </c>
      <c r="I17" s="370">
        <v>5206.7550973390707</v>
      </c>
      <c r="J17" s="620">
        <v>-11.596115101860249</v>
      </c>
    </row>
    <row r="18" spans="1:12" customFormat="1" ht="12.95" customHeight="1">
      <c r="A18" s="179"/>
      <c r="B18" s="251"/>
      <c r="C18" s="370"/>
      <c r="D18" s="620"/>
      <c r="E18" s="370"/>
      <c r="F18" s="370"/>
      <c r="G18" s="620"/>
      <c r="H18" s="251"/>
      <c r="I18" s="370"/>
      <c r="J18" s="620"/>
    </row>
    <row r="19" spans="1:12" customFormat="1" ht="12.95" customHeight="1">
      <c r="A19" s="1028" t="s">
        <v>182</v>
      </c>
      <c r="B19" s="251">
        <v>167312.64654105823</v>
      </c>
      <c r="C19" s="370">
        <v>216894.76830238703</v>
      </c>
      <c r="D19" s="620">
        <v>-22.859989731150709</v>
      </c>
      <c r="E19" s="370">
        <v>28400.371423982491</v>
      </c>
      <c r="F19" s="370">
        <v>24982.590882405704</v>
      </c>
      <c r="G19" s="620">
        <v>13.68064888731697</v>
      </c>
      <c r="H19" s="251">
        <v>138912.27511707708</v>
      </c>
      <c r="I19" s="370">
        <v>191912.17741998151</v>
      </c>
      <c r="J19" s="620">
        <v>-27.616747939303089</v>
      </c>
    </row>
    <row r="20" spans="1:12" customFormat="1" ht="12.95" customHeight="1">
      <c r="A20" s="1028" t="s">
        <v>183</v>
      </c>
      <c r="B20" s="251">
        <v>166124.79984866461</v>
      </c>
      <c r="C20" s="370">
        <v>215713.32746800224</v>
      </c>
      <c r="D20" s="620">
        <v>-22.988161279322593</v>
      </c>
      <c r="E20" s="370">
        <v>28073.179780386075</v>
      </c>
      <c r="F20" s="370">
        <v>24656.659556798622</v>
      </c>
      <c r="G20" s="620">
        <v>13.856379108115679</v>
      </c>
      <c r="H20" s="251">
        <v>138051.62006827985</v>
      </c>
      <c r="I20" s="370">
        <v>191056.66791120375</v>
      </c>
      <c r="J20" s="620">
        <v>-27.743102830390999</v>
      </c>
      <c r="K20" s="615"/>
      <c r="L20" s="615"/>
    </row>
    <row r="21" spans="1:12" customFormat="1" ht="12.95" customHeight="1">
      <c r="A21" s="1028" t="s">
        <v>184</v>
      </c>
      <c r="B21" s="251">
        <v>119464.26227491946</v>
      </c>
      <c r="C21" s="370">
        <v>143189.17057876976</v>
      </c>
      <c r="D21" s="620">
        <v>-16.568926412489414</v>
      </c>
      <c r="E21" s="370">
        <v>16830.09880294148</v>
      </c>
      <c r="F21" s="370">
        <v>11665.64725479333</v>
      </c>
      <c r="G21" s="620">
        <v>44.270595838787386</v>
      </c>
      <c r="H21" s="251">
        <v>102634.16347197871</v>
      </c>
      <c r="I21" s="370">
        <v>131523.52332397597</v>
      </c>
      <c r="J21" s="620">
        <v>-21.965165714756129</v>
      </c>
    </row>
    <row r="22" spans="1:12" customFormat="1" ht="12.95" customHeight="1">
      <c r="A22" s="1028" t="s">
        <v>185</v>
      </c>
      <c r="B22" s="251">
        <v>7344.6378333793282</v>
      </c>
      <c r="C22" s="370">
        <v>8252.5685991681275</v>
      </c>
      <c r="D22" s="620">
        <v>-11.001796045419365</v>
      </c>
      <c r="E22" s="370">
        <v>1407.7494715152461</v>
      </c>
      <c r="F22" s="370">
        <v>2008.0965123933859</v>
      </c>
      <c r="G22" s="620">
        <v>-29.896324064753511</v>
      </c>
      <c r="H22" s="251">
        <v>5936.8883618640821</v>
      </c>
      <c r="I22" s="370">
        <v>6244.4720867747401</v>
      </c>
      <c r="J22" s="620">
        <v>-4.9256962099661568</v>
      </c>
    </row>
    <row r="23" spans="1:12" customFormat="1" ht="12.95" customHeight="1">
      <c r="A23" s="179"/>
      <c r="B23" s="251"/>
      <c r="C23" s="370"/>
      <c r="D23" s="620"/>
      <c r="E23" s="370"/>
      <c r="F23" s="370"/>
      <c r="G23" s="620"/>
      <c r="H23" s="251"/>
      <c r="I23" s="370"/>
      <c r="J23" s="620"/>
    </row>
    <row r="24" spans="1:12" customFormat="1" ht="12.95" customHeight="1">
      <c r="A24" s="1028" t="s">
        <v>186</v>
      </c>
      <c r="B24" s="251">
        <v>2052.1303204276983</v>
      </c>
      <c r="C24" s="370">
        <v>2581.8618990666096</v>
      </c>
      <c r="D24" s="620">
        <v>-20.517424995907763</v>
      </c>
      <c r="E24" s="370">
        <v>294.82591489872493</v>
      </c>
      <c r="F24" s="370">
        <v>297.77935272794343</v>
      </c>
      <c r="G24" s="620">
        <v>-0.99182089092550996</v>
      </c>
      <c r="H24" s="251">
        <v>1757.3044055289729</v>
      </c>
      <c r="I24" s="370">
        <v>2284.0825463386664</v>
      </c>
      <c r="J24" s="620">
        <v>-23.06300801843204</v>
      </c>
    </row>
    <row r="25" spans="1:12" customFormat="1" ht="12.95" customHeight="1">
      <c r="A25" s="1028" t="s">
        <v>187</v>
      </c>
      <c r="B25" s="251">
        <v>345.96436737744614</v>
      </c>
      <c r="C25" s="370">
        <v>212.68985562904072</v>
      </c>
      <c r="D25" s="620">
        <v>62.661433171901628</v>
      </c>
      <c r="E25" s="370">
        <v>46.257520067340678</v>
      </c>
      <c r="F25" s="370">
        <v>58.520598512599271</v>
      </c>
      <c r="G25" s="620">
        <v>-20.955148711642778</v>
      </c>
      <c r="H25" s="251">
        <v>299.7068473101055</v>
      </c>
      <c r="I25" s="370">
        <v>154.16925711644146</v>
      </c>
      <c r="J25" s="620">
        <v>94.401174991549681</v>
      </c>
    </row>
    <row r="26" spans="1:12" customFormat="1" ht="12.95" customHeight="1">
      <c r="A26" s="1028" t="s">
        <v>188</v>
      </c>
      <c r="B26" s="251">
        <v>1157.3373333198854</v>
      </c>
      <c r="C26" s="370">
        <v>1638.4092875304195</v>
      </c>
      <c r="D26" s="620">
        <v>-29.362135448808136</v>
      </c>
      <c r="E26" s="370">
        <v>118.60565430442807</v>
      </c>
      <c r="F26" s="370">
        <v>113.40425418583283</v>
      </c>
      <c r="G26" s="620">
        <v>4.5866005256485654</v>
      </c>
      <c r="H26" s="251">
        <v>1038.7316790154571</v>
      </c>
      <c r="I26" s="370">
        <v>1525.0050333445865</v>
      </c>
      <c r="J26" s="620">
        <v>-31.886672089380063</v>
      </c>
    </row>
    <row r="27" spans="1:12" customFormat="1" ht="12.95" customHeight="1">
      <c r="A27" s="179"/>
      <c r="B27" s="251"/>
      <c r="C27" s="370"/>
      <c r="D27" s="620"/>
      <c r="E27" s="370"/>
      <c r="F27" s="370"/>
      <c r="G27" s="620"/>
      <c r="H27" s="251"/>
      <c r="I27" s="370"/>
      <c r="J27" s="620"/>
    </row>
    <row r="28" spans="1:12" customFormat="1" ht="12.95" customHeight="1">
      <c r="A28" s="1028" t="s">
        <v>189</v>
      </c>
      <c r="B28" s="251">
        <v>2099.2143312290041</v>
      </c>
      <c r="C28" s="370">
        <v>3687.5906438674924</v>
      </c>
      <c r="D28" s="620">
        <v>-43.073553060450934</v>
      </c>
      <c r="E28" s="370">
        <v>463.38853037294137</v>
      </c>
      <c r="F28" s="370">
        <v>455.2277614996753</v>
      </c>
      <c r="G28" s="620">
        <v>1.7926782071422176</v>
      </c>
      <c r="H28" s="251">
        <v>1635.8258008560626</v>
      </c>
      <c r="I28" s="370">
        <v>3232.3628823678173</v>
      </c>
      <c r="J28" s="620">
        <v>-49.392260077625814</v>
      </c>
    </row>
    <row r="29" spans="1:12" customFormat="1" ht="12.95" customHeight="1">
      <c r="A29" s="1028" t="s">
        <v>190</v>
      </c>
      <c r="B29" s="251">
        <v>186.80222847443869</v>
      </c>
      <c r="C29" s="370">
        <v>365.50425723671145</v>
      </c>
      <c r="D29" s="620">
        <v>-48.891914450818554</v>
      </c>
      <c r="E29" s="370">
        <v>78.667090919089617</v>
      </c>
      <c r="F29" s="370">
        <v>79.975097040044218</v>
      </c>
      <c r="G29" s="620">
        <v>-1.6355167662999825</v>
      </c>
      <c r="H29" s="251">
        <v>108.1351375553491</v>
      </c>
      <c r="I29" s="370">
        <v>285.52916019666725</v>
      </c>
      <c r="J29" s="620">
        <v>-62.128163203762576</v>
      </c>
    </row>
    <row r="30" spans="1:12" customFormat="1" ht="12.95" customHeight="1">
      <c r="A30" s="1028" t="s">
        <v>191</v>
      </c>
      <c r="B30" s="251">
        <v>1384.6426725891429</v>
      </c>
      <c r="C30" s="370">
        <v>2722.0585494325414</v>
      </c>
      <c r="D30" s="620">
        <v>-49.13251690057163</v>
      </c>
      <c r="E30" s="370">
        <v>206.86343510095949</v>
      </c>
      <c r="F30" s="370">
        <v>235.27527358091581</v>
      </c>
      <c r="G30" s="620">
        <v>-12.07599848786699</v>
      </c>
      <c r="H30" s="251">
        <v>1177.7792374881833</v>
      </c>
      <c r="I30" s="370">
        <v>2486.7832758516261</v>
      </c>
      <c r="J30" s="620">
        <v>-52.638444655582632</v>
      </c>
    </row>
    <row r="31" spans="1:12" customFormat="1" ht="12.95" customHeight="1">
      <c r="A31" s="179"/>
      <c r="B31" s="251"/>
      <c r="C31" s="370"/>
      <c r="D31" s="620"/>
      <c r="E31" s="370"/>
      <c r="F31" s="370"/>
      <c r="G31" s="620"/>
      <c r="H31" s="251"/>
      <c r="I31" s="370"/>
      <c r="J31" s="620"/>
    </row>
    <row r="32" spans="1:12" customFormat="1" ht="12.95" customHeight="1">
      <c r="A32" s="1028" t="s">
        <v>192</v>
      </c>
      <c r="B32" s="251">
        <v>77677.89742238594</v>
      </c>
      <c r="C32" s="370">
        <v>88214.337947562235</v>
      </c>
      <c r="D32" s="620">
        <v>-11.944136033123698</v>
      </c>
      <c r="E32" s="370">
        <v>25056.444843184465</v>
      </c>
      <c r="F32" s="370">
        <v>26509.227179120197</v>
      </c>
      <c r="G32" s="620">
        <v>-5.4802892823673339</v>
      </c>
      <c r="H32" s="251">
        <v>52621.452579201607</v>
      </c>
      <c r="I32" s="370">
        <v>61705.110768441955</v>
      </c>
      <c r="J32" s="620">
        <v>-14.721079139340976</v>
      </c>
      <c r="K32" s="615"/>
      <c r="L32" s="615"/>
    </row>
    <row r="33" spans="1:10" customFormat="1" ht="12.95" customHeight="1">
      <c r="A33" s="1028" t="s">
        <v>193</v>
      </c>
      <c r="B33" s="251">
        <v>71189.333737728361</v>
      </c>
      <c r="C33" s="370">
        <v>80957.104372392729</v>
      </c>
      <c r="D33" s="620">
        <v>-12.06536561601046</v>
      </c>
      <c r="E33" s="370">
        <v>22670.527513079309</v>
      </c>
      <c r="F33" s="370">
        <v>24149.276703863681</v>
      </c>
      <c r="G33" s="620">
        <v>-6.1233684508148585</v>
      </c>
      <c r="H33" s="251">
        <v>48518.806224649234</v>
      </c>
      <c r="I33" s="370">
        <v>56807.827668528975</v>
      </c>
      <c r="J33" s="620">
        <v>-14.591336764795503</v>
      </c>
    </row>
    <row r="34" spans="1:10" customFormat="1" ht="12.95" customHeight="1">
      <c r="A34" s="1028" t="s">
        <v>194</v>
      </c>
      <c r="B34" s="251">
        <v>23717.641265828363</v>
      </c>
      <c r="C34" s="370">
        <v>26633.657478378387</v>
      </c>
      <c r="D34" s="620">
        <v>-10.948613478705626</v>
      </c>
      <c r="E34" s="370">
        <v>8549.5122898517493</v>
      </c>
      <c r="F34" s="370">
        <v>8677.7593153944181</v>
      </c>
      <c r="G34" s="620">
        <v>-1.4778817996848326</v>
      </c>
      <c r="H34" s="251">
        <v>15168.128975976642</v>
      </c>
      <c r="I34" s="370">
        <v>17955.898162983907</v>
      </c>
      <c r="J34" s="620">
        <v>-15.525646011705796</v>
      </c>
    </row>
    <row r="35" spans="1:10" customFormat="1" ht="12.95" customHeight="1">
      <c r="A35" s="1028" t="s">
        <v>195</v>
      </c>
      <c r="B35" s="251">
        <v>45631.294118350437</v>
      </c>
      <c r="C35" s="370">
        <v>46281.672691194661</v>
      </c>
      <c r="D35" s="620">
        <v>-1.4052615971418048</v>
      </c>
      <c r="E35" s="370">
        <v>14072.606900341416</v>
      </c>
      <c r="F35" s="370">
        <v>14156.584998621562</v>
      </c>
      <c r="G35" s="620">
        <v>-0.59320873140183972</v>
      </c>
      <c r="H35" s="251">
        <v>31558.687218008912</v>
      </c>
      <c r="I35" s="370">
        <v>32125.087692572994</v>
      </c>
      <c r="J35" s="620">
        <v>-1.7631095048964762</v>
      </c>
    </row>
    <row r="36" spans="1:10" customFormat="1" ht="12.95" customHeight="1">
      <c r="A36" s="1028" t="s">
        <v>196</v>
      </c>
      <c r="B36" s="251">
        <v>3331.0149184500847</v>
      </c>
      <c r="C36" s="370">
        <v>4542.4527106171445</v>
      </c>
      <c r="D36" s="620">
        <v>-26.669243894065154</v>
      </c>
      <c r="E36" s="370">
        <v>1009.2325748011449</v>
      </c>
      <c r="F36" s="370">
        <v>1608.3984452552174</v>
      </c>
      <c r="G36" s="620">
        <v>-37.252328378059218</v>
      </c>
      <c r="H36" s="251">
        <v>2321.7823436489398</v>
      </c>
      <c r="I36" s="370">
        <v>2934.0542653619314</v>
      </c>
      <c r="J36" s="620">
        <v>-20.86777770067809</v>
      </c>
    </row>
    <row r="37" spans="1:10" customFormat="1" ht="12.95" customHeight="1">
      <c r="A37" s="179"/>
      <c r="B37" s="251"/>
      <c r="C37" s="370"/>
      <c r="D37" s="620"/>
      <c r="E37" s="370"/>
      <c r="F37" s="370"/>
      <c r="G37" s="620"/>
      <c r="H37" s="251"/>
      <c r="I37" s="370"/>
      <c r="J37" s="620"/>
    </row>
    <row r="38" spans="1:10" customFormat="1" ht="12.95" customHeight="1">
      <c r="A38" s="1028" t="s">
        <v>197</v>
      </c>
      <c r="B38" s="251">
        <v>253428.2537726016</v>
      </c>
      <c r="C38" s="370">
        <v>307053.56786373118</v>
      </c>
      <c r="D38" s="620">
        <v>-17.464481674718147</v>
      </c>
      <c r="E38" s="370">
        <v>58971.871250559787</v>
      </c>
      <c r="F38" s="370">
        <v>54786.2701860456</v>
      </c>
      <c r="G38" s="620">
        <v>7.6398722714660749</v>
      </c>
      <c r="H38" s="251">
        <v>194456.38252204409</v>
      </c>
      <c r="I38" s="370">
        <v>252267.29767768539</v>
      </c>
      <c r="J38" s="620">
        <v>-22.916531666147478</v>
      </c>
    </row>
    <row r="39" spans="1:10" customFormat="1" ht="12.95" customHeight="1">
      <c r="A39" s="1028" t="s">
        <v>198</v>
      </c>
      <c r="B39" s="251">
        <v>198845.25846134993</v>
      </c>
      <c r="C39" s="370">
        <v>230398.4640619031</v>
      </c>
      <c r="D39" s="620">
        <v>-13.695059005287247</v>
      </c>
      <c r="E39" s="370">
        <v>43427.784714533671</v>
      </c>
      <c r="F39" s="370">
        <v>37473.56770158164</v>
      </c>
      <c r="G39" s="620">
        <v>15.88911165429472</v>
      </c>
      <c r="H39" s="251">
        <v>155417.47374681738</v>
      </c>
      <c r="I39" s="370">
        <v>192924.89636031963</v>
      </c>
      <c r="J39" s="620">
        <v>-19.441463139858762</v>
      </c>
    </row>
    <row r="40" spans="1:10" customFormat="1" ht="12.95" customHeight="1">
      <c r="A40" s="1028" t="s">
        <v>199</v>
      </c>
      <c r="B40" s="251">
        <v>54582.995311252707</v>
      </c>
      <c r="C40" s="370">
        <v>76655.10380182993</v>
      </c>
      <c r="D40" s="620">
        <v>-28.794049444689829</v>
      </c>
      <c r="E40" s="370">
        <v>15544.086536025932</v>
      </c>
      <c r="F40" s="370">
        <v>17312.702484463651</v>
      </c>
      <c r="G40" s="620">
        <v>-10.215712711662828</v>
      </c>
      <c r="H40" s="251">
        <v>39038.908775226693</v>
      </c>
      <c r="I40" s="370">
        <v>59342.401317366101</v>
      </c>
      <c r="J40" s="620">
        <v>-34.214140465188322</v>
      </c>
    </row>
    <row r="41" spans="1:10" customFormat="1" ht="12.95" customHeight="1">
      <c r="A41" s="1028" t="s">
        <v>200</v>
      </c>
      <c r="B41" s="251">
        <v>378222.03770328552</v>
      </c>
      <c r="C41" s="370">
        <v>379332.6100708333</v>
      </c>
      <c r="D41" s="620">
        <v>-0.29277007514338926</v>
      </c>
      <c r="E41" s="370">
        <v>71605.989812223677</v>
      </c>
      <c r="F41" s="370">
        <v>66862.881153210357</v>
      </c>
      <c r="G41" s="620">
        <v>7.093784439448414</v>
      </c>
      <c r="H41" s="251">
        <v>306616.04789106559</v>
      </c>
      <c r="I41" s="370">
        <v>312469.7289176234</v>
      </c>
      <c r="J41" s="620">
        <v>-1.8733593960716166</v>
      </c>
    </row>
    <row r="42" spans="1:10" customFormat="1" ht="12.95" customHeight="1">
      <c r="A42" s="1028" t="s">
        <v>201</v>
      </c>
      <c r="B42" s="251">
        <v>67761.647085917648</v>
      </c>
      <c r="C42" s="370">
        <v>95393.971588198488</v>
      </c>
      <c r="D42" s="620">
        <v>-28.966531157299393</v>
      </c>
      <c r="E42" s="370">
        <v>19174.694976981827</v>
      </c>
      <c r="F42" s="370">
        <v>21019.700505823064</v>
      </c>
      <c r="G42" s="620">
        <v>-8.7775062652777454</v>
      </c>
      <c r="H42" s="251">
        <v>48586.952108935686</v>
      </c>
      <c r="I42" s="370">
        <v>74374.271082375184</v>
      </c>
      <c r="J42" s="620">
        <v>-34.672365319557983</v>
      </c>
    </row>
    <row r="43" spans="1:10" customFormat="1" ht="12.95" customHeight="1">
      <c r="A43" s="1028" t="s">
        <v>202</v>
      </c>
      <c r="B43" s="252">
        <v>1.2134592648318543</v>
      </c>
      <c r="C43" s="378">
        <v>1.2869251469367611</v>
      </c>
      <c r="D43" s="620">
        <v>-5.7086367672413596</v>
      </c>
      <c r="E43" s="378">
        <v>1.3058060277316179</v>
      </c>
      <c r="F43" s="378">
        <v>1.3586039927926614</v>
      </c>
      <c r="G43" s="620">
        <v>-3.886192396101773</v>
      </c>
      <c r="H43" s="252">
        <v>1.1898578246016023</v>
      </c>
      <c r="I43" s="378">
        <v>1.2706412649994523</v>
      </c>
      <c r="J43" s="620">
        <v>-6.3576906104875208</v>
      </c>
    </row>
    <row r="44" spans="1:10" customFormat="1" ht="12.95" customHeight="1">
      <c r="A44" s="179"/>
      <c r="B44" s="252"/>
      <c r="C44" s="378"/>
      <c r="D44" s="620"/>
      <c r="E44" s="378"/>
      <c r="F44" s="378"/>
      <c r="G44" s="620"/>
      <c r="H44" s="252"/>
      <c r="I44" s="378"/>
      <c r="J44" s="620"/>
    </row>
    <row r="45" spans="1:10" customFormat="1" ht="12.95" customHeight="1">
      <c r="A45" s="1028" t="s">
        <v>203</v>
      </c>
      <c r="B45" s="252">
        <v>10.955947887774677</v>
      </c>
      <c r="C45" s="378">
        <v>11.765180260746854</v>
      </c>
      <c r="D45" s="620">
        <v>-6.8781978264462857</v>
      </c>
      <c r="E45" s="378">
        <v>11.15317739497484</v>
      </c>
      <c r="F45" s="378">
        <v>11.438948715851621</v>
      </c>
      <c r="G45" s="620">
        <v>-2.4982306326871817</v>
      </c>
      <c r="H45" s="252">
        <v>10.90554113522964</v>
      </c>
      <c r="I45" s="378">
        <v>11.839293004860759</v>
      </c>
      <c r="J45" s="620">
        <v>-7.8868887631022844</v>
      </c>
    </row>
    <row r="46" spans="1:10" customFormat="1" ht="12.95" customHeight="1">
      <c r="A46" s="1028" t="s">
        <v>204</v>
      </c>
      <c r="B46" s="252"/>
      <c r="C46" s="378"/>
      <c r="D46" s="620"/>
      <c r="E46" s="378"/>
      <c r="F46" s="378"/>
      <c r="G46" s="620"/>
      <c r="H46" s="252"/>
      <c r="I46" s="378"/>
      <c r="J46" s="620"/>
    </row>
    <row r="47" spans="1:10" customFormat="1" ht="12.95" customHeight="1">
      <c r="A47" s="1054" t="s">
        <v>205</v>
      </c>
      <c r="B47" s="252">
        <v>8.0860081760761506</v>
      </c>
      <c r="C47" s="378">
        <v>8.325167299175698</v>
      </c>
      <c r="D47" s="620">
        <v>-2.8727245291902737</v>
      </c>
      <c r="E47" s="378">
        <v>7.5127782025248822</v>
      </c>
      <c r="F47" s="378">
        <v>7.4375174577572452</v>
      </c>
      <c r="G47" s="620">
        <v>1.0119067981365415</v>
      </c>
      <c r="H47" s="252">
        <v>8.2218743830355177</v>
      </c>
      <c r="I47" s="378">
        <v>8.5559106989004228</v>
      </c>
      <c r="J47" s="620">
        <v>-3.9041585124051648</v>
      </c>
    </row>
    <row r="48" spans="1:10" customFormat="1" ht="12.95" customHeight="1">
      <c r="A48" s="1054" t="s">
        <v>206</v>
      </c>
      <c r="B48" s="252">
        <v>10.45654397575602</v>
      </c>
      <c r="C48" s="378">
        <v>10.323875767335986</v>
      </c>
      <c r="D48" s="620">
        <v>1.2850620388109135</v>
      </c>
      <c r="E48" s="378">
        <v>9.3980786674337793</v>
      </c>
      <c r="F48" s="378">
        <v>9.1490572209495475</v>
      </c>
      <c r="G48" s="620">
        <v>2.7218263092072537</v>
      </c>
      <c r="H48" s="252">
        <v>10.671785831498994</v>
      </c>
      <c r="I48" s="378">
        <v>10.475490998858437</v>
      </c>
      <c r="J48" s="620">
        <v>1.8738485161406526</v>
      </c>
    </row>
    <row r="49" spans="1:12" customFormat="1" ht="12.95" customHeight="1">
      <c r="A49" s="1054" t="s">
        <v>207</v>
      </c>
      <c r="B49" s="252">
        <v>5.4665548927501799</v>
      </c>
      <c r="C49" s="378">
        <v>4.576876521005417</v>
      </c>
      <c r="D49" s="620">
        <v>19.438548705904889</v>
      </c>
      <c r="E49" s="378">
        <v>8.5384053316237782</v>
      </c>
      <c r="F49" s="378">
        <v>8.922331651582196</v>
      </c>
      <c r="G49" s="620">
        <v>-4.302981944078887</v>
      </c>
      <c r="H49" s="378">
        <v>4.9511853795210037</v>
      </c>
      <c r="I49" s="1032">
        <v>4.0103528556651629</v>
      </c>
      <c r="J49" s="620">
        <v>23.460093356293775</v>
      </c>
    </row>
    <row r="50" spans="1:12" customFormat="1" ht="12.95" customHeight="1">
      <c r="A50" s="1054" t="s">
        <v>208</v>
      </c>
      <c r="B50" s="252">
        <v>2.6585142381169078</v>
      </c>
      <c r="C50" s="378">
        <v>2.616026583212002</v>
      </c>
      <c r="D50" s="620">
        <v>1.6241293256561207</v>
      </c>
      <c r="E50" s="378">
        <v>4.1603247304164483</v>
      </c>
      <c r="F50" s="378">
        <v>3.9416046622760712</v>
      </c>
      <c r="G50" s="620">
        <v>5.5490107933370947</v>
      </c>
      <c r="H50" s="1057">
        <v>2.2330888923611667</v>
      </c>
      <c r="I50" s="1032">
        <v>2.4293396413104364</v>
      </c>
      <c r="J50" s="620">
        <v>-8.0783578225154251</v>
      </c>
    </row>
    <row r="51" spans="1:12" customFormat="1" ht="12.95" customHeight="1">
      <c r="A51" s="1054" t="s">
        <v>209</v>
      </c>
      <c r="B51" s="252">
        <v>8.0730153635180102</v>
      </c>
      <c r="C51" s="378">
        <v>8.0541955130940561</v>
      </c>
      <c r="D51" s="620">
        <v>0.23366517976075585</v>
      </c>
      <c r="E51" s="378">
        <v>8.5531872291036084</v>
      </c>
      <c r="F51" s="378">
        <v>8.3997650988108727</v>
      </c>
      <c r="G51" s="620">
        <v>1.8265050092228785</v>
      </c>
      <c r="H51" s="252">
        <v>7.7844515355171131</v>
      </c>
      <c r="I51" s="378">
        <v>7.9042620491848039</v>
      </c>
      <c r="J51" s="620">
        <v>-1.5157710222935661</v>
      </c>
    </row>
    <row r="52" spans="1:12" customFormat="1" ht="12.95" customHeight="1">
      <c r="A52" s="481" t="s">
        <v>210</v>
      </c>
      <c r="B52" s="252">
        <v>9.8075604748151388</v>
      </c>
      <c r="C52" s="378">
        <v>9.6169632069572</v>
      </c>
      <c r="D52" s="620">
        <v>1.9818862124797887</v>
      </c>
      <c r="E52" s="378">
        <v>9.5975896853017826</v>
      </c>
      <c r="F52" s="378">
        <v>9.6927908309747437</v>
      </c>
      <c r="G52" s="620">
        <v>-0.98218508304885876</v>
      </c>
      <c r="H52" s="252">
        <v>9.9075410197877023</v>
      </c>
      <c r="I52" s="378">
        <v>9.5843867852231792</v>
      </c>
      <c r="J52" s="620">
        <v>3.3716735541469367</v>
      </c>
    </row>
    <row r="53" spans="1:12" customFormat="1" ht="12.95" customHeight="1">
      <c r="A53" s="1055" t="s">
        <v>211</v>
      </c>
      <c r="B53" s="252">
        <v>4.3067909626364944</v>
      </c>
      <c r="C53" s="378">
        <v>4.0482545347169934</v>
      </c>
      <c r="D53" s="620">
        <v>6.3863678951594061</v>
      </c>
      <c r="E53" s="378">
        <v>4.4146081363112959</v>
      </c>
      <c r="F53" s="378">
        <v>4.2442856674842302</v>
      </c>
      <c r="G53" s="620">
        <v>4.012983153606231</v>
      </c>
      <c r="H53" s="252">
        <v>4.2460198383369798</v>
      </c>
      <c r="I53" s="378">
        <v>3.9535162502248054</v>
      </c>
      <c r="J53" s="620">
        <v>7.3985679986908304</v>
      </c>
    </row>
    <row r="54" spans="1:12" customFormat="1" ht="12.95" customHeight="1">
      <c r="A54" s="1055" t="s">
        <v>212</v>
      </c>
      <c r="B54" s="252">
        <v>9.2666094600375732</v>
      </c>
      <c r="C54" s="378">
        <v>9.1472419060158359</v>
      </c>
      <c r="D54" s="620">
        <v>1.3049567864082956</v>
      </c>
      <c r="E54" s="378">
        <v>8.9428324922762368</v>
      </c>
      <c r="F54" s="378">
        <v>9.114869457542774</v>
      </c>
      <c r="G54" s="620">
        <v>-1.8874320259646971</v>
      </c>
      <c r="H54" s="252">
        <v>9.4178950176778731</v>
      </c>
      <c r="I54" s="378">
        <v>9.1610035872460536</v>
      </c>
      <c r="J54" s="620">
        <v>2.8041843667593769</v>
      </c>
    </row>
    <row r="55" spans="1:12" customFormat="1" ht="12.95" customHeight="1">
      <c r="A55" s="179"/>
      <c r="B55" s="251"/>
      <c r="C55" s="370"/>
      <c r="D55" s="620"/>
      <c r="E55" s="370"/>
      <c r="F55" s="370"/>
      <c r="G55" s="620"/>
      <c r="H55" s="251"/>
      <c r="I55" s="370"/>
      <c r="J55" s="620"/>
    </row>
    <row r="56" spans="1:12" customFormat="1" ht="12.95" customHeight="1">
      <c r="A56" s="1028" t="s">
        <v>213</v>
      </c>
      <c r="B56" s="251"/>
      <c r="C56" s="370"/>
      <c r="D56" s="620"/>
      <c r="E56" s="370"/>
      <c r="F56" s="370"/>
      <c r="G56" s="620"/>
      <c r="H56" s="251"/>
      <c r="I56" s="370"/>
      <c r="J56" s="620"/>
    </row>
    <row r="57" spans="1:12" customFormat="1" ht="12.95" customHeight="1">
      <c r="A57" s="481" t="s">
        <v>214</v>
      </c>
      <c r="B57" s="251">
        <v>244563.32947118688</v>
      </c>
      <c r="C57" s="370">
        <v>243761.19581488255</v>
      </c>
      <c r="D57" s="620">
        <v>0.32906535989980501</v>
      </c>
      <c r="E57" s="370">
        <v>48717.964196743756</v>
      </c>
      <c r="F57" s="370">
        <v>48241.376563730795</v>
      </c>
      <c r="G57" s="620">
        <v>0.98792295527336815</v>
      </c>
      <c r="H57" s="251">
        <v>195845.36527444352</v>
      </c>
      <c r="I57" s="370">
        <v>195519.81925114983</v>
      </c>
      <c r="J57" s="620">
        <v>0.16650282541204042</v>
      </c>
      <c r="K57" s="615"/>
      <c r="L57" s="615"/>
    </row>
    <row r="58" spans="1:12" customFormat="1" ht="12.95" customHeight="1">
      <c r="A58" s="481" t="s">
        <v>215</v>
      </c>
      <c r="B58" s="251">
        <v>205906.05192344368</v>
      </c>
      <c r="C58" s="370">
        <v>195037.79902190884</v>
      </c>
      <c r="D58" s="620">
        <v>5.5723828693913902</v>
      </c>
      <c r="E58" s="370">
        <v>38368.762800009943</v>
      </c>
      <c r="F58" s="370">
        <v>37057.879274434745</v>
      </c>
      <c r="G58" s="620">
        <v>3.537394884006595</v>
      </c>
      <c r="H58" s="251">
        <v>167537.28912343332</v>
      </c>
      <c r="I58" s="370">
        <v>157979.91974747225</v>
      </c>
      <c r="J58" s="620">
        <v>6.0497368217671932</v>
      </c>
    </row>
    <row r="59" spans="1:12" customFormat="1" ht="12.95" customHeight="1">
      <c r="A59" s="481" t="s">
        <v>216</v>
      </c>
      <c r="B59" s="251">
        <v>100362.4457803632</v>
      </c>
      <c r="C59" s="370">
        <v>129812.17132008693</v>
      </c>
      <c r="D59" s="620">
        <v>-22.686413177010568</v>
      </c>
      <c r="E59" s="370">
        <v>17246.349263244596</v>
      </c>
      <c r="F59" s="370">
        <v>17337.103590934141</v>
      </c>
      <c r="G59" s="620">
        <v>-0.52346879750434505</v>
      </c>
      <c r="H59" s="251">
        <v>83116.096517118771</v>
      </c>
      <c r="I59" s="370">
        <v>112475.06772915213</v>
      </c>
      <c r="J59" s="620">
        <v>-26.102648173310573</v>
      </c>
      <c r="K59" s="615"/>
      <c r="L59" s="615"/>
    </row>
    <row r="60" spans="1:12" customFormat="1" ht="12.95" customHeight="1">
      <c r="A60" s="481" t="s">
        <v>217</v>
      </c>
      <c r="B60" s="251">
        <v>80574.0294284189</v>
      </c>
      <c r="C60" s="370">
        <v>105599.83376825629</v>
      </c>
      <c r="D60" s="620">
        <v>-23.69871565778945</v>
      </c>
      <c r="E60" s="370">
        <v>13585.309599645023</v>
      </c>
      <c r="F60" s="370">
        <v>13093.455193803718</v>
      </c>
      <c r="G60" s="620">
        <v>3.7564905409694038</v>
      </c>
      <c r="H60" s="251">
        <v>66988.719828773945</v>
      </c>
      <c r="I60" s="370">
        <v>92506.378574452348</v>
      </c>
      <c r="J60" s="620">
        <v>-27.584755925928828</v>
      </c>
    </row>
    <row r="61" spans="1:12" customFormat="1" ht="12.95" customHeight="1">
      <c r="A61" s="481" t="s">
        <v>218</v>
      </c>
      <c r="B61" s="251">
        <v>42233.955849806072</v>
      </c>
      <c r="C61" s="370">
        <v>41640.811531491876</v>
      </c>
      <c r="D61" s="620">
        <v>1.4244302560376676</v>
      </c>
      <c r="E61" s="370">
        <v>7700.1128427939848</v>
      </c>
      <c r="F61" s="370">
        <v>7158.7424509265984</v>
      </c>
      <c r="G61" s="620">
        <v>7.5623672115388674</v>
      </c>
      <c r="H61" s="251">
        <v>34533.843007012001</v>
      </c>
      <c r="I61" s="370">
        <v>34482.069080565285</v>
      </c>
      <c r="J61" s="620">
        <v>0.15014738914231884</v>
      </c>
      <c r="K61" s="615"/>
      <c r="L61" s="615"/>
    </row>
    <row r="62" spans="1:12" customFormat="1" ht="12.95" customHeight="1">
      <c r="A62" s="481" t="s">
        <v>219</v>
      </c>
      <c r="B62" s="251">
        <v>33074.785535833173</v>
      </c>
      <c r="C62" s="370">
        <v>32324.694670463279</v>
      </c>
      <c r="D62" s="620">
        <v>2.32048863265919</v>
      </c>
      <c r="E62" s="370">
        <v>6130.0389071548507</v>
      </c>
      <c r="F62" s="370">
        <v>5623.9103890866018</v>
      </c>
      <c r="G62" s="620">
        <v>8.9995836180179811</v>
      </c>
      <c r="H62" s="251">
        <v>26944.746628678262</v>
      </c>
      <c r="I62" s="370">
        <v>26700.784281376677</v>
      </c>
      <c r="J62" s="620">
        <v>0.91368981798689575</v>
      </c>
    </row>
    <row r="63" spans="1:12" customFormat="1" ht="12.95" customHeight="1">
      <c r="A63" s="481" t="s">
        <v>220</v>
      </c>
      <c r="B63" s="251">
        <v>6990.5726318934203</v>
      </c>
      <c r="C63" s="370">
        <v>7894.0658498979183</v>
      </c>
      <c r="D63" s="620">
        <v>-11.445220184173932</v>
      </c>
      <c r="E63" s="370">
        <v>4216.8031897235396</v>
      </c>
      <c r="F63" s="370">
        <v>4729.2709384322334</v>
      </c>
      <c r="G63" s="620">
        <v>-10.836083518585182</v>
      </c>
      <c r="H63" s="251">
        <v>2773.7694421698679</v>
      </c>
      <c r="I63" s="370">
        <v>3164.794911465664</v>
      </c>
      <c r="J63" s="620">
        <v>-12.35547579652504</v>
      </c>
    </row>
    <row r="64" spans="1:12" customFormat="1" ht="12.95" customHeight="1">
      <c r="A64" s="481" t="s">
        <v>221</v>
      </c>
      <c r="B64" s="251">
        <v>29066.648604038688</v>
      </c>
      <c r="C64" s="370">
        <v>29050.906072307407</v>
      </c>
      <c r="D64" s="620">
        <v>5.4189468969045862E-2</v>
      </c>
      <c r="E64" s="370">
        <v>7263.4418188206055</v>
      </c>
      <c r="F64" s="370">
        <v>6329.3794134519749</v>
      </c>
      <c r="G64" s="620">
        <v>14.757566964360613</v>
      </c>
      <c r="H64" s="251">
        <v>21803.206785218092</v>
      </c>
      <c r="I64" s="370">
        <v>22721.526658855415</v>
      </c>
      <c r="J64" s="620">
        <v>-4.041629277051328</v>
      </c>
      <c r="K64" s="615"/>
      <c r="L64" s="615"/>
    </row>
    <row r="65" spans="1:12" customFormat="1" ht="12.95" customHeight="1">
      <c r="A65" s="481" t="s">
        <v>222</v>
      </c>
      <c r="B65" s="251">
        <v>4745.7749772103944</v>
      </c>
      <c r="C65" s="370">
        <v>5659.8885181978048</v>
      </c>
      <c r="D65" s="620">
        <v>-16.150734030331716</v>
      </c>
      <c r="E65" s="370">
        <v>1262.1337205155064</v>
      </c>
      <c r="F65" s="370">
        <v>1247.9442820211339</v>
      </c>
      <c r="G65" s="620">
        <v>1.1370250017405992</v>
      </c>
      <c r="H65" s="251">
        <v>3483.6412566948866</v>
      </c>
      <c r="I65" s="370">
        <v>4411.9442361766742</v>
      </c>
      <c r="J65" s="620">
        <v>-21.040677982055399</v>
      </c>
      <c r="K65" s="615"/>
    </row>
    <row r="66" spans="1:12" customFormat="1" ht="12.95" customHeight="1">
      <c r="A66" s="481" t="s">
        <v>223</v>
      </c>
      <c r="B66" s="251">
        <v>46789.16708293913</v>
      </c>
      <c r="C66" s="370">
        <v>53445.096895561808</v>
      </c>
      <c r="D66" s="620">
        <v>-12.453770690376276</v>
      </c>
      <c r="E66" s="370">
        <v>12115.968891823673</v>
      </c>
      <c r="F66" s="370">
        <v>11544.185637382496</v>
      </c>
      <c r="G66" s="620">
        <v>4.9529977462387853</v>
      </c>
      <c r="H66" s="251">
        <v>34673.198191115371</v>
      </c>
      <c r="I66" s="370">
        <v>41900.911258179251</v>
      </c>
      <c r="J66" s="620">
        <v>-17.249536704653401</v>
      </c>
      <c r="K66" s="615"/>
      <c r="L66" s="615"/>
    </row>
    <row r="67" spans="1:12" customFormat="1" ht="12.95" customHeight="1">
      <c r="A67" s="481" t="s">
        <v>224</v>
      </c>
      <c r="B67" s="251">
        <v>5739.489747060652</v>
      </c>
      <c r="C67" s="370">
        <v>8467.3786536260905</v>
      </c>
      <c r="D67" s="620">
        <v>-32.216451137415959</v>
      </c>
      <c r="E67" s="370">
        <v>1520.6346305427023</v>
      </c>
      <c r="F67" s="370">
        <v>1808.0480396358073</v>
      </c>
      <c r="G67" s="620">
        <v>-15.896336977362523</v>
      </c>
      <c r="H67" s="251">
        <v>4218.855116517946</v>
      </c>
      <c r="I67" s="370">
        <v>6659.3306139902816</v>
      </c>
      <c r="J67" s="620">
        <v>-36.647459616215073</v>
      </c>
    </row>
    <row r="68" spans="1:12" customFormat="1" ht="12.95" customHeight="1">
      <c r="A68" s="481" t="s">
        <v>225</v>
      </c>
      <c r="B68" s="251">
        <v>4843.3630805045668</v>
      </c>
      <c r="C68" s="370">
        <v>7651.5477558181901</v>
      </c>
      <c r="D68" s="620">
        <v>-36.700871051589488</v>
      </c>
      <c r="E68" s="370">
        <v>1222.049205155713</v>
      </c>
      <c r="F68" s="370">
        <v>1429.4206374593821</v>
      </c>
      <c r="G68" s="620">
        <v>-14.507376406167328</v>
      </c>
      <c r="H68" s="251">
        <v>3621.313875348852</v>
      </c>
      <c r="I68" s="370">
        <v>6222.1271183588087</v>
      </c>
      <c r="J68" s="620">
        <v>-41.799423148011236</v>
      </c>
    </row>
    <row r="69" spans="1:12" customFormat="1" ht="12.95" customHeight="1">
      <c r="A69" s="481" t="s">
        <v>226</v>
      </c>
      <c r="B69" s="251">
        <v>7670.9250156027156</v>
      </c>
      <c r="C69" s="370">
        <v>9361.9866252889205</v>
      </c>
      <c r="D69" s="620">
        <v>-18.063063721093677</v>
      </c>
      <c r="E69" s="370">
        <v>908.75649352831113</v>
      </c>
      <c r="F69" s="370">
        <v>998.5879251901971</v>
      </c>
      <c r="G69" s="620">
        <v>-8.9958459736808933</v>
      </c>
      <c r="H69" s="251">
        <v>6762.1685220744039</v>
      </c>
      <c r="I69" s="370">
        <v>8363.3987000987254</v>
      </c>
      <c r="J69" s="620">
        <v>-19.145687482355946</v>
      </c>
    </row>
    <row r="70" spans="1:12" customFormat="1" ht="12.95" customHeight="1">
      <c r="A70" s="481" t="s">
        <v>227</v>
      </c>
      <c r="B70" s="251">
        <v>1514.1340947740919</v>
      </c>
      <c r="C70" s="370">
        <v>1566.3086068392013</v>
      </c>
      <c r="D70" s="620">
        <v>-3.3310493115655704</v>
      </c>
      <c r="E70" s="370">
        <v>371.63320844145318</v>
      </c>
      <c r="F70" s="370">
        <v>373.44358445357346</v>
      </c>
      <c r="G70" s="620">
        <v>-0.48477898335548275</v>
      </c>
      <c r="H70" s="251">
        <v>1142.5008863326386</v>
      </c>
      <c r="I70" s="370">
        <v>1192.865022385628</v>
      </c>
      <c r="J70" s="620">
        <v>-4.2221152525929062</v>
      </c>
    </row>
    <row r="71" spans="1:12" customFormat="1" ht="12.95" customHeight="1">
      <c r="A71" s="481" t="s">
        <v>228</v>
      </c>
      <c r="B71" s="251">
        <v>6750.8707924587761</v>
      </c>
      <c r="C71" s="370">
        <v>7430.5428673107353</v>
      </c>
      <c r="D71" s="620">
        <v>-9.1470042901178559</v>
      </c>
      <c r="E71" s="370">
        <v>2535.7441940537065</v>
      </c>
      <c r="F71" s="370">
        <v>2448.0243862535876</v>
      </c>
      <c r="G71" s="620">
        <v>3.5832897863555813</v>
      </c>
      <c r="H71" s="251">
        <v>4215.126598405066</v>
      </c>
      <c r="I71" s="370">
        <v>4982.5184810571463</v>
      </c>
      <c r="J71" s="620">
        <v>-15.401686628350685</v>
      </c>
    </row>
    <row r="72" spans="1:12" customFormat="1" ht="12.95" customHeight="1">
      <c r="A72" s="1028"/>
      <c r="B72" s="251"/>
      <c r="C72" s="370"/>
      <c r="D72" s="620"/>
      <c r="E72" s="370"/>
      <c r="F72" s="370"/>
      <c r="G72" s="620"/>
      <c r="H72" s="251"/>
      <c r="I72" s="370"/>
      <c r="J72" s="620"/>
    </row>
    <row r="73" spans="1:12" customFormat="1" ht="12.95" customHeight="1">
      <c r="A73" s="1028" t="s">
        <v>229</v>
      </c>
      <c r="B73" s="251"/>
      <c r="C73" s="370"/>
      <c r="D73" s="620"/>
      <c r="E73" s="370"/>
      <c r="F73" s="370"/>
      <c r="G73" s="620"/>
      <c r="H73" s="251"/>
      <c r="I73" s="370"/>
      <c r="J73" s="620"/>
    </row>
    <row r="74" spans="1:12" customFormat="1" ht="12.95" customHeight="1">
      <c r="A74" s="1028" t="s">
        <v>230</v>
      </c>
      <c r="B74" s="251">
        <v>408931.03402062535</v>
      </c>
      <c r="C74" s="370">
        <v>436230.99233994307</v>
      </c>
      <c r="D74" s="620">
        <v>-6.2581427726812189</v>
      </c>
      <c r="E74" s="370">
        <v>81089.770465508132</v>
      </c>
      <c r="F74" s="370">
        <v>78882.487512382708</v>
      </c>
      <c r="G74" s="620">
        <v>2.7981913638042144</v>
      </c>
      <c r="H74" s="251">
        <v>327841.26355511986</v>
      </c>
      <c r="I74" s="370">
        <v>357348.50482756272</v>
      </c>
      <c r="J74" s="620">
        <v>-8.257272906929181</v>
      </c>
    </row>
    <row r="75" spans="1:12" customFormat="1" ht="12.95" customHeight="1">
      <c r="A75" s="1028" t="s">
        <v>231</v>
      </c>
      <c r="B75" s="251">
        <v>9359.4409669501911</v>
      </c>
      <c r="C75" s="370">
        <v>12118.524981668847</v>
      </c>
      <c r="D75" s="620">
        <v>-22.767490423893989</v>
      </c>
      <c r="E75" s="370">
        <v>2844.1376777385794</v>
      </c>
      <c r="F75" s="370">
        <v>2955.3870226271938</v>
      </c>
      <c r="G75" s="620">
        <v>-3.7642902278740897</v>
      </c>
      <c r="H75" s="251">
        <v>6515.3032892116125</v>
      </c>
      <c r="I75" s="370">
        <v>9163.1379590416527</v>
      </c>
      <c r="J75" s="620">
        <v>-28.896592866609751</v>
      </c>
    </row>
    <row r="76" spans="1:12" customFormat="1" ht="12.95" customHeight="1">
      <c r="A76" s="1028" t="s">
        <v>232</v>
      </c>
      <c r="B76" s="251">
        <v>8006.7472272405776</v>
      </c>
      <c r="C76" s="370">
        <v>10722.637986935761</v>
      </c>
      <c r="D76" s="620">
        <v>-25.328568986514021</v>
      </c>
      <c r="E76" s="370">
        <v>2490.2577412691844</v>
      </c>
      <c r="F76" s="370">
        <v>2654.5007448318311</v>
      </c>
      <c r="G76" s="620">
        <v>-6.1873406471035564</v>
      </c>
      <c r="H76" s="251">
        <v>5516.4894859713932</v>
      </c>
      <c r="I76" s="370">
        <v>8068.1372421039323</v>
      </c>
      <c r="J76" s="620">
        <v>-31.626231428199457</v>
      </c>
      <c r="K76" s="615"/>
      <c r="L76" s="615"/>
    </row>
    <row r="77" spans="1:12" customFormat="1" ht="12.95" customHeight="1">
      <c r="A77" s="1028" t="s">
        <v>233</v>
      </c>
      <c r="B77" s="251">
        <v>1746.2736572073582</v>
      </c>
      <c r="C77" s="370">
        <v>1674.9274287663479</v>
      </c>
      <c r="D77" s="620">
        <v>4.2596608793707302</v>
      </c>
      <c r="E77" s="370">
        <v>443.46582493610276</v>
      </c>
      <c r="F77" s="370">
        <v>418.99913261250185</v>
      </c>
      <c r="G77" s="620">
        <v>5.8393181320086862</v>
      </c>
      <c r="H77" s="251">
        <v>1302.8078322712552</v>
      </c>
      <c r="I77" s="370">
        <v>1255.9282961538456</v>
      </c>
      <c r="J77" s="620">
        <v>3.7326602371308581</v>
      </c>
      <c r="K77" s="615"/>
    </row>
    <row r="78" spans="1:12" customFormat="1" ht="12.95" customHeight="1">
      <c r="A78" s="1028" t="s">
        <v>234</v>
      </c>
      <c r="B78" s="251">
        <v>401099.38927476376</v>
      </c>
      <c r="C78" s="370">
        <v>426106.18703470024</v>
      </c>
      <c r="D78" s="620">
        <v>-5.868677461353089</v>
      </c>
      <c r="E78" s="370">
        <v>78713.344062094897</v>
      </c>
      <c r="F78" s="370">
        <v>76526.056165380593</v>
      </c>
      <c r="G78" s="620">
        <v>2.8582263431782717</v>
      </c>
      <c r="H78" s="251">
        <v>322386.04521267244</v>
      </c>
      <c r="I78" s="370">
        <v>349580.13086932123</v>
      </c>
      <c r="J78" s="620">
        <v>-7.7790707352342059</v>
      </c>
      <c r="K78" s="615"/>
      <c r="L78" s="615"/>
    </row>
    <row r="79" spans="1:12" customFormat="1" ht="12.95" customHeight="1">
      <c r="A79" s="179"/>
      <c r="B79" s="251"/>
      <c r="C79" s="370"/>
      <c r="D79" s="620"/>
      <c r="E79" s="370"/>
      <c r="F79" s="370"/>
      <c r="G79" s="620"/>
      <c r="H79" s="251"/>
      <c r="I79" s="370"/>
      <c r="J79" s="620"/>
    </row>
    <row r="80" spans="1:12" customFormat="1" ht="12.95" customHeight="1">
      <c r="A80" s="1028" t="s">
        <v>235</v>
      </c>
      <c r="B80" s="251">
        <v>17228.945311682994</v>
      </c>
      <c r="C80" s="370">
        <v>20698.243015703709</v>
      </c>
      <c r="D80" s="620">
        <v>-16.761314964698048</v>
      </c>
      <c r="E80" s="370">
        <v>4414.8043107456497</v>
      </c>
      <c r="F80" s="370">
        <v>4641.5432175529731</v>
      </c>
      <c r="G80" s="620">
        <v>-4.884989672181927</v>
      </c>
      <c r="H80" s="251">
        <v>12814.14100093737</v>
      </c>
      <c r="I80" s="370">
        <v>16056.699798150716</v>
      </c>
      <c r="J80" s="620">
        <v>-20.194428730534021</v>
      </c>
      <c r="K80" s="615"/>
      <c r="L80" s="615"/>
    </row>
    <row r="81" spans="1:12" customFormat="1" ht="12.95" customHeight="1">
      <c r="A81" s="1028" t="s">
        <v>236</v>
      </c>
      <c r="B81" s="251">
        <v>10695.727868920223</v>
      </c>
      <c r="C81" s="370">
        <v>13665.229097688192</v>
      </c>
      <c r="D81" s="620">
        <v>-21.730343542285237</v>
      </c>
      <c r="E81" s="370">
        <v>3023.7294290132036</v>
      </c>
      <c r="F81" s="370">
        <v>3320.5160334881075</v>
      </c>
      <c r="G81" s="620">
        <v>-8.9379663125173323</v>
      </c>
      <c r="H81" s="251">
        <v>7671.9984399070336</v>
      </c>
      <c r="I81" s="370">
        <v>10344.713064200059</v>
      </c>
      <c r="J81" s="620">
        <v>-25.836527390426014</v>
      </c>
    </row>
    <row r="82" spans="1:12" customFormat="1" ht="12.95" customHeight="1">
      <c r="A82" s="1028" t="s">
        <v>237</v>
      </c>
      <c r="B82" s="251">
        <v>3473.6618359387512</v>
      </c>
      <c r="C82" s="370">
        <v>2723.9685096772332</v>
      </c>
      <c r="D82" s="620">
        <v>27.522099598366868</v>
      </c>
      <c r="E82" s="370">
        <v>808.16915351299849</v>
      </c>
      <c r="F82" s="370">
        <v>670.61349061634655</v>
      </c>
      <c r="G82" s="620">
        <v>20.511914063975588</v>
      </c>
      <c r="H82" s="251">
        <v>2665.4926824257536</v>
      </c>
      <c r="I82" s="370">
        <v>2053.3550190608876</v>
      </c>
      <c r="J82" s="620">
        <v>29.811584342820098</v>
      </c>
    </row>
    <row r="83" spans="1:12" customFormat="1" ht="12.95" customHeight="1">
      <c r="A83" s="1028" t="s">
        <v>238</v>
      </c>
      <c r="B83" s="251">
        <v>3871.727357241331</v>
      </c>
      <c r="C83" s="370">
        <v>4818.4489518192122</v>
      </c>
      <c r="D83" s="620">
        <v>-19.647849423006658</v>
      </c>
      <c r="E83" s="370">
        <v>796.66720572163865</v>
      </c>
      <c r="F83" s="370">
        <v>783.79871948805328</v>
      </c>
      <c r="G83" s="620">
        <v>1.6418100608776909</v>
      </c>
      <c r="H83" s="251">
        <v>3075.0601515196904</v>
      </c>
      <c r="I83" s="370">
        <v>4034.6502323311583</v>
      </c>
      <c r="J83" s="620">
        <v>-23.783724128597672</v>
      </c>
    </row>
    <row r="84" spans="1:12" customFormat="1" ht="12.95" customHeight="1">
      <c r="A84" s="179"/>
      <c r="B84" s="251"/>
      <c r="C84" s="370"/>
      <c r="D84" s="620"/>
      <c r="E84" s="370"/>
      <c r="F84" s="370"/>
      <c r="G84" s="620"/>
      <c r="H84" s="251"/>
      <c r="I84" s="370"/>
      <c r="J84" s="620"/>
    </row>
    <row r="85" spans="1:12" customFormat="1" ht="12.95" customHeight="1">
      <c r="A85" s="1028" t="s">
        <v>239</v>
      </c>
      <c r="B85" s="251">
        <v>2966.9111141672629</v>
      </c>
      <c r="C85" s="370">
        <v>3147.9501134539469</v>
      </c>
      <c r="D85" s="620">
        <v>-5.7510123338024304</v>
      </c>
      <c r="E85" s="370">
        <v>1039.0420502709283</v>
      </c>
      <c r="F85" s="370">
        <v>1052.019209864575</v>
      </c>
      <c r="G85" s="620">
        <v>-1.2335477785921145</v>
      </c>
      <c r="H85" s="251">
        <v>1927.869063896334</v>
      </c>
      <c r="I85" s="370">
        <v>2095.9309035893721</v>
      </c>
      <c r="J85" s="620">
        <v>-8.018481878635642</v>
      </c>
    </row>
    <row r="86" spans="1:12" customFormat="1" ht="12.95" customHeight="1">
      <c r="A86" s="1028" t="s">
        <v>240</v>
      </c>
      <c r="B86" s="251">
        <v>22329.982785424516</v>
      </c>
      <c r="C86" s="370">
        <v>20632.815164986758</v>
      </c>
      <c r="D86" s="620">
        <v>8.225574682207192</v>
      </c>
      <c r="E86" s="370">
        <v>5413.6020624172561</v>
      </c>
      <c r="F86" s="370">
        <v>5052.5195510455796</v>
      </c>
      <c r="G86" s="620">
        <v>7.1465831596228657</v>
      </c>
      <c r="H86" s="251">
        <v>16916.380723007249</v>
      </c>
      <c r="I86" s="370">
        <v>15580.295613941173</v>
      </c>
      <c r="J86" s="620">
        <v>8.5754798379470643</v>
      </c>
      <c r="K86" s="615"/>
      <c r="L86" s="615"/>
    </row>
    <row r="87" spans="1:12" customFormat="1" ht="12.95" customHeight="1">
      <c r="A87" s="1028" t="s">
        <v>241</v>
      </c>
      <c r="B87" s="251">
        <v>739.07361087856896</v>
      </c>
      <c r="C87" s="370">
        <v>418.47401446225001</v>
      </c>
      <c r="D87" s="620">
        <v>76.611590047782954</v>
      </c>
      <c r="E87" s="370">
        <v>365.59058019695414</v>
      </c>
      <c r="F87" s="370">
        <v>248.50117514476995</v>
      </c>
      <c r="G87" s="620">
        <v>47.118250038041531</v>
      </c>
      <c r="H87" s="251">
        <v>373.48303068161522</v>
      </c>
      <c r="I87" s="370">
        <v>169.97283931748007</v>
      </c>
      <c r="J87" s="620">
        <v>119.7310065427648</v>
      </c>
    </row>
    <row r="88" spans="1:12" customFormat="1" ht="12.95" customHeight="1">
      <c r="A88" s="1028" t="s">
        <v>242</v>
      </c>
      <c r="B88" s="251">
        <v>871.22586778913012</v>
      </c>
      <c r="C88" s="370">
        <v>399.28364048051077</v>
      </c>
      <c r="D88" s="620">
        <v>118.19723611532615</v>
      </c>
      <c r="E88" s="370">
        <v>237.20949693721536</v>
      </c>
      <c r="F88" s="370">
        <v>173.31014921559921</v>
      </c>
      <c r="G88" s="620">
        <v>36.869939822234457</v>
      </c>
      <c r="H88" s="251">
        <v>634.01637085191453</v>
      </c>
      <c r="I88" s="370">
        <v>225.97349126491156</v>
      </c>
      <c r="J88" s="620">
        <v>180.57112686224298</v>
      </c>
    </row>
    <row r="89" spans="1:12" customFormat="1" ht="12.95" customHeight="1">
      <c r="A89" s="1028" t="s">
        <v>243</v>
      </c>
      <c r="B89" s="251">
        <v>3827.9166258384284</v>
      </c>
      <c r="C89" s="370">
        <v>3146.5639066475887</v>
      </c>
      <c r="D89" s="620">
        <v>21.653865594510236</v>
      </c>
      <c r="E89" s="370">
        <v>1345.5349337187056</v>
      </c>
      <c r="F89" s="370">
        <v>956.57050506400856</v>
      </c>
      <c r="G89" s="620">
        <v>40.662389922703035</v>
      </c>
      <c r="H89" s="251">
        <v>2482.3816921197226</v>
      </c>
      <c r="I89" s="370">
        <v>2189.9934015835797</v>
      </c>
      <c r="J89" s="620">
        <v>13.351103721349912</v>
      </c>
    </row>
    <row r="90" spans="1:12" customFormat="1" ht="12.95" customHeight="1">
      <c r="A90" s="1028" t="s">
        <v>244</v>
      </c>
      <c r="B90" s="251">
        <v>9663.1998396435447</v>
      </c>
      <c r="C90" s="370">
        <v>11768.146398809362</v>
      </c>
      <c r="D90" s="620">
        <v>-17.886814863033862</v>
      </c>
      <c r="E90" s="370">
        <v>2237.7612821840698</v>
      </c>
      <c r="F90" s="370">
        <v>2039.0968373114945</v>
      </c>
      <c r="G90" s="620">
        <v>9.7427665639710384</v>
      </c>
      <c r="H90" s="251">
        <v>7425.4385574594717</v>
      </c>
      <c r="I90" s="370">
        <v>9729.0495614978718</v>
      </c>
      <c r="J90" s="620">
        <v>-23.677657200501912</v>
      </c>
    </row>
    <row r="91" spans="1:12" ht="12.95" customHeight="1">
      <c r="A91" s="179"/>
      <c r="B91" s="251"/>
      <c r="C91" s="370"/>
      <c r="D91" s="620"/>
      <c r="E91" s="370"/>
      <c r="F91" s="370"/>
      <c r="G91" s="620"/>
      <c r="H91" s="251"/>
      <c r="I91" s="370"/>
      <c r="J91" s="620"/>
    </row>
    <row r="92" spans="1:12" ht="12.95" customHeight="1">
      <c r="A92" s="479" t="s">
        <v>245</v>
      </c>
      <c r="B92" s="251"/>
      <c r="C92" s="370"/>
      <c r="D92" s="620"/>
      <c r="E92" s="370"/>
      <c r="F92" s="370"/>
      <c r="G92" s="620"/>
      <c r="H92" s="251"/>
      <c r="I92" s="370"/>
      <c r="J92" s="620"/>
    </row>
    <row r="93" spans="1:12" ht="12.95" customHeight="1">
      <c r="A93" s="1028" t="s">
        <v>246</v>
      </c>
      <c r="B93" s="253">
        <v>35.210777309818837</v>
      </c>
      <c r="C93" s="473">
        <v>36.82217254341915</v>
      </c>
      <c r="D93" s="620">
        <v>-1.6113952336003123</v>
      </c>
      <c r="E93" s="473">
        <v>42.148976673382144</v>
      </c>
      <c r="F93" s="473">
        <v>45.03392605015312</v>
      </c>
      <c r="G93" s="620">
        <v>-2.884949376770976</v>
      </c>
      <c r="H93" s="253">
        <v>33.437553295865463</v>
      </c>
      <c r="I93" s="473">
        <v>34.95663993048035</v>
      </c>
      <c r="J93" s="620">
        <v>-1.5190866346148866</v>
      </c>
    </row>
    <row r="94" spans="1:12" ht="12.95" customHeight="1">
      <c r="A94" s="1028" t="s">
        <v>247</v>
      </c>
      <c r="B94" s="253">
        <v>64.789222690180267</v>
      </c>
      <c r="C94" s="473">
        <v>63.177827456582413</v>
      </c>
      <c r="D94" s="620">
        <v>1.6113952335978539</v>
      </c>
      <c r="E94" s="473">
        <v>57.851023326617401</v>
      </c>
      <c r="F94" s="473">
        <v>54.96607394984656</v>
      </c>
      <c r="G94" s="620">
        <v>2.884949376770841</v>
      </c>
      <c r="H94" s="253">
        <v>66.56244670413443</v>
      </c>
      <c r="I94" s="473">
        <v>65.043360069519977</v>
      </c>
      <c r="J94" s="620">
        <v>1.5190866346144531</v>
      </c>
    </row>
    <row r="95" spans="1:12" ht="12.95" customHeight="1">
      <c r="A95" s="1028" t="s">
        <v>248</v>
      </c>
      <c r="B95" s="706">
        <v>3.7617845287897631</v>
      </c>
      <c r="C95" s="976">
        <v>3.5805890460012111</v>
      </c>
      <c r="D95" s="620">
        <v>5.0604936914195875</v>
      </c>
      <c r="E95" s="976">
        <v>4.1612800824130272</v>
      </c>
      <c r="F95" s="976">
        <v>3.9456644830594039</v>
      </c>
      <c r="G95" s="620">
        <v>5.464620731928993</v>
      </c>
      <c r="H95" s="706">
        <v>3.659683814752559</v>
      </c>
      <c r="I95" s="976">
        <v>3.4976518105549452</v>
      </c>
      <c r="J95" s="620">
        <v>4.6325938936702116</v>
      </c>
    </row>
    <row r="96" spans="1:12" ht="12.95" customHeight="1">
      <c r="A96" s="179"/>
      <c r="B96" s="251"/>
      <c r="C96" s="370"/>
      <c r="D96" s="620"/>
      <c r="E96" s="370"/>
      <c r="F96" s="370"/>
      <c r="G96" s="620"/>
      <c r="H96" s="251"/>
      <c r="I96" s="370"/>
      <c r="J96" s="620"/>
    </row>
    <row r="97" spans="1:12" ht="12.95" customHeight="1">
      <c r="A97" s="1028" t="s">
        <v>249</v>
      </c>
      <c r="B97" s="623">
        <v>6756.7157508150694</v>
      </c>
      <c r="C97" s="622">
        <v>8974.6619060347257</v>
      </c>
      <c r="D97" s="620">
        <v>-24.71342295054334</v>
      </c>
      <c r="E97" s="622">
        <v>2288.124234463181</v>
      </c>
      <c r="F97" s="622">
        <v>2576.9924413471963</v>
      </c>
      <c r="G97" s="620">
        <v>-11.209509281020679</v>
      </c>
      <c r="H97" s="623">
        <v>4468.591516351893</v>
      </c>
      <c r="I97" s="622">
        <v>6397.6694646875285</v>
      </c>
      <c r="J97" s="620">
        <v>-30.152822976919058</v>
      </c>
      <c r="L97" s="1287"/>
    </row>
    <row r="98" spans="1:12" ht="12.95" customHeight="1">
      <c r="A98" s="1028" t="s">
        <v>250</v>
      </c>
      <c r="B98" s="623">
        <v>439226.96903839003</v>
      </c>
      <c r="C98" s="622">
        <v>465751.91975299257</v>
      </c>
      <c r="D98" s="620">
        <v>-5.6950813490301506</v>
      </c>
      <c r="E98" s="622">
        <v>88492.560554742362</v>
      </c>
      <c r="F98" s="622">
        <v>85305.589217686647</v>
      </c>
      <c r="G98" s="620">
        <v>3.7359466903429395</v>
      </c>
      <c r="H98" s="623">
        <v>350734.40848364955</v>
      </c>
      <c r="I98" s="622">
        <v>380446.33053531061</v>
      </c>
      <c r="J98" s="620">
        <v>-7.8097538777295199</v>
      </c>
    </row>
    <row r="99" spans="1:12" ht="12.95" customHeight="1">
      <c r="A99" s="179"/>
      <c r="B99" s="251"/>
      <c r="C99" s="370"/>
      <c r="D99" s="620"/>
      <c r="E99" s="370"/>
      <c r="F99" s="370"/>
      <c r="G99" s="620"/>
      <c r="H99" s="251"/>
      <c r="I99" s="370"/>
      <c r="J99" s="620"/>
    </row>
    <row r="100" spans="1:12" ht="12.95" customHeight="1">
      <c r="A100" s="1028" t="s">
        <v>251</v>
      </c>
      <c r="B100" s="623">
        <v>75880.312309376459</v>
      </c>
      <c r="C100" s="622">
        <v>81645.806428904994</v>
      </c>
      <c r="D100" s="620">
        <v>-7.0615924708257722</v>
      </c>
      <c r="E100" s="622">
        <v>16772.381763450307</v>
      </c>
      <c r="F100" s="622">
        <v>16674.360106894641</v>
      </c>
      <c r="G100" s="620">
        <v>0.5878585800431102</v>
      </c>
      <c r="H100" s="623">
        <v>59107.93054592613</v>
      </c>
      <c r="I100" s="622">
        <v>64971.446322010284</v>
      </c>
      <c r="J100" s="620">
        <v>-9.0247579637114832</v>
      </c>
      <c r="L100" s="1287"/>
    </row>
    <row r="101" spans="1:12" ht="12.95" customHeight="1">
      <c r="A101" s="1028" t="s">
        <v>252</v>
      </c>
      <c r="B101" s="623">
        <v>370103.37247982633</v>
      </c>
      <c r="C101" s="622">
        <v>393080.77523012605</v>
      </c>
      <c r="D101" s="620">
        <v>-5.8454659190207874</v>
      </c>
      <c r="E101" s="622">
        <v>74008.303025755115</v>
      </c>
      <c r="F101" s="622">
        <v>71208.221552138944</v>
      </c>
      <c r="G101" s="620">
        <v>3.9322446377430431</v>
      </c>
      <c r="H101" s="623">
        <v>296095.06945407524</v>
      </c>
      <c r="I101" s="622">
        <v>321872.55367798853</v>
      </c>
      <c r="J101" s="620">
        <v>-8.0085996551609977</v>
      </c>
    </row>
    <row r="102" spans="1:12" ht="12.95" customHeight="1">
      <c r="A102" s="179"/>
      <c r="B102" s="251"/>
      <c r="C102" s="370"/>
      <c r="D102" s="620"/>
      <c r="E102" s="370"/>
      <c r="F102" s="370"/>
      <c r="G102" s="620"/>
      <c r="H102" s="251"/>
      <c r="I102" s="370"/>
      <c r="J102" s="620"/>
    </row>
    <row r="103" spans="1:12" ht="12.95" customHeight="1">
      <c r="A103" s="1028" t="s">
        <v>253</v>
      </c>
      <c r="B103" s="623">
        <v>367067.84301411081</v>
      </c>
      <c r="C103" s="622">
        <v>389479.6564911881</v>
      </c>
      <c r="D103" s="620">
        <v>-5.7542963036849581</v>
      </c>
      <c r="E103" s="622">
        <v>73058.91030818742</v>
      </c>
      <c r="F103" s="622">
        <v>70219.718871787874</v>
      </c>
      <c r="G103" s="620">
        <v>4.0432965013482036</v>
      </c>
      <c r="H103" s="623">
        <v>294008.93270592747</v>
      </c>
      <c r="I103" s="622">
        <v>319259.93761940167</v>
      </c>
      <c r="J103" s="620">
        <v>-7.9092306732129298</v>
      </c>
    </row>
    <row r="104" spans="1:12" ht="12.95" customHeight="1">
      <c r="A104" s="1028"/>
      <c r="B104" s="251"/>
      <c r="C104" s="370"/>
      <c r="D104" s="620"/>
      <c r="E104" s="370"/>
      <c r="F104" s="370"/>
      <c r="G104" s="620"/>
      <c r="H104" s="251"/>
      <c r="I104" s="370"/>
      <c r="J104" s="620"/>
    </row>
    <row r="105" spans="1:12" ht="12.95" customHeight="1">
      <c r="A105" s="243" t="s">
        <v>254</v>
      </c>
      <c r="B105" s="251">
        <v>46.250320665384038</v>
      </c>
      <c r="C105" s="370">
        <v>47.709454513428845</v>
      </c>
      <c r="D105" s="620">
        <v>-3.058374619718407</v>
      </c>
      <c r="E105" s="370">
        <v>46.560336173978051</v>
      </c>
      <c r="F105" s="370">
        <v>46.408982694152961</v>
      </c>
      <c r="G105" s="620">
        <v>0.32612970816996434</v>
      </c>
      <c r="H105" s="251">
        <v>46.012934775832328</v>
      </c>
      <c r="I105" s="370">
        <v>48.115957886192909</v>
      </c>
      <c r="J105" s="620">
        <v>-4.3707393612214762</v>
      </c>
    </row>
    <row r="106" spans="1:12" ht="12.95" customHeight="1">
      <c r="A106" s="244" t="s">
        <v>255</v>
      </c>
      <c r="B106" s="245">
        <v>2.3988596089942695</v>
      </c>
      <c r="C106" s="246">
        <v>2.3446926004480089</v>
      </c>
      <c r="D106" s="494">
        <v>2.3101965919076539</v>
      </c>
      <c r="E106" s="246">
        <v>2.1015381757702185</v>
      </c>
      <c r="F106" s="246">
        <v>2.0719708340418426</v>
      </c>
      <c r="G106" s="494">
        <v>1.4270153441638067</v>
      </c>
      <c r="H106" s="245">
        <v>2.4888517945931508</v>
      </c>
      <c r="I106" s="246">
        <v>2.4169651701169381</v>
      </c>
      <c r="J106" s="494">
        <v>2.9742515682480652</v>
      </c>
    </row>
    <row r="107" spans="1:12" ht="18" customHeight="1">
      <c r="A107" s="207" t="s">
        <v>256</v>
      </c>
      <c r="B107" s="184"/>
      <c r="C107" s="184"/>
      <c r="D107" s="182"/>
      <c r="E107" s="184"/>
      <c r="F107" s="184"/>
      <c r="G107" s="185"/>
      <c r="H107" s="184"/>
      <c r="I107" s="184"/>
      <c r="J107" s="182"/>
    </row>
    <row r="108" spans="1:12">
      <c r="A108" s="133" t="s">
        <v>257</v>
      </c>
      <c r="B108" s="181"/>
      <c r="C108" s="181"/>
      <c r="D108" s="182"/>
      <c r="H108" s="180"/>
      <c r="J108" s="180"/>
    </row>
    <row r="109" spans="1:12">
      <c r="A109" s="131" t="s">
        <v>258</v>
      </c>
      <c r="B109" s="186"/>
      <c r="C109" s="186"/>
      <c r="D109" s="187"/>
      <c r="H109" s="180"/>
      <c r="J109" s="180"/>
    </row>
    <row r="110" spans="1:12">
      <c r="A110" s="207"/>
      <c r="C110" s="186"/>
      <c r="D110" s="183"/>
      <c r="H110" s="180"/>
      <c r="J110" s="180"/>
    </row>
    <row r="111" spans="1:12">
      <c r="A111" s="207"/>
      <c r="H111" s="180"/>
      <c r="J111" s="180"/>
    </row>
    <row r="112" spans="1:12">
      <c r="A112" s="207"/>
    </row>
    <row r="113" spans="1:11">
      <c r="A113" s="212"/>
    </row>
    <row r="114" spans="1:11" s="206" customFormat="1">
      <c r="A114" s="203"/>
      <c r="B114" s="213"/>
      <c r="C114" s="203"/>
      <c r="D114" s="203"/>
      <c r="E114" s="213"/>
      <c r="F114" s="203"/>
      <c r="G114" s="203"/>
      <c r="H114" s="213"/>
      <c r="I114" s="203"/>
      <c r="J114" s="214"/>
      <c r="K114" s="2"/>
    </row>
    <row r="115" spans="1:11" s="206" customFormat="1">
      <c r="A115" s="203"/>
      <c r="B115" s="808"/>
      <c r="C115" s="808"/>
      <c r="D115" s="808"/>
      <c r="E115" s="808"/>
      <c r="F115" s="808"/>
      <c r="G115" s="808"/>
      <c r="H115" s="808"/>
      <c r="I115" s="808"/>
      <c r="J115" s="808"/>
      <c r="K115" s="2"/>
    </row>
    <row r="116" spans="1:11" s="206" customFormat="1">
      <c r="A116" s="203"/>
      <c r="B116" s="808"/>
      <c r="C116" s="203"/>
      <c r="D116" s="203"/>
      <c r="E116" s="808"/>
      <c r="F116" s="203"/>
      <c r="G116" s="203"/>
      <c r="H116" s="808"/>
      <c r="I116" s="203"/>
      <c r="J116" s="214"/>
      <c r="K116" s="2"/>
    </row>
    <row r="117" spans="1:11" s="206" customFormat="1">
      <c r="A117" s="203"/>
      <c r="B117" s="808"/>
      <c r="C117" s="808"/>
      <c r="D117" s="808"/>
      <c r="E117" s="808"/>
      <c r="F117" s="808"/>
      <c r="G117" s="808"/>
      <c r="H117" s="808"/>
      <c r="I117" s="203"/>
      <c r="J117" s="214"/>
      <c r="K117" s="2"/>
    </row>
  </sheetData>
  <mergeCells count="2">
    <mergeCell ref="A1:J1"/>
    <mergeCell ref="A2:J2"/>
  </mergeCells>
  <phoneticPr fontId="31" type="noConversion"/>
  <printOptions horizontalCentered="1"/>
  <pageMargins left="0.25" right="0.25" top="0.25" bottom="0.5" header="0.3" footer="0.3"/>
  <pageSetup scale="83" fitToHeight="0" orientation="portrait" r:id="rId1"/>
  <headerFooter alignWithMargins="0">
    <oddFooter>&amp;L&amp;"Garamond,Italic"&amp;12Hawai‘i Tourism Authority&amp;R&amp;"Garamond,Italic"&amp;12 2020 Annual Visitor Research Report</oddFooter>
  </headerFooter>
  <rowBreaks count="1" manualBreakCount="1">
    <brk id="67" max="9" man="1"/>
  </row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8">
    <pageSetUpPr fitToPage="1"/>
  </sheetPr>
  <dimension ref="A1:S148"/>
  <sheetViews>
    <sheetView showGridLines="0" workbookViewId="0">
      <selection activeCell="F15" sqref="F15"/>
    </sheetView>
  </sheetViews>
  <sheetFormatPr defaultColWidth="8.85546875" defaultRowHeight="17.100000000000001" customHeight="1"/>
  <cols>
    <col min="1" max="1" width="32.85546875" style="130" bestFit="1" customWidth="1"/>
    <col min="2" max="2" width="12.5703125" style="130" customWidth="1"/>
    <col min="3" max="6" width="11.5703125" style="130" customWidth="1"/>
    <col min="7" max="7" width="12.140625" style="130" customWidth="1"/>
    <col min="8" max="12" width="11.5703125" style="130" customWidth="1"/>
    <col min="13" max="13" width="12.5703125" style="130" bestFit="1" customWidth="1"/>
    <col min="14" max="14" width="11.5703125" style="130" customWidth="1"/>
    <col min="15" max="16384" width="8.85546875" style="935"/>
  </cols>
  <sheetData>
    <row r="1" spans="1:19" ht="17.100000000000001" customHeight="1">
      <c r="A1" s="1431" t="s">
        <v>1046</v>
      </c>
      <c r="B1" s="1431"/>
      <c r="C1" s="1431"/>
      <c r="D1" s="1431"/>
      <c r="E1" s="1431"/>
      <c r="F1" s="1431"/>
      <c r="G1" s="1431"/>
      <c r="H1" s="1431"/>
      <c r="I1" s="1431"/>
      <c r="J1" s="1431"/>
      <c r="K1" s="1431"/>
      <c r="L1" s="1431"/>
      <c r="M1" s="1431"/>
      <c r="N1" s="142"/>
      <c r="O1" s="1178"/>
    </row>
    <row r="2" spans="1:19" ht="17.100000000000001" customHeight="1">
      <c r="A2" s="1511"/>
      <c r="B2" s="1511"/>
      <c r="C2" s="1511"/>
      <c r="D2" s="1511"/>
      <c r="E2" s="1511"/>
      <c r="F2" s="1511"/>
      <c r="G2" s="1511"/>
      <c r="H2" s="1511"/>
      <c r="I2" s="1511"/>
      <c r="J2" s="1511"/>
      <c r="K2" s="1511"/>
      <c r="L2" s="1511"/>
      <c r="M2" s="1511"/>
      <c r="N2" s="438"/>
      <c r="Q2" s="1012"/>
    </row>
    <row r="3" spans="1:19" s="936" customFormat="1" ht="17.100000000000001" customHeight="1">
      <c r="A3" s="1518" t="s">
        <v>625</v>
      </c>
      <c r="B3" s="1520" t="s">
        <v>279</v>
      </c>
      <c r="C3" s="1520" t="s">
        <v>626</v>
      </c>
      <c r="D3" s="1520" t="s">
        <v>627</v>
      </c>
      <c r="E3" s="1520" t="s">
        <v>628</v>
      </c>
      <c r="F3" s="1520" t="s">
        <v>629</v>
      </c>
      <c r="G3" s="1520" t="s">
        <v>630</v>
      </c>
      <c r="H3" s="1520" t="s">
        <v>631</v>
      </c>
      <c r="I3" s="1520" t="s">
        <v>632</v>
      </c>
      <c r="J3" s="1520" t="s">
        <v>633</v>
      </c>
      <c r="K3" s="1520" t="s">
        <v>634</v>
      </c>
      <c r="L3" s="1520" t="s">
        <v>635</v>
      </c>
      <c r="M3" s="1520" t="s">
        <v>636</v>
      </c>
      <c r="N3" s="1520" t="s">
        <v>637</v>
      </c>
      <c r="P3" s="1012"/>
    </row>
    <row r="4" spans="1:19" s="936" customFormat="1" ht="23.25" customHeight="1">
      <c r="A4" s="1519"/>
      <c r="B4" s="1521"/>
      <c r="C4" s="1521"/>
      <c r="D4" s="1521"/>
      <c r="E4" s="1521"/>
      <c r="F4" s="1521"/>
      <c r="G4" s="1521"/>
      <c r="H4" s="1521"/>
      <c r="I4" s="1521"/>
      <c r="J4" s="1521"/>
      <c r="K4" s="1521"/>
      <c r="L4" s="1521"/>
      <c r="M4" s="1521"/>
      <c r="N4" s="1521"/>
      <c r="P4" s="1290"/>
    </row>
    <row r="5" spans="1:19" s="936" customFormat="1" ht="12.95" customHeight="1">
      <c r="A5" s="179" t="s">
        <v>568</v>
      </c>
      <c r="B5" s="525">
        <v>445983.68478913815</v>
      </c>
      <c r="C5" s="525">
        <v>66937.06342658012</v>
      </c>
      <c r="D5" s="525">
        <v>210556.72307556111</v>
      </c>
      <c r="E5" s="525">
        <v>9986.2136194985469</v>
      </c>
      <c r="F5" s="525">
        <v>2248.9882303199283</v>
      </c>
      <c r="G5" s="525">
        <v>1525.0773123433487</v>
      </c>
      <c r="H5" s="525">
        <v>992.86451109404959</v>
      </c>
      <c r="I5" s="525">
        <v>3928.6153663715586</v>
      </c>
      <c r="J5" s="525">
        <v>106560.66058850237</v>
      </c>
      <c r="K5" s="525">
        <v>962.40607314716863</v>
      </c>
      <c r="L5" s="525">
        <v>31157.923988409155</v>
      </c>
      <c r="M5" s="525">
        <v>8553.544857292587</v>
      </c>
      <c r="N5" s="525">
        <v>2573.6037400182181</v>
      </c>
      <c r="P5" s="1291"/>
    </row>
    <row r="6" spans="1:19" s="936" customFormat="1" ht="12.95" customHeight="1">
      <c r="A6" s="35" t="s">
        <v>569</v>
      </c>
      <c r="B6" s="528"/>
      <c r="C6" s="528"/>
      <c r="D6" s="528"/>
      <c r="E6" s="528"/>
      <c r="F6" s="528"/>
      <c r="G6" s="528"/>
      <c r="H6" s="528"/>
      <c r="I6" s="528"/>
      <c r="J6" s="528"/>
      <c r="K6" s="528"/>
      <c r="L6" s="528"/>
      <c r="M6" s="528"/>
      <c r="N6" s="528"/>
      <c r="P6" s="1290"/>
    </row>
    <row r="7" spans="1:19" ht="12.95" customHeight="1">
      <c r="A7" s="179" t="s">
        <v>570</v>
      </c>
      <c r="B7" s="525">
        <v>43321.752142804398</v>
      </c>
      <c r="C7" s="525">
        <v>6141.9298396972717</v>
      </c>
      <c r="D7" s="525">
        <v>15378.419748231188</v>
      </c>
      <c r="E7" s="525">
        <v>939.9453692011457</v>
      </c>
      <c r="F7" s="525">
        <v>255.142214697469</v>
      </c>
      <c r="G7" s="525">
        <v>162.91902643768</v>
      </c>
      <c r="H7" s="525">
        <v>60.492288743916603</v>
      </c>
      <c r="I7" s="525">
        <v>510.10205553192151</v>
      </c>
      <c r="J7" s="525">
        <v>14411.902226657472</v>
      </c>
      <c r="K7" s="525">
        <v>99.147411243931259</v>
      </c>
      <c r="L7" s="525">
        <v>4649.8429808894198</v>
      </c>
      <c r="M7" s="525">
        <v>503.64981663530574</v>
      </c>
      <c r="N7" s="525">
        <v>208.00916483764999</v>
      </c>
      <c r="P7" s="1290"/>
      <c r="Q7" s="1012"/>
    </row>
    <row r="8" spans="1:19" ht="12.95" customHeight="1">
      <c r="A8" s="179" t="s">
        <v>571</v>
      </c>
      <c r="B8" s="1342">
        <v>169928.48279053601</v>
      </c>
      <c r="C8" s="1342">
        <v>24962.026846059078</v>
      </c>
      <c r="D8" s="1342">
        <v>75114.40921910145</v>
      </c>
      <c r="E8" s="1342">
        <v>3725.7164213259007</v>
      </c>
      <c r="F8" s="1342">
        <v>964.45492428159605</v>
      </c>
      <c r="G8" s="1342">
        <v>656.46257997607904</v>
      </c>
      <c r="H8" s="1342">
        <v>345.62020447270601</v>
      </c>
      <c r="I8" s="1342">
        <v>1768.0791178115121</v>
      </c>
      <c r="J8" s="1342">
        <v>45656.486725729977</v>
      </c>
      <c r="K8" s="1342">
        <v>261.67895558982474</v>
      </c>
      <c r="L8" s="1342">
        <v>12188.4613774191</v>
      </c>
      <c r="M8" s="1342">
        <v>3411.8254511877662</v>
      </c>
      <c r="N8" s="1342">
        <v>873.56096758075103</v>
      </c>
      <c r="P8" s="436"/>
      <c r="Q8" s="436"/>
      <c r="R8" s="936"/>
      <c r="S8" s="936"/>
    </row>
    <row r="9" spans="1:19" ht="12.95" customHeight="1">
      <c r="A9" s="179" t="s">
        <v>572</v>
      </c>
      <c r="B9" s="525">
        <v>232733.44985579775</v>
      </c>
      <c r="C9" s="525">
        <v>35833.106740823772</v>
      </c>
      <c r="D9" s="525">
        <v>120063.89410822847</v>
      </c>
      <c r="E9" s="525">
        <v>5320.5518289715001</v>
      </c>
      <c r="F9" s="525">
        <v>1029.3910913408633</v>
      </c>
      <c r="G9" s="745">
        <v>705.69570592958962</v>
      </c>
      <c r="H9" s="525">
        <v>586.75201787742697</v>
      </c>
      <c r="I9" s="525">
        <v>1650.4341930281248</v>
      </c>
      <c r="J9" s="525">
        <v>46492.271636114921</v>
      </c>
      <c r="K9" s="525">
        <v>601.57970631341266</v>
      </c>
      <c r="L9" s="525">
        <v>14319.619630100635</v>
      </c>
      <c r="M9" s="525">
        <v>4638.0695894695145</v>
      </c>
      <c r="N9" s="525">
        <v>1492.0336075998171</v>
      </c>
    </row>
    <row r="10" spans="1:19" s="936" customFormat="1" ht="12">
      <c r="A10" s="179" t="s">
        <v>573</v>
      </c>
      <c r="B10" s="744">
        <v>2.4888517945931499</v>
      </c>
      <c r="C10" s="744">
        <v>2.5099989910348741</v>
      </c>
      <c r="D10" s="744">
        <v>2.6192683571160189</v>
      </c>
      <c r="E10" s="744">
        <v>2.521915279183661</v>
      </c>
      <c r="F10" s="744">
        <v>2.4173637565143582</v>
      </c>
      <c r="G10" s="744">
        <v>2.4810801562483915</v>
      </c>
      <c r="H10" s="744">
        <v>2.6026082400578701</v>
      </c>
      <c r="I10" s="744">
        <v>2.2642035210494167</v>
      </c>
      <c r="J10" s="744">
        <v>2.223318462581211</v>
      </c>
      <c r="K10" s="744">
        <v>2.7768707702541833</v>
      </c>
      <c r="L10" s="744">
        <v>2.3042114669998917</v>
      </c>
      <c r="M10" s="744">
        <v>2.6448457379821413</v>
      </c>
      <c r="N10" s="744">
        <v>2.6447360096089381</v>
      </c>
    </row>
    <row r="11" spans="1:19" s="936" customFormat="1" ht="12">
      <c r="A11" s="35" t="s">
        <v>574</v>
      </c>
      <c r="B11" s="528"/>
      <c r="C11" s="528"/>
      <c r="D11" s="528"/>
      <c r="E11" s="528"/>
      <c r="F11" s="528"/>
      <c r="G11" s="528"/>
      <c r="H11" s="528"/>
      <c r="I11" s="528"/>
      <c r="J11" s="528"/>
      <c r="K11" s="528"/>
      <c r="L11" s="528"/>
      <c r="M11" s="528"/>
      <c r="N11" s="528"/>
    </row>
    <row r="12" spans="1:19" ht="12">
      <c r="A12" s="175" t="s">
        <v>575</v>
      </c>
      <c r="B12" s="525">
        <v>157034.32208925276</v>
      </c>
      <c r="C12" s="525">
        <v>19589.929363489635</v>
      </c>
      <c r="D12" s="525">
        <v>53280.379903109082</v>
      </c>
      <c r="E12" s="525">
        <v>3729.1762402399495</v>
      </c>
      <c r="F12" s="525">
        <v>1239.0805177123577</v>
      </c>
      <c r="G12" s="525">
        <v>984.44109270089416</v>
      </c>
      <c r="H12" s="525">
        <v>552.66624083018235</v>
      </c>
      <c r="I12" s="525">
        <v>2170.5571056131953</v>
      </c>
      <c r="J12" s="525">
        <v>53546.488367419995</v>
      </c>
      <c r="K12" s="525">
        <v>738.73135591475818</v>
      </c>
      <c r="L12" s="525">
        <v>17931.219735032297</v>
      </c>
      <c r="M12" s="525">
        <v>2573.2672971016755</v>
      </c>
      <c r="N12" s="525">
        <v>698.38487008872414</v>
      </c>
    </row>
    <row r="13" spans="1:19" ht="12">
      <c r="A13" s="175" t="s">
        <v>576</v>
      </c>
      <c r="B13" s="525">
        <v>288949.36269988539</v>
      </c>
      <c r="C13" s="525">
        <v>47347.134063090489</v>
      </c>
      <c r="D13" s="525">
        <v>157276.34317245203</v>
      </c>
      <c r="E13" s="525">
        <v>6257.0373792585979</v>
      </c>
      <c r="F13" s="525">
        <v>1009.9077126075706</v>
      </c>
      <c r="G13" s="525">
        <v>540.63621964245453</v>
      </c>
      <c r="H13" s="525">
        <v>440.19827026386724</v>
      </c>
      <c r="I13" s="525">
        <v>1758.0582607583633</v>
      </c>
      <c r="J13" s="525">
        <v>53014.172221082379</v>
      </c>
      <c r="K13" s="525">
        <v>223.67471723241044</v>
      </c>
      <c r="L13" s="525">
        <v>13226.704253376858</v>
      </c>
      <c r="M13" s="525">
        <v>5980.2775601909116</v>
      </c>
      <c r="N13" s="525">
        <v>1875.2188699294938</v>
      </c>
    </row>
    <row r="14" spans="1:19" s="985" customFormat="1" ht="12">
      <c r="A14" s="174" t="s">
        <v>577</v>
      </c>
      <c r="B14" s="744">
        <v>3.7617845287898204</v>
      </c>
      <c r="C14" s="744">
        <v>4.128528948342943</v>
      </c>
      <c r="D14" s="744">
        <v>4.4747168635213139</v>
      </c>
      <c r="E14" s="744">
        <v>3.3234127392362653</v>
      </c>
      <c r="F14" s="744">
        <v>2.1360996246778412</v>
      </c>
      <c r="G14" s="744">
        <v>2.0529103582748216</v>
      </c>
      <c r="H14" s="744">
        <v>3.4117257856018752</v>
      </c>
      <c r="I14" s="744">
        <v>2.5498268499600427</v>
      </c>
      <c r="J14" s="744">
        <v>2.635720859080803</v>
      </c>
      <c r="K14" s="744">
        <v>1.8651656639456418</v>
      </c>
      <c r="L14" s="744">
        <v>2.2644888817500068</v>
      </c>
      <c r="M14" s="744">
        <v>4.3773349288127177</v>
      </c>
      <c r="N14" s="744">
        <v>5.4136470364115734</v>
      </c>
    </row>
    <row r="15" spans="1:19" s="936" customFormat="1" ht="12">
      <c r="A15" s="35" t="s">
        <v>578</v>
      </c>
      <c r="B15" s="528"/>
      <c r="C15" s="528"/>
      <c r="D15" s="528"/>
      <c r="E15" s="528"/>
      <c r="F15" s="528"/>
      <c r="G15" s="528"/>
      <c r="H15" s="528"/>
      <c r="I15" s="528"/>
      <c r="J15" s="528"/>
      <c r="K15" s="528"/>
      <c r="L15" s="528"/>
      <c r="M15" s="528"/>
      <c r="N15" s="528"/>
    </row>
    <row r="16" spans="1:19" ht="12">
      <c r="A16" s="175" t="s">
        <v>579</v>
      </c>
      <c r="B16" s="525">
        <v>6756.7157508151413</v>
      </c>
      <c r="C16" s="525">
        <v>552.15547278753297</v>
      </c>
      <c r="D16" s="525">
        <v>1961.8811654475921</v>
      </c>
      <c r="E16" s="525">
        <v>156.71535803040396</v>
      </c>
      <c r="F16" s="745">
        <v>79.3572636719542</v>
      </c>
      <c r="G16" s="745">
        <v>42.207048288297862</v>
      </c>
      <c r="H16" s="745">
        <v>0</v>
      </c>
      <c r="I16" s="525">
        <v>171.30149869937281</v>
      </c>
      <c r="J16" s="525">
        <v>2877.4390511113602</v>
      </c>
      <c r="K16" s="745">
        <v>2.3046088542721965</v>
      </c>
      <c r="L16" s="525">
        <v>885.06503957205393</v>
      </c>
      <c r="M16" s="525">
        <v>17.595447386528193</v>
      </c>
      <c r="N16" s="525">
        <v>10.693796965773206</v>
      </c>
    </row>
    <row r="17" spans="1:14" ht="12">
      <c r="A17" s="175" t="s">
        <v>580</v>
      </c>
      <c r="B17" s="525">
        <v>75880.312309376197</v>
      </c>
      <c r="C17" s="525">
        <v>7945.3519617222655</v>
      </c>
      <c r="D17" s="525">
        <v>37847.809851226913</v>
      </c>
      <c r="E17" s="525">
        <v>1990.41243653424</v>
      </c>
      <c r="F17" s="525">
        <v>465.13986796817596</v>
      </c>
      <c r="G17" s="525">
        <v>451.33757700585602</v>
      </c>
      <c r="H17" s="525">
        <v>135.31480305281235</v>
      </c>
      <c r="I17" s="525">
        <v>623.49303217337422</v>
      </c>
      <c r="J17" s="525">
        <v>19773.340771443276</v>
      </c>
      <c r="K17" s="525">
        <v>192.8162549908599</v>
      </c>
      <c r="L17" s="525">
        <v>4840.7378837844299</v>
      </c>
      <c r="M17" s="525">
        <v>1265.2023121745954</v>
      </c>
      <c r="N17" s="525">
        <v>349.35555729942041</v>
      </c>
    </row>
    <row r="18" spans="1:14" ht="12">
      <c r="A18" s="175" t="s">
        <v>581</v>
      </c>
      <c r="B18" s="525">
        <v>3721.1862850995567</v>
      </c>
      <c r="C18" s="525">
        <v>303.25632774363305</v>
      </c>
      <c r="D18" s="525">
        <v>704.6074821717865</v>
      </c>
      <c r="E18" s="525">
        <v>38.659118349733177</v>
      </c>
      <c r="F18" s="525">
        <v>45.848040311081782</v>
      </c>
      <c r="G18" s="525">
        <v>39.837238571478927</v>
      </c>
      <c r="H18" s="745">
        <v>0</v>
      </c>
      <c r="I18" s="525">
        <v>165.89932014505618</v>
      </c>
      <c r="J18" s="525">
        <v>1927.3277547374619</v>
      </c>
      <c r="K18" s="525">
        <v>2.3015520970110375</v>
      </c>
      <c r="L18" s="525">
        <v>467.49928063877047</v>
      </c>
      <c r="M18" s="525">
        <v>15.270557267768949</v>
      </c>
      <c r="N18" s="525">
        <v>10.679613065774777</v>
      </c>
    </row>
    <row r="19" spans="1:14" ht="12">
      <c r="A19" s="179" t="s">
        <v>639</v>
      </c>
      <c r="B19" s="525">
        <v>367067.84301405703</v>
      </c>
      <c r="C19" s="525">
        <v>58746.514386789364</v>
      </c>
      <c r="D19" s="525">
        <v>171446.5811005932</v>
      </c>
      <c r="E19" s="525">
        <v>7877.4858985923292</v>
      </c>
      <c r="F19" s="525">
        <v>1750.3358134852754</v>
      </c>
      <c r="G19" s="525">
        <v>1071.0957569541274</v>
      </c>
      <c r="H19" s="525">
        <v>857.55756577822058</v>
      </c>
      <c r="I19" s="525">
        <v>3299.8678053724479</v>
      </c>
      <c r="J19" s="525">
        <v>85837.202954869397</v>
      </c>
      <c r="K19" s="525">
        <v>769.50900915279851</v>
      </c>
      <c r="L19" s="525">
        <v>25901.449172123757</v>
      </c>
      <c r="M19" s="525">
        <v>7285.9730003849363</v>
      </c>
      <c r="N19" s="525">
        <v>2224.2705499612057</v>
      </c>
    </row>
    <row r="20" spans="1:14" s="936" customFormat="1" ht="12">
      <c r="A20" s="35" t="s">
        <v>175</v>
      </c>
      <c r="B20" s="528"/>
      <c r="C20" s="528"/>
      <c r="D20" s="528"/>
      <c r="E20" s="528"/>
      <c r="F20" s="528"/>
      <c r="G20" s="528"/>
      <c r="H20" s="528"/>
      <c r="I20" s="528"/>
      <c r="J20" s="528"/>
      <c r="K20" s="528"/>
      <c r="L20" s="528"/>
      <c r="M20" s="528"/>
      <c r="N20" s="528"/>
    </row>
    <row r="21" spans="1:14" ht="12">
      <c r="A21" s="285" t="s">
        <v>583</v>
      </c>
      <c r="B21" s="525">
        <v>247138.42632783423</v>
      </c>
      <c r="C21" s="525">
        <v>31458.814684098055</v>
      </c>
      <c r="D21" s="525">
        <v>127999.69870296145</v>
      </c>
      <c r="E21" s="525">
        <v>5294.9855782404511</v>
      </c>
      <c r="F21" s="525">
        <v>1513.0921458756318</v>
      </c>
      <c r="G21" s="525">
        <v>1027.3220460337413</v>
      </c>
      <c r="H21" s="525">
        <v>675.1864442185522</v>
      </c>
      <c r="I21" s="525">
        <v>2332.620836791109</v>
      </c>
      <c r="J21" s="525">
        <v>54315.272191361473</v>
      </c>
      <c r="K21" s="525">
        <v>723.08240973605677</v>
      </c>
      <c r="L21" s="525">
        <v>16501.312274751544</v>
      </c>
      <c r="M21" s="525">
        <v>3649.5117295698342</v>
      </c>
      <c r="N21" s="525">
        <v>1647.5272841963522</v>
      </c>
    </row>
    <row r="22" spans="1:14" ht="12">
      <c r="A22" s="285" t="s">
        <v>584</v>
      </c>
      <c r="B22" s="525">
        <v>167312.64654105157</v>
      </c>
      <c r="C22" s="525">
        <v>27077.725091004893</v>
      </c>
      <c r="D22" s="525">
        <v>67715.41971909556</v>
      </c>
      <c r="E22" s="525">
        <v>3740.7123374229936</v>
      </c>
      <c r="F22" s="525">
        <v>776.48861254875783</v>
      </c>
      <c r="G22" s="525">
        <v>432.09051234545558</v>
      </c>
      <c r="H22" s="525">
        <v>264.50147323166806</v>
      </c>
      <c r="I22" s="525">
        <v>1368.7246942069262</v>
      </c>
      <c r="J22" s="525">
        <v>46460.832004672724</v>
      </c>
      <c r="K22" s="525">
        <v>510.20688954719935</v>
      </c>
      <c r="L22" s="525">
        <v>14711.266648992982</v>
      </c>
      <c r="M22" s="525">
        <v>3675.6313361286147</v>
      </c>
      <c r="N22" s="525">
        <v>579.04722185379478</v>
      </c>
    </row>
    <row r="23" spans="1:14" ht="12">
      <c r="A23" s="285" t="s">
        <v>585</v>
      </c>
      <c r="B23" s="525">
        <v>166124.79984865765</v>
      </c>
      <c r="C23" s="525">
        <v>26947.522249618574</v>
      </c>
      <c r="D23" s="525">
        <v>67147.743443486237</v>
      </c>
      <c r="E23" s="525">
        <v>3714.9753062760483</v>
      </c>
      <c r="F23" s="525">
        <v>776.42397126688104</v>
      </c>
      <c r="G23" s="525">
        <v>429.77439823940233</v>
      </c>
      <c r="H23" s="525">
        <v>264.4794539592516</v>
      </c>
      <c r="I23" s="525">
        <v>1364.0504636408466</v>
      </c>
      <c r="J23" s="525">
        <v>46127.298125505928</v>
      </c>
      <c r="K23" s="525">
        <v>507.86623654397766</v>
      </c>
      <c r="L23" s="525">
        <v>14616.648595687197</v>
      </c>
      <c r="M23" s="525">
        <v>3649.0185872203378</v>
      </c>
      <c r="N23" s="525">
        <v>578.99901721295021</v>
      </c>
    </row>
    <row r="24" spans="1:14" ht="12">
      <c r="A24" s="285" t="s">
        <v>586</v>
      </c>
      <c r="B24" s="525">
        <v>2052.1303204276987</v>
      </c>
      <c r="C24" s="525">
        <v>365.15732750419511</v>
      </c>
      <c r="D24" s="525">
        <v>966.52598622519349</v>
      </c>
      <c r="E24" s="744">
        <v>20.446018074833969</v>
      </c>
      <c r="F24" s="745">
        <v>4.5992955973725094</v>
      </c>
      <c r="G24" s="745">
        <v>2.2867487024812254</v>
      </c>
      <c r="H24" s="745">
        <v>0</v>
      </c>
      <c r="I24" s="745">
        <v>10.6157546132047</v>
      </c>
      <c r="J24" s="525">
        <v>340.54849765915083</v>
      </c>
      <c r="K24" s="745">
        <v>120.15494452769819</v>
      </c>
      <c r="L24" s="525">
        <v>169.7164554215268</v>
      </c>
      <c r="M24" s="525">
        <v>52.079292102041912</v>
      </c>
      <c r="N24" s="745">
        <v>0</v>
      </c>
    </row>
    <row r="25" spans="1:14" ht="12">
      <c r="A25" s="285" t="s">
        <v>587</v>
      </c>
      <c r="B25" s="525">
        <v>2099.2143312290045</v>
      </c>
      <c r="C25" s="525">
        <v>390.66660503127741</v>
      </c>
      <c r="D25" s="525">
        <v>981.74361341585245</v>
      </c>
      <c r="E25" s="745">
        <v>25.626083355877828</v>
      </c>
      <c r="F25" s="525">
        <v>6.7216992168954972</v>
      </c>
      <c r="G25" s="745">
        <v>0</v>
      </c>
      <c r="H25" s="745">
        <v>0</v>
      </c>
      <c r="I25" s="745">
        <v>2.2762334308238521</v>
      </c>
      <c r="J25" s="525">
        <v>497.96678675390422</v>
      </c>
      <c r="K25" s="745">
        <v>2.2992426122811773</v>
      </c>
      <c r="L25" s="525">
        <v>154.5429468622194</v>
      </c>
      <c r="M25" s="525">
        <v>37.371120549872437</v>
      </c>
      <c r="N25" s="745">
        <v>0</v>
      </c>
    </row>
    <row r="26" spans="1:14" ht="12">
      <c r="A26" s="285" t="s">
        <v>588</v>
      </c>
      <c r="B26" s="525">
        <v>46090.566020747814</v>
      </c>
      <c r="C26" s="525">
        <v>7017.451798403833</v>
      </c>
      <c r="D26" s="525">
        <v>16302.657203472721</v>
      </c>
      <c r="E26" s="525">
        <v>1339.6626103528388</v>
      </c>
      <c r="F26" s="525">
        <v>161.87218044164842</v>
      </c>
      <c r="G26" s="745">
        <v>168.89908953822825</v>
      </c>
      <c r="H26" s="525">
        <v>67.700304610329198</v>
      </c>
      <c r="I26" s="525">
        <v>612.48025208887589</v>
      </c>
      <c r="J26" s="525">
        <v>13459.331963658016</v>
      </c>
      <c r="K26" s="525">
        <v>116.27348293881003</v>
      </c>
      <c r="L26" s="525">
        <v>5726.6576156484962</v>
      </c>
      <c r="M26" s="525">
        <v>920.30287534429624</v>
      </c>
      <c r="N26" s="525">
        <v>197.27664424972011</v>
      </c>
    </row>
    <row r="27" spans="1:14" ht="12">
      <c r="A27" s="285" t="s">
        <v>210</v>
      </c>
      <c r="B27" s="525">
        <v>77677.897422382695</v>
      </c>
      <c r="C27" s="525">
        <v>10212.314315282254</v>
      </c>
      <c r="D27" s="525">
        <v>26310.579446510779</v>
      </c>
      <c r="E27" s="525">
        <v>1950.8650112404184</v>
      </c>
      <c r="F27" s="525">
        <v>371.82972030604395</v>
      </c>
      <c r="G27" s="525">
        <v>338.02070301131732</v>
      </c>
      <c r="H27" s="525">
        <v>59.42798830862062</v>
      </c>
      <c r="I27" s="525">
        <v>810.75651935353028</v>
      </c>
      <c r="J27" s="525">
        <v>26588.902838786827</v>
      </c>
      <c r="K27" s="525">
        <v>216.81471546457846</v>
      </c>
      <c r="L27" s="525">
        <v>9127.9189255024976</v>
      </c>
      <c r="M27" s="525">
        <v>1247.6722313985463</v>
      </c>
      <c r="N27" s="525">
        <v>442.79500721729488</v>
      </c>
    </row>
    <row r="28" spans="1:14" ht="12">
      <c r="A28" s="285" t="s">
        <v>589</v>
      </c>
      <c r="B28" s="525">
        <v>23717.641265828152</v>
      </c>
      <c r="C28" s="525">
        <v>2336.5437201265618</v>
      </c>
      <c r="D28" s="525">
        <v>7331.4190334269861</v>
      </c>
      <c r="E28" s="525">
        <v>595.03299960453955</v>
      </c>
      <c r="F28" s="525">
        <v>122.08709084637074</v>
      </c>
      <c r="G28" s="525">
        <v>125.90389351756967</v>
      </c>
      <c r="H28" s="525">
        <v>29.23896846241659</v>
      </c>
      <c r="I28" s="525">
        <v>390.2597701752095</v>
      </c>
      <c r="J28" s="525">
        <v>8351.1394297142833</v>
      </c>
      <c r="K28" s="745">
        <v>140.83358085168734</v>
      </c>
      <c r="L28" s="525">
        <v>3919.9281328833795</v>
      </c>
      <c r="M28" s="525">
        <v>245.20481050078646</v>
      </c>
      <c r="N28" s="525">
        <v>130.04983571836266</v>
      </c>
    </row>
    <row r="29" spans="1:14" ht="12">
      <c r="A29" s="285" t="s">
        <v>590</v>
      </c>
      <c r="B29" s="525">
        <v>71189.333737726542</v>
      </c>
      <c r="C29" s="525">
        <v>9381.0758455167543</v>
      </c>
      <c r="D29" s="525">
        <v>24593.631022003112</v>
      </c>
      <c r="E29" s="525">
        <v>1820.3787700370028</v>
      </c>
      <c r="F29" s="525">
        <v>346.2467638164851</v>
      </c>
      <c r="G29" s="525">
        <v>305.05598512224128</v>
      </c>
      <c r="H29" s="525">
        <v>59.413698930455737</v>
      </c>
      <c r="I29" s="525">
        <v>671.53937887159282</v>
      </c>
      <c r="J29" s="525">
        <v>24288.909214444888</v>
      </c>
      <c r="K29" s="525">
        <v>124.9916704839205</v>
      </c>
      <c r="L29" s="525">
        <v>8067.8194980408834</v>
      </c>
      <c r="M29" s="525">
        <v>1163.7252360488008</v>
      </c>
      <c r="N29" s="525">
        <v>366.54665441040299</v>
      </c>
    </row>
    <row r="30" spans="1:14" s="936" customFormat="1" ht="12">
      <c r="A30" s="35" t="s">
        <v>591</v>
      </c>
      <c r="B30" s="528"/>
      <c r="C30" s="528"/>
      <c r="D30" s="528"/>
      <c r="E30" s="528"/>
      <c r="F30" s="528"/>
      <c r="G30" s="528"/>
      <c r="H30" s="528"/>
      <c r="I30" s="528"/>
      <c r="J30" s="528"/>
      <c r="K30" s="528"/>
      <c r="L30" s="528"/>
      <c r="M30" s="528"/>
      <c r="N30" s="528"/>
    </row>
    <row r="31" spans="1:14" s="985" customFormat="1" ht="12">
      <c r="A31" s="174" t="s">
        <v>592</v>
      </c>
      <c r="B31" s="744">
        <v>8.0860081760761506</v>
      </c>
      <c r="C31" s="744">
        <v>8.0026113609893965</v>
      </c>
      <c r="D31" s="744">
        <v>8.4272728317143937</v>
      </c>
      <c r="E31" s="744">
        <v>10.705417083215815</v>
      </c>
      <c r="F31" s="744">
        <v>7.7410966664660634</v>
      </c>
      <c r="G31" s="744">
        <v>8.2525038548068981</v>
      </c>
      <c r="H31" s="744">
        <v>8.5239632873676232</v>
      </c>
      <c r="I31" s="744">
        <v>7.097854872790502</v>
      </c>
      <c r="J31" s="744">
        <v>7.0901927637727118</v>
      </c>
      <c r="K31" s="744">
        <v>6.9147389897154046</v>
      </c>
      <c r="L31" s="744">
        <v>7.2398476542370434</v>
      </c>
      <c r="M31" s="744">
        <v>10.904406031867632</v>
      </c>
      <c r="N31" s="744">
        <v>11.473511286183536</v>
      </c>
    </row>
    <row r="32" spans="1:14" s="985" customFormat="1" ht="12">
      <c r="A32" s="174" t="s">
        <v>593</v>
      </c>
      <c r="B32" s="744">
        <v>10.45654397575602</v>
      </c>
      <c r="C32" s="744">
        <v>11.657294379424005</v>
      </c>
      <c r="D32" s="744">
        <v>10.89268091136373</v>
      </c>
      <c r="E32" s="744">
        <v>10.707440740009591</v>
      </c>
      <c r="F32" s="744">
        <v>8.1623999228485964</v>
      </c>
      <c r="G32" s="744">
        <v>8.142307674128924</v>
      </c>
      <c r="H32" s="744">
        <v>10.047785413157392</v>
      </c>
      <c r="I32" s="744">
        <v>9.420759744182023</v>
      </c>
      <c r="J32" s="744">
        <v>9.3886729242381826</v>
      </c>
      <c r="K32" s="744">
        <v>6.177607509243467</v>
      </c>
      <c r="L32" s="744">
        <v>8.7741115387346191</v>
      </c>
      <c r="M32" s="744">
        <v>15.043682733485348</v>
      </c>
      <c r="N32" s="744">
        <v>16.157540636918775</v>
      </c>
    </row>
    <row r="33" spans="1:14" s="985" customFormat="1" ht="12">
      <c r="A33" s="174" t="s">
        <v>594</v>
      </c>
      <c r="B33" s="744">
        <v>5.4665548927501799</v>
      </c>
      <c r="C33" s="744">
        <v>2.53459502174519</v>
      </c>
      <c r="D33" s="744">
        <v>5.8953315514778719</v>
      </c>
      <c r="E33" s="987">
        <v>8.7339454729762398</v>
      </c>
      <c r="F33" s="987">
        <v>1</v>
      </c>
      <c r="G33" s="987">
        <v>5</v>
      </c>
      <c r="H33" s="987">
        <v>0</v>
      </c>
      <c r="I33" s="987">
        <v>8.4484489177647948</v>
      </c>
      <c r="J33" s="744">
        <v>7.2401747319084029</v>
      </c>
      <c r="K33" s="987">
        <v>1</v>
      </c>
      <c r="L33" s="744">
        <v>8.0807100858430019</v>
      </c>
      <c r="M33" s="744">
        <v>7.5139156618766343</v>
      </c>
      <c r="N33" s="987">
        <v>0</v>
      </c>
    </row>
    <row r="34" spans="1:14" s="985" customFormat="1" ht="12">
      <c r="A34" s="174" t="s">
        <v>595</v>
      </c>
      <c r="B34" s="744">
        <v>2.6585142381169078</v>
      </c>
      <c r="C34" s="744">
        <v>1.9012962259851285</v>
      </c>
      <c r="D34" s="744">
        <v>2.7065459148552855</v>
      </c>
      <c r="E34" s="987">
        <v>6.9188917267627748</v>
      </c>
      <c r="F34" s="744">
        <v>1</v>
      </c>
      <c r="G34" s="987">
        <v>0</v>
      </c>
      <c r="H34" s="987">
        <v>0</v>
      </c>
      <c r="I34" s="987">
        <v>1</v>
      </c>
      <c r="J34" s="744">
        <v>3.1596567095174737</v>
      </c>
      <c r="K34" s="987">
        <v>3</v>
      </c>
      <c r="L34" s="744">
        <v>2.1383878188671237</v>
      </c>
      <c r="M34" s="744">
        <v>1</v>
      </c>
      <c r="N34" s="987">
        <v>0</v>
      </c>
    </row>
    <row r="35" spans="1:14" s="985" customFormat="1" ht="12">
      <c r="A35" s="174" t="s">
        <v>596</v>
      </c>
      <c r="B35" s="744">
        <v>8.0730153635180102</v>
      </c>
      <c r="C35" s="744">
        <v>9.9001725139496859</v>
      </c>
      <c r="D35" s="744">
        <v>8.7293532454185758</v>
      </c>
      <c r="E35" s="744">
        <v>8.958284194015036</v>
      </c>
      <c r="F35" s="744">
        <v>6.4108803329307262</v>
      </c>
      <c r="G35" s="987">
        <v>4.226297141598379</v>
      </c>
      <c r="H35" s="744">
        <v>10.674378770311918</v>
      </c>
      <c r="I35" s="744">
        <v>6.9968363444492363</v>
      </c>
      <c r="J35" s="744">
        <v>6.572903021804402</v>
      </c>
      <c r="K35" s="744">
        <v>6.8455669104908266</v>
      </c>
      <c r="L35" s="744">
        <v>6.9428802237281575</v>
      </c>
      <c r="M35" s="744">
        <v>11.965299569121871</v>
      </c>
      <c r="N35" s="744">
        <v>6.6650223626543754</v>
      </c>
    </row>
    <row r="36" spans="1:14" s="985" customFormat="1" ht="12">
      <c r="A36" s="174" t="s">
        <v>597</v>
      </c>
      <c r="B36" s="744">
        <v>9.8075604748151388</v>
      </c>
      <c r="C36" s="744">
        <v>11.233067338154429</v>
      </c>
      <c r="D36" s="744">
        <v>10.170319280002609</v>
      </c>
      <c r="E36" s="744">
        <v>11.122307871146807</v>
      </c>
      <c r="F36" s="744">
        <v>9.8539936115314983</v>
      </c>
      <c r="G36" s="744">
        <v>8.9236037483821846</v>
      </c>
      <c r="H36" s="744">
        <v>11.628508381625304</v>
      </c>
      <c r="I36" s="744">
        <v>9.3399102662632334</v>
      </c>
      <c r="J36" s="744">
        <v>8.8520949274607279</v>
      </c>
      <c r="K36" s="744">
        <v>7.4961004065249073</v>
      </c>
      <c r="L36" s="744">
        <v>9.2931891295206839</v>
      </c>
      <c r="M36" s="744">
        <v>13.173464205977789</v>
      </c>
      <c r="N36" s="744">
        <v>12.030953284904449</v>
      </c>
    </row>
    <row r="37" spans="1:14" s="985" customFormat="1" ht="12">
      <c r="A37" s="174" t="s">
        <v>598</v>
      </c>
      <c r="B37" s="744">
        <v>4.3067909626364944</v>
      </c>
      <c r="C37" s="744">
        <v>4.2578437969520007</v>
      </c>
      <c r="D37" s="744">
        <v>4.1456833285712982</v>
      </c>
      <c r="E37" s="744">
        <v>4.6072542912144394</v>
      </c>
      <c r="F37" s="744">
        <v>3.4884734271139215</v>
      </c>
      <c r="G37" s="744">
        <v>4.2914248327521642</v>
      </c>
      <c r="H37" s="744">
        <v>5</v>
      </c>
      <c r="I37" s="744">
        <v>3.8437802066760272</v>
      </c>
      <c r="J37" s="744">
        <v>4.2485937292766645</v>
      </c>
      <c r="K37" s="987">
        <v>6.5197579139185544</v>
      </c>
      <c r="L37" s="744">
        <v>4.401298047310819</v>
      </c>
      <c r="M37" s="744">
        <v>5.3216062025128803</v>
      </c>
      <c r="N37" s="744">
        <v>9.6272676201127432</v>
      </c>
    </row>
    <row r="38" spans="1:14" s="985" customFormat="1" ht="12">
      <c r="A38" s="174" t="s">
        <v>599</v>
      </c>
      <c r="B38" s="744">
        <v>9.2666094600375732</v>
      </c>
      <c r="C38" s="744">
        <v>11.164853159941385</v>
      </c>
      <c r="D38" s="744">
        <v>9.6417514052423758</v>
      </c>
      <c r="E38" s="744">
        <v>10.410549839110994</v>
      </c>
      <c r="F38" s="744">
        <v>9.349354642154994</v>
      </c>
      <c r="G38" s="744">
        <v>8.1141595664830124</v>
      </c>
      <c r="H38" s="744">
        <v>9.1676213755094942</v>
      </c>
      <c r="I38" s="744">
        <v>9.0394400495647513</v>
      </c>
      <c r="J38" s="744">
        <v>8.2270686632670191</v>
      </c>
      <c r="K38" s="744">
        <v>5.6529808534390638</v>
      </c>
      <c r="L38" s="744">
        <v>8.3730768026689262</v>
      </c>
      <c r="M38" s="744">
        <v>12.998937085037122</v>
      </c>
      <c r="N38" s="744">
        <v>11.114021261954212</v>
      </c>
    </row>
    <row r="39" spans="1:14" s="985" customFormat="1" ht="12">
      <c r="A39" s="174" t="s">
        <v>600</v>
      </c>
      <c r="B39" s="744">
        <v>10.955947887774849</v>
      </c>
      <c r="C39" s="744">
        <v>11.24531527501971</v>
      </c>
      <c r="D39" s="744">
        <v>10.587536441450444</v>
      </c>
      <c r="E39" s="744">
        <v>13.079471345127565</v>
      </c>
      <c r="F39" s="744">
        <v>10.123996571641456</v>
      </c>
      <c r="G39" s="744">
        <v>10.307906776771638</v>
      </c>
      <c r="H39" s="744">
        <v>9.8954609987155511</v>
      </c>
      <c r="I39" s="744">
        <v>10.537035964542135</v>
      </c>
      <c r="J39" s="744">
        <v>10.768788361638174</v>
      </c>
      <c r="K39" s="744">
        <v>11.108508474944788</v>
      </c>
      <c r="L39" s="744">
        <v>12.020486879488741</v>
      </c>
      <c r="M39" s="744">
        <v>14.34878870874984</v>
      </c>
      <c r="N39" s="744">
        <v>13.561702542781161</v>
      </c>
    </row>
    <row r="40" spans="1:14" s="936" customFormat="1" ht="12">
      <c r="A40" s="35" t="s">
        <v>213</v>
      </c>
      <c r="B40" s="528"/>
      <c r="C40" s="528"/>
      <c r="D40" s="528"/>
      <c r="E40" s="528"/>
      <c r="F40" s="528"/>
      <c r="G40" s="528"/>
      <c r="H40" s="528"/>
      <c r="I40" s="528"/>
      <c r="J40" s="528"/>
      <c r="K40" s="528"/>
      <c r="L40" s="528"/>
      <c r="M40" s="528"/>
      <c r="N40" s="528"/>
    </row>
    <row r="41" spans="1:14" s="937" customFormat="1" ht="12">
      <c r="A41" s="174" t="s">
        <v>601</v>
      </c>
      <c r="B41" s="525">
        <v>244563.32947117521</v>
      </c>
      <c r="C41" s="525">
        <v>30712.407119376465</v>
      </c>
      <c r="D41" s="525">
        <v>116956.99865092197</v>
      </c>
      <c r="E41" s="525">
        <v>5250.4927648042449</v>
      </c>
      <c r="F41" s="525">
        <v>1159.8408174287324</v>
      </c>
      <c r="G41" s="525">
        <v>969.97076070926437</v>
      </c>
      <c r="H41" s="525">
        <v>730.84295036136837</v>
      </c>
      <c r="I41" s="525">
        <v>2431.2470907547158</v>
      </c>
      <c r="J41" s="525">
        <v>65011.396159628159</v>
      </c>
      <c r="K41" s="525">
        <v>493.14729572552841</v>
      </c>
      <c r="L41" s="525">
        <v>16287.378428150263</v>
      </c>
      <c r="M41" s="525">
        <v>3140.8578685366697</v>
      </c>
      <c r="N41" s="525">
        <v>1418.7495647778071</v>
      </c>
    </row>
    <row r="42" spans="1:14" s="937" customFormat="1" ht="12">
      <c r="A42" s="174" t="s">
        <v>602</v>
      </c>
      <c r="B42" s="525">
        <v>205906.05192343541</v>
      </c>
      <c r="C42" s="525">
        <v>26895.439034401214</v>
      </c>
      <c r="D42" s="525">
        <v>103168.29066815261</v>
      </c>
      <c r="E42" s="525">
        <v>4114.9012362442554</v>
      </c>
      <c r="F42" s="525">
        <v>730.59451023273539</v>
      </c>
      <c r="G42" s="525">
        <v>765.41467069481371</v>
      </c>
      <c r="H42" s="525">
        <v>640.62300880296584</v>
      </c>
      <c r="I42" s="525">
        <v>1897.6585813484483</v>
      </c>
      <c r="J42" s="525">
        <v>52331.502327915718</v>
      </c>
      <c r="K42" s="525">
        <v>360.82169561677961</v>
      </c>
      <c r="L42" s="525">
        <v>10997.165617469778</v>
      </c>
      <c r="M42" s="525">
        <v>2750.5943749603039</v>
      </c>
      <c r="N42" s="525">
        <v>1253.0461975958124</v>
      </c>
    </row>
    <row r="43" spans="1:14" s="937" customFormat="1" ht="12">
      <c r="A43" s="174" t="s">
        <v>603</v>
      </c>
      <c r="B43" s="525">
        <v>100362.44578036066</v>
      </c>
      <c r="C43" s="525">
        <v>19359.732834117138</v>
      </c>
      <c r="D43" s="525">
        <v>48253.179625967488</v>
      </c>
      <c r="E43" s="525">
        <v>2732.5581957980226</v>
      </c>
      <c r="F43" s="525">
        <v>863.27995219254603</v>
      </c>
      <c r="G43" s="525">
        <v>178.6986978225429</v>
      </c>
      <c r="H43" s="525">
        <v>230.75943942465958</v>
      </c>
      <c r="I43" s="525">
        <v>492.24239717676051</v>
      </c>
      <c r="J43" s="525">
        <v>17037.50732503664</v>
      </c>
      <c r="K43" s="525">
        <v>370.78497256257998</v>
      </c>
      <c r="L43" s="525">
        <v>6712.1942248535615</v>
      </c>
      <c r="M43" s="525">
        <v>3402.9781327716319</v>
      </c>
      <c r="N43" s="525">
        <v>728.52998263708025</v>
      </c>
    </row>
    <row r="44" spans="1:14" s="937" customFormat="1" ht="12">
      <c r="A44" s="174" t="s">
        <v>604</v>
      </c>
      <c r="B44" s="525">
        <v>80574.029428416878</v>
      </c>
      <c r="C44" s="525">
        <v>16964.288071547271</v>
      </c>
      <c r="D44" s="525">
        <v>40552.587716399532</v>
      </c>
      <c r="E44" s="525">
        <v>2068.4343476145182</v>
      </c>
      <c r="F44" s="525">
        <v>380.69784008277929</v>
      </c>
      <c r="G44" s="525">
        <v>153.05467897481324</v>
      </c>
      <c r="H44" s="525">
        <v>157.56478750966826</v>
      </c>
      <c r="I44" s="525">
        <v>315.32393415286549</v>
      </c>
      <c r="J44" s="525">
        <v>11810.240331335473</v>
      </c>
      <c r="K44" s="525">
        <v>149.06686711397307</v>
      </c>
      <c r="L44" s="525">
        <v>4270.3255457238329</v>
      </c>
      <c r="M44" s="525">
        <v>3104.0172603946803</v>
      </c>
      <c r="N44" s="525">
        <v>648.42804756748478</v>
      </c>
    </row>
    <row r="45" spans="1:14" s="937" customFormat="1" ht="12">
      <c r="A45" s="174" t="s">
        <v>605</v>
      </c>
      <c r="B45" s="525">
        <v>42233.955849806291</v>
      </c>
      <c r="C45" s="525">
        <v>7578.9105647061297</v>
      </c>
      <c r="D45" s="525">
        <v>22006.379768237493</v>
      </c>
      <c r="E45" s="525">
        <v>811.19301723187812</v>
      </c>
      <c r="F45" s="525">
        <v>110.57036006726206</v>
      </c>
      <c r="G45" s="745">
        <v>121.85481390946592</v>
      </c>
      <c r="H45" s="745">
        <v>45.54996156715363</v>
      </c>
      <c r="I45" s="525">
        <v>247.20659598907068</v>
      </c>
      <c r="J45" s="525">
        <v>8516.8661045019053</v>
      </c>
      <c r="K45" s="745">
        <v>142.69354203246385</v>
      </c>
      <c r="L45" s="525">
        <v>1628.2151293694665</v>
      </c>
      <c r="M45" s="525">
        <v>821.06123236202757</v>
      </c>
      <c r="N45" s="525">
        <v>203.45475983198369</v>
      </c>
    </row>
    <row r="46" spans="1:14" s="937" customFormat="1" ht="12">
      <c r="A46" s="174" t="s">
        <v>606</v>
      </c>
      <c r="B46" s="525">
        <v>33074.785535833129</v>
      </c>
      <c r="C46" s="525">
        <v>6142.1352958936704</v>
      </c>
      <c r="D46" s="525">
        <v>17038.931535569012</v>
      </c>
      <c r="E46" s="525">
        <v>682.52981284410771</v>
      </c>
      <c r="F46" s="525">
        <v>77.400942318109642</v>
      </c>
      <c r="G46" s="745">
        <v>117.04248801986898</v>
      </c>
      <c r="H46" s="745">
        <v>26.16340910358138</v>
      </c>
      <c r="I46" s="525">
        <v>113.97677089784588</v>
      </c>
      <c r="J46" s="525">
        <v>6653.7122151984122</v>
      </c>
      <c r="K46" s="745">
        <v>46.727906213071137</v>
      </c>
      <c r="L46" s="525">
        <v>1315.0563642382144</v>
      </c>
      <c r="M46" s="525">
        <v>708.10150751119579</v>
      </c>
      <c r="N46" s="525">
        <v>153.00728802603069</v>
      </c>
    </row>
    <row r="47" spans="1:14" s="937" customFormat="1" ht="12">
      <c r="A47" s="175" t="s">
        <v>223</v>
      </c>
      <c r="B47" s="525">
        <v>46789.167082939573</v>
      </c>
      <c r="C47" s="525">
        <v>7084.5981817650618</v>
      </c>
      <c r="D47" s="525">
        <v>17377.429956809439</v>
      </c>
      <c r="E47" s="525">
        <v>957.79334062456951</v>
      </c>
      <c r="F47" s="525">
        <v>368.82008484107575</v>
      </c>
      <c r="G47" s="525">
        <v>143.3838165699724</v>
      </c>
      <c r="H47" s="525">
        <v>10.4191356808269</v>
      </c>
      <c r="I47" s="525">
        <v>755.2947746046126</v>
      </c>
      <c r="J47" s="525">
        <v>13110.138988498406</v>
      </c>
      <c r="K47" s="525">
        <v>169.09496260705478</v>
      </c>
      <c r="L47" s="525">
        <v>5677.9809739105067</v>
      </c>
      <c r="M47" s="525">
        <v>850.08267308419761</v>
      </c>
      <c r="N47" s="525">
        <v>284.1301939438531</v>
      </c>
    </row>
    <row r="48" spans="1:14" s="937" customFormat="1" ht="12">
      <c r="A48" s="175" t="s">
        <v>224</v>
      </c>
      <c r="B48" s="525">
        <v>5739.4897470606793</v>
      </c>
      <c r="C48" s="525">
        <v>531.08853151541462</v>
      </c>
      <c r="D48" s="525">
        <v>1962.6740355443219</v>
      </c>
      <c r="E48" s="525">
        <v>50.833892347348367</v>
      </c>
      <c r="F48" s="525">
        <v>54.164726332247916</v>
      </c>
      <c r="G48" s="525">
        <v>1.1599439484597187</v>
      </c>
      <c r="H48" s="745">
        <v>6.4377331788472274</v>
      </c>
      <c r="I48" s="745">
        <v>44.404001644131206</v>
      </c>
      <c r="J48" s="525">
        <v>1255.9120972343633</v>
      </c>
      <c r="K48" s="745">
        <v>1.1612075879094848</v>
      </c>
      <c r="L48" s="525">
        <v>1801.3834556878405</v>
      </c>
      <c r="M48" s="525">
        <v>30.270122039795659</v>
      </c>
      <c r="N48" s="745">
        <v>0</v>
      </c>
    </row>
    <row r="49" spans="1:14" s="936" customFormat="1" ht="12">
      <c r="A49" s="174" t="s">
        <v>640</v>
      </c>
      <c r="B49" s="525">
        <v>4843.3630805045696</v>
      </c>
      <c r="C49" s="525">
        <v>534.98506380674507</v>
      </c>
      <c r="D49" s="525">
        <v>1337.0909128233739</v>
      </c>
      <c r="E49" s="525">
        <v>46.318871624470134</v>
      </c>
      <c r="F49" s="525">
        <v>44.583933360155044</v>
      </c>
      <c r="G49" s="745">
        <v>91.229254436228331</v>
      </c>
      <c r="H49" s="745">
        <v>1.1371443979560065</v>
      </c>
      <c r="I49" s="525">
        <v>29.805001646378404</v>
      </c>
      <c r="J49" s="525">
        <v>1227.6647075203848</v>
      </c>
      <c r="K49" s="745">
        <v>0</v>
      </c>
      <c r="L49" s="525">
        <v>1400.2158250165262</v>
      </c>
      <c r="M49" s="745">
        <v>107.72193754627453</v>
      </c>
      <c r="N49" s="525">
        <v>22.610428326077496</v>
      </c>
    </row>
    <row r="50" spans="1:14" ht="12">
      <c r="A50" s="285" t="s">
        <v>226</v>
      </c>
      <c r="B50" s="525">
        <v>7670.9250156027201</v>
      </c>
      <c r="C50" s="525">
        <v>1201.6775845326711</v>
      </c>
      <c r="D50" s="525">
        <v>4043.02013786204</v>
      </c>
      <c r="E50" s="525">
        <v>107.03792369582413</v>
      </c>
      <c r="F50" s="745">
        <v>10.046193916579313</v>
      </c>
      <c r="G50" s="745">
        <v>0</v>
      </c>
      <c r="H50" s="745">
        <v>0</v>
      </c>
      <c r="I50" s="525">
        <v>111.01261015775583</v>
      </c>
      <c r="J50" s="525">
        <v>1438.4551345745272</v>
      </c>
      <c r="K50" s="745">
        <v>0</v>
      </c>
      <c r="L50" s="525">
        <v>617.88199141871007</v>
      </c>
      <c r="M50" s="525">
        <v>141.793439444613</v>
      </c>
      <c r="N50" s="745">
        <v>0</v>
      </c>
    </row>
    <row r="51" spans="1:14" ht="12">
      <c r="A51" s="285" t="s">
        <v>609</v>
      </c>
      <c r="B51" s="525">
        <v>1514.1340947740896</v>
      </c>
      <c r="C51" s="525">
        <v>202.36491329149294</v>
      </c>
      <c r="D51" s="525">
        <v>356.86929324818635</v>
      </c>
      <c r="E51" s="525">
        <v>19.448414351260553</v>
      </c>
      <c r="F51" s="525">
        <v>5.7358205769732864</v>
      </c>
      <c r="G51" s="745">
        <v>0</v>
      </c>
      <c r="H51" s="745">
        <v>0</v>
      </c>
      <c r="I51" s="525">
        <v>125.66680945241048</v>
      </c>
      <c r="J51" s="525">
        <v>553.6673856758506</v>
      </c>
      <c r="K51" s="745">
        <v>3.2059561560797545</v>
      </c>
      <c r="L51" s="525">
        <v>233.92550806139002</v>
      </c>
      <c r="M51" s="525">
        <v>6.673832219323776</v>
      </c>
      <c r="N51" s="745">
        <v>6.5761617411219095</v>
      </c>
    </row>
    <row r="52" spans="1:14" ht="12">
      <c r="A52" s="175" t="s">
        <v>222</v>
      </c>
      <c r="B52" s="525">
        <v>4745.7749772103989</v>
      </c>
      <c r="C52" s="525">
        <v>409.66386629980991</v>
      </c>
      <c r="D52" s="525">
        <v>1725.1482534941842</v>
      </c>
      <c r="E52" s="525">
        <v>180.11827399377447</v>
      </c>
      <c r="F52" s="525">
        <v>74.383372438063873</v>
      </c>
      <c r="G52" s="745">
        <v>30.197279838009237</v>
      </c>
      <c r="H52" s="745">
        <v>29.646639258759357</v>
      </c>
      <c r="I52" s="745">
        <v>38.387226954152354</v>
      </c>
      <c r="J52" s="525">
        <v>1735.2784240880287</v>
      </c>
      <c r="K52" s="745">
        <v>11.339567927446778</v>
      </c>
      <c r="L52" s="525">
        <v>411.63313176297618</v>
      </c>
      <c r="M52" s="525">
        <v>90.443668057381942</v>
      </c>
      <c r="N52" s="745">
        <v>9.5352730978118636</v>
      </c>
    </row>
    <row r="53" spans="1:14" ht="12">
      <c r="A53" s="175" t="s">
        <v>220</v>
      </c>
      <c r="B53" s="525">
        <v>6990.5726318935303</v>
      </c>
      <c r="C53" s="525">
        <v>426.65965666720768</v>
      </c>
      <c r="D53" s="525">
        <v>1415.1108553284819</v>
      </c>
      <c r="E53" s="745">
        <v>242.31395836429405</v>
      </c>
      <c r="F53" s="745">
        <v>58.319287715513006</v>
      </c>
      <c r="G53" s="745">
        <v>56.30049233317272</v>
      </c>
      <c r="H53" s="745">
        <v>0</v>
      </c>
      <c r="I53" s="745">
        <v>145.9249099698888</v>
      </c>
      <c r="J53" s="525">
        <v>3500.195574938909</v>
      </c>
      <c r="K53" s="745">
        <v>53.547302328402154</v>
      </c>
      <c r="L53" s="745">
        <v>1078.4687056760347</v>
      </c>
      <c r="M53" s="745">
        <v>10.29870339683286</v>
      </c>
      <c r="N53" s="745">
        <v>3.4331851747934672</v>
      </c>
    </row>
    <row r="54" spans="1:14" ht="12">
      <c r="A54" s="175" t="s">
        <v>610</v>
      </c>
      <c r="B54" s="525">
        <v>29066.648604039081</v>
      </c>
      <c r="C54" s="525">
        <v>4100.600336131909</v>
      </c>
      <c r="D54" s="525">
        <v>12544.495170951623</v>
      </c>
      <c r="E54" s="525">
        <v>691.94254175975664</v>
      </c>
      <c r="F54" s="525">
        <v>137.2182774797173</v>
      </c>
      <c r="G54" s="525">
        <v>164.31807008174934</v>
      </c>
      <c r="H54" s="525">
        <v>48.524127584916513</v>
      </c>
      <c r="I54" s="525">
        <v>254.82127084275481</v>
      </c>
      <c r="J54" s="525">
        <v>8212.1820705216633</v>
      </c>
      <c r="K54" s="525">
        <v>44.41697503139617</v>
      </c>
      <c r="L54" s="525">
        <v>2398.5352425664159</v>
      </c>
      <c r="M54" s="525">
        <v>400.27699873942078</v>
      </c>
      <c r="N54" s="525">
        <v>69.317522347760203</v>
      </c>
    </row>
    <row r="55" spans="1:14" ht="12">
      <c r="A55" s="175" t="s">
        <v>228</v>
      </c>
      <c r="B55" s="525">
        <v>6750.870792458808</v>
      </c>
      <c r="C55" s="525">
        <v>840.65623466471072</v>
      </c>
      <c r="D55" s="525">
        <v>2281.8669082011884</v>
      </c>
      <c r="E55" s="525">
        <v>307.50791804933016</v>
      </c>
      <c r="F55" s="525">
        <v>48.405043512512329</v>
      </c>
      <c r="G55" s="525">
        <v>22.436738249547783</v>
      </c>
      <c r="H55" s="745">
        <v>0</v>
      </c>
      <c r="I55" s="525">
        <v>50.89293451136875</v>
      </c>
      <c r="J55" s="525">
        <v>2081.1907875167858</v>
      </c>
      <c r="K55" s="745">
        <v>12.86363482688739</v>
      </c>
      <c r="L55" s="525">
        <v>886.8124280694035</v>
      </c>
      <c r="M55" s="525">
        <v>177.94912883464264</v>
      </c>
      <c r="N55" s="525">
        <v>40.289036022429762</v>
      </c>
    </row>
    <row r="56" spans="1:14" ht="12">
      <c r="A56" s="35" t="s">
        <v>229</v>
      </c>
      <c r="B56" s="528"/>
      <c r="C56" s="528"/>
      <c r="D56" s="528"/>
      <c r="E56" s="528"/>
      <c r="F56" s="528"/>
      <c r="G56" s="528"/>
      <c r="H56" s="528"/>
      <c r="I56" s="528"/>
      <c r="J56" s="528"/>
      <c r="K56" s="528"/>
      <c r="L56" s="528"/>
      <c r="M56" s="528"/>
      <c r="N56" s="528"/>
    </row>
    <row r="57" spans="1:14" ht="12">
      <c r="A57" s="174" t="s">
        <v>611</v>
      </c>
      <c r="B57" s="525">
        <v>408931.03402057022</v>
      </c>
      <c r="C57" s="525">
        <v>62063.251807664434</v>
      </c>
      <c r="D57" s="525">
        <v>196616.59505562767</v>
      </c>
      <c r="E57" s="525">
        <v>9142.7713579093415</v>
      </c>
      <c r="F57" s="525">
        <v>2001.1146140404974</v>
      </c>
      <c r="G57" s="525">
        <v>1182.2509025466481</v>
      </c>
      <c r="H57" s="525">
        <v>956.15956197439402</v>
      </c>
      <c r="I57" s="525">
        <v>3285.6571932753427</v>
      </c>
      <c r="J57" s="525">
        <v>94311.097990375594</v>
      </c>
      <c r="K57" s="525">
        <v>869.99278526321166</v>
      </c>
      <c r="L57" s="525">
        <v>28112.243296860852</v>
      </c>
      <c r="M57" s="525">
        <v>7932.8023974712387</v>
      </c>
      <c r="N57" s="525">
        <v>2457.0970575609845</v>
      </c>
    </row>
    <row r="58" spans="1:14" ht="12">
      <c r="A58" s="174" t="s">
        <v>612</v>
      </c>
      <c r="B58" s="525">
        <v>401099.38927471288</v>
      </c>
      <c r="C58" s="525">
        <v>61073.296206950887</v>
      </c>
      <c r="D58" s="525">
        <v>193821.94397711786</v>
      </c>
      <c r="E58" s="525">
        <v>8981.1917060792821</v>
      </c>
      <c r="F58" s="525">
        <v>1954.9267608349214</v>
      </c>
      <c r="G58" s="525">
        <v>1152.3362997291331</v>
      </c>
      <c r="H58" s="525">
        <v>956.16530470664691</v>
      </c>
      <c r="I58" s="525">
        <v>3181.1055705194785</v>
      </c>
      <c r="J58" s="525">
        <v>91235.695191383944</v>
      </c>
      <c r="K58" s="525">
        <v>839.97760590219229</v>
      </c>
      <c r="L58" s="525">
        <v>27692.710975831156</v>
      </c>
      <c r="M58" s="525">
        <v>7764.5490138738105</v>
      </c>
      <c r="N58" s="525">
        <v>2445.4906617836077</v>
      </c>
    </row>
    <row r="59" spans="1:14" ht="12">
      <c r="A59" s="174" t="s">
        <v>613</v>
      </c>
      <c r="B59" s="525">
        <v>8006.7472272406103</v>
      </c>
      <c r="C59" s="525">
        <v>1011.0495741323676</v>
      </c>
      <c r="D59" s="525">
        <v>2776.3409372133901</v>
      </c>
      <c r="E59" s="525">
        <v>178.31356050583466</v>
      </c>
      <c r="F59" s="525">
        <v>48.300249369109693</v>
      </c>
      <c r="G59" s="745">
        <v>32.219555589388641</v>
      </c>
      <c r="H59" s="745">
        <v>0</v>
      </c>
      <c r="I59" s="525">
        <v>167.43338699501749</v>
      </c>
      <c r="J59" s="525">
        <v>3139.9844691763774</v>
      </c>
      <c r="K59" s="745">
        <v>29.986981464293766</v>
      </c>
      <c r="L59" s="525">
        <v>469.37725044610903</v>
      </c>
      <c r="M59" s="525">
        <v>142.13304751747702</v>
      </c>
      <c r="N59" s="745">
        <v>11.60821483124476</v>
      </c>
    </row>
    <row r="60" spans="1:14" ht="12">
      <c r="A60" s="174" t="s">
        <v>641</v>
      </c>
      <c r="B60" s="525">
        <v>1746.2736572073586</v>
      </c>
      <c r="C60" s="525">
        <v>220.03115488225686</v>
      </c>
      <c r="D60" s="525">
        <v>801.67845131284184</v>
      </c>
      <c r="E60" s="745">
        <v>29.961821265054105</v>
      </c>
      <c r="F60" s="745">
        <v>0</v>
      </c>
      <c r="G60" s="745">
        <v>0</v>
      </c>
      <c r="H60" s="745">
        <v>0</v>
      </c>
      <c r="I60" s="745">
        <v>62.422519583903693</v>
      </c>
      <c r="J60" s="525">
        <v>536.02092218723942</v>
      </c>
      <c r="K60" s="745">
        <v>0</v>
      </c>
      <c r="L60" s="525">
        <v>67.220919830048558</v>
      </c>
      <c r="M60" s="745">
        <v>28.937868146014228</v>
      </c>
      <c r="N60" s="745">
        <v>0</v>
      </c>
    </row>
    <row r="61" spans="1:14" ht="12">
      <c r="A61" s="174" t="s">
        <v>615</v>
      </c>
      <c r="B61" s="525">
        <v>17228.945311682975</v>
      </c>
      <c r="C61" s="525">
        <v>1858.408330943304</v>
      </c>
      <c r="D61" s="525">
        <v>4431.9089170949837</v>
      </c>
      <c r="E61" s="525">
        <v>502.206160006255</v>
      </c>
      <c r="F61" s="745">
        <v>187.64742766841127</v>
      </c>
      <c r="G61" s="525">
        <v>111.54062033727452</v>
      </c>
      <c r="H61" s="745">
        <v>24.439903987914775</v>
      </c>
      <c r="I61" s="525">
        <v>317.86444181583119</v>
      </c>
      <c r="J61" s="525">
        <v>7419.1294902714972</v>
      </c>
      <c r="K61" s="745">
        <v>66.898634966933855</v>
      </c>
      <c r="L61" s="525">
        <v>1859.6351308310852</v>
      </c>
      <c r="M61" s="525">
        <v>445.25552046065542</v>
      </c>
      <c r="N61" s="745">
        <v>4.0107332988325455</v>
      </c>
    </row>
    <row r="62" spans="1:14" ht="12">
      <c r="A62" s="174" t="s">
        <v>616</v>
      </c>
      <c r="B62" s="525">
        <v>10695.727868920192</v>
      </c>
      <c r="C62" s="525">
        <v>1200.5003181448112</v>
      </c>
      <c r="D62" s="525">
        <v>2825.3409680547948</v>
      </c>
      <c r="E62" s="525">
        <v>292.27740252416743</v>
      </c>
      <c r="F62" s="745">
        <v>151.52458152446619</v>
      </c>
      <c r="G62" s="525">
        <v>86.569229996589243</v>
      </c>
      <c r="H62" s="745">
        <v>24.431029266024503</v>
      </c>
      <c r="I62" s="525">
        <v>219.39835552408056</v>
      </c>
      <c r="J62" s="525">
        <v>4287.1613205702452</v>
      </c>
      <c r="K62" s="745">
        <v>63.43998011619145</v>
      </c>
      <c r="L62" s="525">
        <v>1151.4251962246537</v>
      </c>
      <c r="M62" s="745">
        <v>389.65021006986848</v>
      </c>
      <c r="N62" s="745">
        <v>4.0092769042975762</v>
      </c>
    </row>
    <row r="63" spans="1:14" ht="12.95" customHeight="1">
      <c r="A63" s="174" t="s">
        <v>617</v>
      </c>
      <c r="B63" s="525">
        <v>3473.6618359387458</v>
      </c>
      <c r="C63" s="525">
        <v>532.9107461202932</v>
      </c>
      <c r="D63" s="525">
        <v>701.85154622075686</v>
      </c>
      <c r="E63" s="525">
        <v>156.70891333819372</v>
      </c>
      <c r="F63" s="745">
        <v>1.1591019857673877</v>
      </c>
      <c r="G63" s="745">
        <v>21.558971437026386</v>
      </c>
      <c r="H63" s="745">
        <v>0</v>
      </c>
      <c r="I63" s="745">
        <v>50.116073128223654</v>
      </c>
      <c r="J63" s="525">
        <v>1539.8275638308703</v>
      </c>
      <c r="K63" s="745">
        <v>13.082696966318428</v>
      </c>
      <c r="L63" s="525">
        <v>439.92259794312423</v>
      </c>
      <c r="M63" s="525">
        <v>16.523624968171863</v>
      </c>
      <c r="N63" s="745">
        <v>0</v>
      </c>
    </row>
    <row r="64" spans="1:14" ht="12.95" customHeight="1">
      <c r="A64" s="174" t="s">
        <v>618</v>
      </c>
      <c r="B64" s="525">
        <v>3871.7273572413242</v>
      </c>
      <c r="C64" s="525">
        <v>235.47336749057135</v>
      </c>
      <c r="D64" s="525">
        <v>987.63897541137885</v>
      </c>
      <c r="E64" s="745">
        <v>129.67091883910359</v>
      </c>
      <c r="F64" s="745">
        <v>34.846482024442608</v>
      </c>
      <c r="G64" s="745">
        <v>3.4227082011478771</v>
      </c>
      <c r="H64" s="745">
        <v>0</v>
      </c>
      <c r="I64" s="745">
        <v>51.728110051852319</v>
      </c>
      <c r="J64" s="525">
        <v>2005.3387616955827</v>
      </c>
      <c r="K64" s="745">
        <v>3.4292323434513898</v>
      </c>
      <c r="L64" s="525">
        <v>377.75059019823118</v>
      </c>
      <c r="M64" s="745">
        <v>42.428210985562401</v>
      </c>
      <c r="N64" s="745">
        <v>0</v>
      </c>
    </row>
    <row r="65" spans="1:14" ht="12.95" customHeight="1">
      <c r="A65" s="145" t="s">
        <v>619</v>
      </c>
      <c r="B65" s="525">
        <v>2966.9111141672529</v>
      </c>
      <c r="C65" s="525">
        <v>287.59978568751137</v>
      </c>
      <c r="D65" s="525">
        <v>820.60963634921018</v>
      </c>
      <c r="E65" s="525">
        <v>71.322298833122659</v>
      </c>
      <c r="F65" s="745">
        <v>33.326541104126655</v>
      </c>
      <c r="G65" s="745">
        <v>3.4729873092201986</v>
      </c>
      <c r="H65" s="745">
        <v>0</v>
      </c>
      <c r="I65" s="525">
        <v>29.238229598558089</v>
      </c>
      <c r="J65" s="525">
        <v>1179.2847244313766</v>
      </c>
      <c r="K65" s="525">
        <v>9.9259967505741198</v>
      </c>
      <c r="L65" s="525">
        <v>429.25675324484575</v>
      </c>
      <c r="M65" s="525">
        <v>41.381604094964935</v>
      </c>
      <c r="N65" s="745">
        <v>61.492556763742492</v>
      </c>
    </row>
    <row r="66" spans="1:14" ht="12.95" customHeight="1">
      <c r="A66" s="145" t="s">
        <v>620</v>
      </c>
      <c r="B66" s="525">
        <v>22329.982785424854</v>
      </c>
      <c r="C66" s="525">
        <v>3553.8171705184586</v>
      </c>
      <c r="D66" s="525">
        <v>9246.1656069172077</v>
      </c>
      <c r="E66" s="525">
        <v>457.02112624635231</v>
      </c>
      <c r="F66" s="525">
        <v>89.737537359966353</v>
      </c>
      <c r="G66" s="525">
        <v>91.227955990943855</v>
      </c>
      <c r="H66" s="745">
        <v>49.863789132830519</v>
      </c>
      <c r="I66" s="525">
        <v>217.72240596098078</v>
      </c>
      <c r="J66" s="525">
        <v>6627.4934650226478</v>
      </c>
      <c r="K66" s="525">
        <v>35.698444834859899</v>
      </c>
      <c r="L66" s="525">
        <v>1631.3465126896288</v>
      </c>
      <c r="M66" s="525">
        <v>268.21703410986282</v>
      </c>
      <c r="N66" s="525">
        <v>61.671736641111934</v>
      </c>
    </row>
    <row r="67" spans="1:14" ht="12.95" customHeight="1">
      <c r="A67" s="145" t="s">
        <v>621</v>
      </c>
      <c r="B67" s="525">
        <v>739.07361087856759</v>
      </c>
      <c r="C67" s="525">
        <v>139.71833586079882</v>
      </c>
      <c r="D67" s="525">
        <v>237.21640900929654</v>
      </c>
      <c r="E67" s="745">
        <v>8.1676815367336371</v>
      </c>
      <c r="F67" s="745">
        <v>0</v>
      </c>
      <c r="G67" s="745">
        <v>4.6930196964953437</v>
      </c>
      <c r="H67" s="745">
        <v>0</v>
      </c>
      <c r="I67" s="745">
        <v>31.512741082456284</v>
      </c>
      <c r="J67" s="525">
        <v>246.84558954135113</v>
      </c>
      <c r="K67" s="745">
        <v>0</v>
      </c>
      <c r="L67" s="745">
        <v>66.22681445494041</v>
      </c>
      <c r="M67" s="745">
        <v>4.6930196964953437</v>
      </c>
      <c r="N67" s="745">
        <v>0</v>
      </c>
    </row>
    <row r="68" spans="1:14" ht="12.95" customHeight="1">
      <c r="A68" s="145" t="s">
        <v>622</v>
      </c>
      <c r="B68" s="525">
        <v>871.22586778913103</v>
      </c>
      <c r="C68" s="525">
        <v>196.66250707190625</v>
      </c>
      <c r="D68" s="525">
        <v>366.76195292254084</v>
      </c>
      <c r="E68" s="525">
        <v>36.970969855795204</v>
      </c>
      <c r="F68" s="745">
        <v>0</v>
      </c>
      <c r="G68" s="745">
        <v>0</v>
      </c>
      <c r="H68" s="745">
        <v>0</v>
      </c>
      <c r="I68" s="745">
        <v>7.3518445227291958</v>
      </c>
      <c r="J68" s="525">
        <v>209.96200698436564</v>
      </c>
      <c r="K68" s="745">
        <v>0</v>
      </c>
      <c r="L68" s="525">
        <v>46.46083295730395</v>
      </c>
      <c r="M68" s="525">
        <v>7.0557534744897099</v>
      </c>
      <c r="N68" s="745">
        <v>0</v>
      </c>
    </row>
    <row r="69" spans="1:14" ht="12.95" customHeight="1">
      <c r="A69" s="145" t="s">
        <v>623</v>
      </c>
      <c r="B69" s="525">
        <v>3827.9166258384203</v>
      </c>
      <c r="C69" s="525">
        <v>306.17342566035978</v>
      </c>
      <c r="D69" s="525">
        <v>2358.8404664063191</v>
      </c>
      <c r="E69" s="745">
        <v>32.512271143092498</v>
      </c>
      <c r="F69" s="745">
        <v>1.1752567875045481</v>
      </c>
      <c r="G69" s="745">
        <v>0</v>
      </c>
      <c r="H69" s="745">
        <v>0</v>
      </c>
      <c r="I69" s="745">
        <v>171.14584724167202</v>
      </c>
      <c r="J69" s="525">
        <v>692.32030792512091</v>
      </c>
      <c r="K69" s="745">
        <v>0</v>
      </c>
      <c r="L69" s="525">
        <v>217.54747144941524</v>
      </c>
      <c r="M69" s="745">
        <v>34.755487365913339</v>
      </c>
      <c r="N69" s="745">
        <v>13.446091859022582</v>
      </c>
    </row>
    <row r="70" spans="1:14" s="938" customFormat="1" ht="12.95" customHeight="1">
      <c r="A70" s="174" t="s">
        <v>642</v>
      </c>
      <c r="B70" s="525">
        <v>9663.1998396435174</v>
      </c>
      <c r="C70" s="525">
        <v>1148.3678487454119</v>
      </c>
      <c r="D70" s="525">
        <v>3688.4183373754004</v>
      </c>
      <c r="E70" s="525">
        <v>343.71441547451616</v>
      </c>
      <c r="F70" s="745">
        <v>25.318611891428542</v>
      </c>
      <c r="G70" s="525">
        <v>191.23793238063163</v>
      </c>
      <c r="H70" s="745">
        <v>0</v>
      </c>
      <c r="I70" s="525">
        <v>138.02731053883281</v>
      </c>
      <c r="J70" s="525">
        <v>3336.9126354867367</v>
      </c>
      <c r="K70" s="745">
        <v>8.1683799773339381</v>
      </c>
      <c r="L70" s="525">
        <v>588.4463557952505</v>
      </c>
      <c r="M70" s="525">
        <v>191.13174795965475</v>
      </c>
      <c r="N70" s="525">
        <v>3.4562640183207884</v>
      </c>
    </row>
    <row r="71" spans="1:14" ht="12.95" customHeight="1">
      <c r="A71" s="312" t="s">
        <v>624</v>
      </c>
      <c r="B71" s="986">
        <v>45.994023435569147</v>
      </c>
      <c r="C71" s="986">
        <v>45.544846153577183</v>
      </c>
      <c r="D71" s="986">
        <v>46.290842672853472</v>
      </c>
      <c r="E71" s="986">
        <v>48.042414849732367</v>
      </c>
      <c r="F71" s="986">
        <v>47.85885832766234</v>
      </c>
      <c r="G71" s="986">
        <v>48.862947938618127</v>
      </c>
      <c r="H71" s="986">
        <v>44.366937449027553</v>
      </c>
      <c r="I71" s="986">
        <v>47.110202598208488</v>
      </c>
      <c r="J71" s="986">
        <v>45.524925586740672</v>
      </c>
      <c r="K71" s="986">
        <v>48.425177370029459</v>
      </c>
      <c r="L71" s="986">
        <v>43.184496048743092</v>
      </c>
      <c r="M71" s="986">
        <v>49.027006219953819</v>
      </c>
      <c r="N71" s="986">
        <v>50.017378915683601</v>
      </c>
    </row>
    <row r="72" spans="1:14" ht="14.25" customHeight="1">
      <c r="A72" s="286" t="s">
        <v>256</v>
      </c>
    </row>
    <row r="73" spans="1:14" ht="12">
      <c r="A73" s="287" t="s">
        <v>257</v>
      </c>
      <c r="B73" s="935"/>
      <c r="C73" s="935"/>
      <c r="D73" s="935"/>
      <c r="E73" s="935"/>
      <c r="F73" s="935"/>
      <c r="G73" s="935"/>
      <c r="H73" s="935"/>
      <c r="I73" s="935"/>
      <c r="J73" s="935"/>
      <c r="K73" s="935"/>
      <c r="L73" s="935"/>
      <c r="M73" s="935"/>
      <c r="N73" s="935"/>
    </row>
    <row r="74" spans="1:14" ht="12">
      <c r="A74" s="207"/>
      <c r="B74" s="935"/>
      <c r="C74" s="935"/>
      <c r="D74" s="935"/>
      <c r="E74" s="935"/>
      <c r="F74" s="935"/>
      <c r="G74" s="935"/>
      <c r="H74" s="935"/>
      <c r="I74" s="935"/>
      <c r="J74" s="935"/>
      <c r="K74" s="935"/>
      <c r="L74" s="935"/>
      <c r="M74" s="935"/>
      <c r="N74" s="935"/>
    </row>
    <row r="75" spans="1:14" ht="12">
      <c r="A75" s="207"/>
      <c r="B75" s="935"/>
      <c r="C75" s="935"/>
      <c r="D75" s="935"/>
      <c r="E75" s="935"/>
      <c r="F75" s="935"/>
      <c r="G75" s="935"/>
      <c r="H75" s="935"/>
      <c r="I75" s="935"/>
      <c r="J75" s="935"/>
      <c r="K75" s="935"/>
      <c r="L75" s="935"/>
      <c r="M75" s="935"/>
      <c r="N75" s="935"/>
    </row>
    <row r="76" spans="1:14" ht="17.100000000000001" customHeight="1">
      <c r="A76" s="207"/>
      <c r="B76" s="935"/>
      <c r="C76" s="935"/>
      <c r="D76" s="935"/>
      <c r="E76" s="935"/>
      <c r="F76" s="935"/>
      <c r="G76" s="935"/>
      <c r="H76" s="935"/>
      <c r="I76" s="935"/>
      <c r="J76" s="935"/>
      <c r="K76" s="935"/>
      <c r="L76" s="935"/>
      <c r="M76" s="935"/>
      <c r="N76" s="935"/>
    </row>
    <row r="77" spans="1:14" ht="17.100000000000001" customHeight="1">
      <c r="A77" s="935"/>
      <c r="B77" s="935"/>
      <c r="C77" s="935"/>
      <c r="D77" s="935"/>
      <c r="E77" s="935"/>
      <c r="F77" s="935"/>
      <c r="G77" s="935"/>
      <c r="H77" s="935"/>
      <c r="I77" s="935"/>
      <c r="J77" s="935"/>
      <c r="K77" s="935"/>
      <c r="L77" s="935"/>
      <c r="M77" s="935"/>
      <c r="N77" s="935"/>
    </row>
    <row r="78" spans="1:14" ht="17.100000000000001" customHeight="1">
      <c r="A78" s="935"/>
      <c r="B78" s="935"/>
      <c r="C78" s="935"/>
      <c r="D78" s="935"/>
      <c r="E78" s="935"/>
      <c r="F78" s="935"/>
      <c r="G78" s="935"/>
      <c r="H78" s="935"/>
      <c r="I78" s="935"/>
      <c r="J78" s="935"/>
      <c r="K78" s="935"/>
      <c r="L78" s="935"/>
      <c r="M78" s="935"/>
      <c r="N78" s="935"/>
    </row>
    <row r="79" spans="1:14" ht="17.100000000000001" customHeight="1">
      <c r="A79" s="935"/>
      <c r="B79" s="935"/>
      <c r="C79" s="935"/>
      <c r="D79" s="935"/>
      <c r="E79" s="935"/>
      <c r="F79" s="935"/>
      <c r="G79" s="935"/>
      <c r="H79" s="935"/>
      <c r="I79" s="935"/>
      <c r="J79" s="935"/>
      <c r="K79" s="935"/>
      <c r="L79" s="935"/>
      <c r="M79" s="935"/>
      <c r="N79" s="935"/>
    </row>
    <row r="80" spans="1:14" ht="17.100000000000001" customHeight="1">
      <c r="A80" s="935"/>
      <c r="B80" s="935"/>
      <c r="C80" s="935"/>
      <c r="D80" s="935"/>
      <c r="E80" s="935"/>
      <c r="F80" s="935"/>
      <c r="G80" s="935"/>
      <c r="H80" s="935"/>
      <c r="I80" s="935"/>
      <c r="J80" s="935"/>
      <c r="K80" s="935"/>
      <c r="L80" s="935"/>
      <c r="M80" s="935"/>
      <c r="N80" s="935"/>
    </row>
    <row r="81" s="935" customFormat="1" ht="17.100000000000001" customHeight="1"/>
    <row r="82" s="935" customFormat="1" ht="17.100000000000001" customHeight="1"/>
    <row r="83" s="935" customFormat="1" ht="17.100000000000001" customHeight="1"/>
    <row r="84" s="935" customFormat="1" ht="17.100000000000001" customHeight="1"/>
    <row r="85" s="935" customFormat="1" ht="17.100000000000001" customHeight="1"/>
    <row r="86" s="935" customFormat="1" ht="17.100000000000001" customHeight="1"/>
    <row r="87" s="935" customFormat="1" ht="17.100000000000001" customHeight="1"/>
    <row r="88" s="935" customFormat="1" ht="17.100000000000001" customHeight="1"/>
    <row r="89" s="935" customFormat="1" ht="17.100000000000001" customHeight="1"/>
    <row r="90" s="935" customFormat="1" ht="17.100000000000001" customHeight="1"/>
    <row r="91" s="935" customFormat="1" ht="17.100000000000001" customHeight="1"/>
    <row r="92" s="935" customFormat="1" ht="17.100000000000001" customHeight="1"/>
    <row r="93" s="935" customFormat="1" ht="17.100000000000001" customHeight="1"/>
    <row r="94" s="935" customFormat="1" ht="17.100000000000001" customHeight="1"/>
    <row r="95" s="935" customFormat="1" ht="17.100000000000001" customHeight="1"/>
    <row r="96" s="935" customFormat="1" ht="17.100000000000001" customHeight="1"/>
    <row r="97" s="935" customFormat="1" ht="17.100000000000001" customHeight="1"/>
    <row r="98" s="935" customFormat="1" ht="17.100000000000001" customHeight="1"/>
    <row r="99" s="935" customFormat="1" ht="17.100000000000001" customHeight="1"/>
    <row r="100" s="935" customFormat="1" ht="17.100000000000001" customHeight="1"/>
    <row r="101" s="935" customFormat="1" ht="17.100000000000001" customHeight="1"/>
    <row r="102" s="935" customFormat="1" ht="17.100000000000001" customHeight="1"/>
    <row r="103" s="935" customFormat="1" ht="17.100000000000001" customHeight="1"/>
    <row r="104" s="935" customFormat="1" ht="17.100000000000001" customHeight="1"/>
    <row r="105" s="935" customFormat="1" ht="17.100000000000001" customHeight="1"/>
    <row r="106" s="935" customFormat="1" ht="17.100000000000001" customHeight="1"/>
    <row r="107" s="935" customFormat="1" ht="17.100000000000001" customHeight="1"/>
    <row r="108" s="935" customFormat="1" ht="17.100000000000001" customHeight="1"/>
    <row r="109" s="935" customFormat="1" ht="17.100000000000001" customHeight="1"/>
    <row r="110" s="935" customFormat="1" ht="17.100000000000001" customHeight="1"/>
    <row r="111" s="935" customFormat="1" ht="17.100000000000001" customHeight="1"/>
    <row r="112" s="935" customFormat="1" ht="17.100000000000001" customHeight="1"/>
    <row r="113" s="935" customFormat="1" ht="17.100000000000001" customHeight="1"/>
    <row r="114" s="935" customFormat="1" ht="17.100000000000001" customHeight="1"/>
    <row r="115" s="935" customFormat="1" ht="17.100000000000001" customHeight="1"/>
    <row r="116" s="935" customFormat="1" ht="17.100000000000001" customHeight="1"/>
    <row r="117" s="935" customFormat="1" ht="17.100000000000001" customHeight="1"/>
    <row r="118" s="935" customFormat="1" ht="17.100000000000001" customHeight="1"/>
    <row r="119" s="935" customFormat="1" ht="17.100000000000001" customHeight="1"/>
    <row r="120" s="935" customFormat="1" ht="17.100000000000001" customHeight="1"/>
    <row r="121" s="935" customFormat="1" ht="17.100000000000001" customHeight="1"/>
    <row r="122" s="935" customFormat="1" ht="17.100000000000001" customHeight="1"/>
    <row r="123" s="935" customFormat="1" ht="17.100000000000001" customHeight="1"/>
    <row r="124" s="935" customFormat="1" ht="17.100000000000001" customHeight="1"/>
    <row r="125" s="935" customFormat="1" ht="17.100000000000001" customHeight="1"/>
    <row r="126" s="935" customFormat="1" ht="17.100000000000001" customHeight="1"/>
    <row r="127" s="935" customFormat="1" ht="17.100000000000001" customHeight="1"/>
    <row r="128" s="935" customFormat="1" ht="17.100000000000001" customHeight="1"/>
    <row r="129" s="935" customFormat="1" ht="17.100000000000001" customHeight="1"/>
    <row r="130" s="935" customFormat="1" ht="17.100000000000001" customHeight="1"/>
    <row r="131" s="935" customFormat="1" ht="17.100000000000001" customHeight="1"/>
    <row r="132" s="935" customFormat="1" ht="17.100000000000001" customHeight="1"/>
    <row r="133" s="935" customFormat="1" ht="17.100000000000001" customHeight="1"/>
    <row r="134" s="935" customFormat="1" ht="17.100000000000001" customHeight="1"/>
    <row r="135" s="935" customFormat="1" ht="17.100000000000001" customHeight="1"/>
    <row r="136" s="935" customFormat="1" ht="17.100000000000001" customHeight="1"/>
    <row r="137" s="935" customFormat="1" ht="17.100000000000001" customHeight="1"/>
    <row r="138" s="935" customFormat="1" ht="17.100000000000001" customHeight="1"/>
    <row r="139" s="935" customFormat="1" ht="17.100000000000001" customHeight="1"/>
    <row r="140" s="935" customFormat="1" ht="17.100000000000001" customHeight="1"/>
    <row r="141" s="935" customFormat="1" ht="17.100000000000001" customHeight="1"/>
    <row r="142" s="935" customFormat="1" ht="17.100000000000001" customHeight="1"/>
    <row r="143" s="935" customFormat="1" ht="17.100000000000001" customHeight="1"/>
    <row r="144" s="935" customFormat="1" ht="17.100000000000001" customHeight="1"/>
    <row r="145" s="935" customFormat="1" ht="17.100000000000001" customHeight="1"/>
    <row r="146" s="935" customFormat="1" ht="17.100000000000001" customHeight="1"/>
    <row r="147" s="935" customFormat="1" ht="17.100000000000001" customHeight="1"/>
    <row r="148" s="935" customFormat="1" ht="17.100000000000001" customHeight="1"/>
  </sheetData>
  <sheetProtection formatCells="0" formatColumns="0" formatRows="0" insertColumns="0" insertRows="0" insertHyperlinks="0" deleteColumns="0" deleteRows="0" sort="0" autoFilter="0" pivotTables="0"/>
  <mergeCells count="16">
    <mergeCell ref="A1:M1"/>
    <mergeCell ref="A2:M2"/>
    <mergeCell ref="B3:B4"/>
    <mergeCell ref="C3:C4"/>
    <mergeCell ref="D3:D4"/>
    <mergeCell ref="E3:E4"/>
    <mergeCell ref="F3:F4"/>
    <mergeCell ref="L3:L4"/>
    <mergeCell ref="I3:I4"/>
    <mergeCell ref="G3:G4"/>
    <mergeCell ref="H3:H4"/>
    <mergeCell ref="N3:N4"/>
    <mergeCell ref="K3:K4"/>
    <mergeCell ref="M3:M4"/>
    <mergeCell ref="A3:A4"/>
    <mergeCell ref="J3:J4"/>
  </mergeCells>
  <printOptions horizontalCentered="1"/>
  <pageMargins left="0.25" right="0.25" top="0.25" bottom="0.5" header="0.3" footer="0.3"/>
  <pageSetup scale="59" fitToHeight="0" orientation="portrait" r:id="rId1"/>
  <headerFooter alignWithMargins="0">
    <oddFooter>&amp;L&amp;"Garamond,Italic"&amp;12Hawai‘i Tourism Authority&amp;R&amp;"Garamond,Italic"&amp;12 2020 Annual Visitor Research Report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117">
    <pageSetUpPr fitToPage="1"/>
  </sheetPr>
  <dimension ref="A1:M117"/>
  <sheetViews>
    <sheetView showGridLines="0" workbookViewId="0">
      <selection sqref="A1:J1"/>
    </sheetView>
  </sheetViews>
  <sheetFormatPr defaultColWidth="9.140625" defaultRowHeight="14.25"/>
  <cols>
    <col min="1" max="1" width="35.42578125" customWidth="1"/>
    <col min="2" max="2" width="10.85546875" style="147" customWidth="1"/>
    <col min="3" max="7" width="10.85546875" style="180" customWidth="1"/>
    <col min="8" max="8" width="10.85546875" style="147" customWidth="1"/>
    <col min="9" max="9" width="10.85546875" style="180" customWidth="1"/>
    <col min="10" max="10" width="10.85546875" style="147" customWidth="1"/>
    <col min="11" max="11" width="9.140625" style="2"/>
    <col min="12" max="12" width="10.140625" style="2" bestFit="1" customWidth="1"/>
    <col min="13" max="13" width="12" style="2" bestFit="1" customWidth="1"/>
    <col min="14" max="98" width="9.140625" style="2"/>
    <col min="99" max="99" width="10.42578125" style="2" bestFit="1" customWidth="1"/>
    <col min="100" max="16384" width="9.140625" style="2"/>
  </cols>
  <sheetData>
    <row r="1" spans="1:13" s="10" customFormat="1" ht="15.75">
      <c r="A1" s="1443" t="s">
        <v>1008</v>
      </c>
      <c r="B1" s="1443"/>
      <c r="C1" s="1443"/>
      <c r="D1" s="1443"/>
      <c r="E1" s="1443"/>
      <c r="F1" s="1443"/>
      <c r="G1" s="1443"/>
      <c r="H1" s="1443"/>
      <c r="I1" s="1443"/>
      <c r="J1" s="1443"/>
    </row>
    <row r="2" spans="1:13" ht="15.75">
      <c r="A2" s="1497"/>
      <c r="B2" s="1497"/>
      <c r="C2" s="1497"/>
      <c r="D2" s="1497"/>
      <c r="E2" s="1497"/>
      <c r="F2" s="1497"/>
      <c r="G2" s="1497"/>
      <c r="H2" s="1497"/>
      <c r="I2" s="1497"/>
      <c r="J2" s="1497"/>
      <c r="L2" s="418"/>
      <c r="M2" s="1167"/>
    </row>
    <row r="3" spans="1:13" customFormat="1" ht="15.75">
      <c r="A3" s="1029"/>
      <c r="B3" s="236" t="s">
        <v>162</v>
      </c>
      <c r="C3" s="237"/>
      <c r="D3" s="238"/>
      <c r="E3" s="239" t="s">
        <v>1061</v>
      </c>
      <c r="F3" s="239"/>
      <c r="G3" s="240"/>
      <c r="H3" s="239" t="s">
        <v>1062</v>
      </c>
      <c r="I3" s="239"/>
      <c r="J3" s="240"/>
      <c r="L3" s="1178"/>
      <c r="M3" s="1168"/>
    </row>
    <row r="4" spans="1:13" customFormat="1" ht="12.75">
      <c r="A4" s="1063"/>
      <c r="B4" s="496">
        <v>2024</v>
      </c>
      <c r="C4" s="497">
        <v>2023</v>
      </c>
      <c r="D4" s="498" t="s">
        <v>173</v>
      </c>
      <c r="E4" s="497">
        <v>2024</v>
      </c>
      <c r="F4" s="497">
        <v>2023</v>
      </c>
      <c r="G4" s="1056" t="s">
        <v>173</v>
      </c>
      <c r="H4" s="496">
        <v>2024</v>
      </c>
      <c r="I4" s="497">
        <v>2023</v>
      </c>
      <c r="J4" s="498" t="s">
        <v>173</v>
      </c>
    </row>
    <row r="5" spans="1:13" customFormat="1" ht="12.95" customHeight="1">
      <c r="A5" s="179"/>
      <c r="B5" s="906"/>
      <c r="C5" s="284"/>
      <c r="D5" s="619"/>
      <c r="E5" s="484"/>
      <c r="F5" s="284"/>
      <c r="G5" s="473"/>
      <c r="H5" s="906"/>
      <c r="I5" s="284"/>
      <c r="J5" s="619"/>
    </row>
    <row r="6" spans="1:13" customFormat="1" ht="12.95" customHeight="1">
      <c r="A6" s="1028" t="s">
        <v>137</v>
      </c>
      <c r="B6" s="251">
        <v>117962.08994400788</v>
      </c>
      <c r="C6" s="370">
        <v>117241.3887133773</v>
      </c>
      <c r="D6" s="620">
        <v>0.61471570623621297</v>
      </c>
      <c r="E6" s="370">
        <v>91088.089944007603</v>
      </c>
      <c r="F6" s="370">
        <v>93395.388713376742</v>
      </c>
      <c r="G6" s="620">
        <v>-2.4704632650012992</v>
      </c>
      <c r="H6" s="251">
        <v>26874</v>
      </c>
      <c r="I6" s="370">
        <v>23846.000000000004</v>
      </c>
      <c r="J6" s="620">
        <v>12.698146439654433</v>
      </c>
      <c r="K6" s="388"/>
      <c r="L6" s="5"/>
    </row>
    <row r="7" spans="1:13" customFormat="1" ht="12.95" customHeight="1">
      <c r="A7" s="1028" t="s">
        <v>174</v>
      </c>
      <c r="B7" s="251">
        <v>1486934.7535816845</v>
      </c>
      <c r="C7" s="370">
        <v>1517014.7759834591</v>
      </c>
      <c r="D7" s="620">
        <v>-1.9828430729868174</v>
      </c>
      <c r="E7" s="370">
        <v>1194683.953362653</v>
      </c>
      <c r="F7" s="370">
        <v>1250953.4747190834</v>
      </c>
      <c r="G7" s="620">
        <v>-4.4981306254468283</v>
      </c>
      <c r="H7" s="251">
        <v>292250.80021902884</v>
      </c>
      <c r="I7" s="370">
        <v>266061.3012643691</v>
      </c>
      <c r="J7" s="620">
        <v>9.8434078275204673</v>
      </c>
    </row>
    <row r="8" spans="1:13" customFormat="1" ht="12.95" customHeight="1">
      <c r="A8" s="1028" t="s">
        <v>138</v>
      </c>
      <c r="B8" s="251">
        <v>4062.6632611521436</v>
      </c>
      <c r="C8" s="370">
        <v>4156.2048657081068</v>
      </c>
      <c r="D8" s="620">
        <v>-2.2506495126781045</v>
      </c>
      <c r="E8" s="370">
        <v>3264.1638070017843</v>
      </c>
      <c r="F8" s="370">
        <v>3427.2697937509133</v>
      </c>
      <c r="G8" s="620">
        <v>-4.759064694776205</v>
      </c>
      <c r="H8" s="251">
        <v>798.49945415035199</v>
      </c>
      <c r="I8" s="370">
        <v>728.93507195717564</v>
      </c>
      <c r="J8" s="620">
        <v>9.5432892268988212</v>
      </c>
    </row>
    <row r="9" spans="1:13" customFormat="1" ht="12.95" customHeight="1">
      <c r="A9" s="179"/>
      <c r="B9" s="251"/>
      <c r="C9" s="370"/>
      <c r="D9" s="620"/>
      <c r="E9" s="370"/>
      <c r="F9" s="370"/>
      <c r="G9" s="620"/>
      <c r="H9" s="251"/>
      <c r="I9" s="370"/>
      <c r="J9" s="620"/>
    </row>
    <row r="10" spans="1:13" customFormat="1" ht="12.95" customHeight="1">
      <c r="A10" s="1028" t="s">
        <v>175</v>
      </c>
      <c r="B10" s="251"/>
      <c r="C10" s="370"/>
      <c r="D10" s="620"/>
      <c r="E10" s="370"/>
      <c r="F10" s="370"/>
      <c r="G10" s="620"/>
      <c r="H10" s="251"/>
      <c r="I10" s="370"/>
      <c r="J10" s="620"/>
    </row>
    <row r="11" spans="1:13" customFormat="1" ht="12.95" customHeight="1">
      <c r="A11" s="1028" t="s">
        <v>176</v>
      </c>
      <c r="B11" s="251">
        <v>96301.286174253852</v>
      </c>
      <c r="C11" s="370">
        <v>92772.186178318923</v>
      </c>
      <c r="D11" s="620">
        <v>3.8040496201648066</v>
      </c>
      <c r="E11" s="370">
        <v>70019.188204569102</v>
      </c>
      <c r="F11" s="370">
        <v>70701.074611287579</v>
      </c>
      <c r="G11" s="620">
        <v>-0.96446399219173307</v>
      </c>
      <c r="H11" s="251">
        <v>26282.097969684331</v>
      </c>
      <c r="I11" s="370">
        <v>22071.11156703101</v>
      </c>
      <c r="J11" s="620">
        <v>19.079176822899726</v>
      </c>
      <c r="K11" s="615"/>
      <c r="L11" s="615"/>
    </row>
    <row r="12" spans="1:13" customFormat="1" ht="12.95" customHeight="1">
      <c r="A12" s="1028" t="s">
        <v>177</v>
      </c>
      <c r="B12" s="251">
        <v>55323.387767825043</v>
      </c>
      <c r="C12" s="370">
        <v>48939.382740194626</v>
      </c>
      <c r="D12" s="620">
        <v>13.044719140658767</v>
      </c>
      <c r="E12" s="370">
        <v>37279.657891505449</v>
      </c>
      <c r="F12" s="370">
        <v>36435.542854587962</v>
      </c>
      <c r="G12" s="620">
        <v>2.3167351733616171</v>
      </c>
      <c r="H12" s="251">
        <v>18043.729876319456</v>
      </c>
      <c r="I12" s="370">
        <v>12503.839885606678</v>
      </c>
      <c r="J12" s="620">
        <v>44.305509678589303</v>
      </c>
    </row>
    <row r="13" spans="1:13" customFormat="1" ht="12.95" customHeight="1">
      <c r="A13" s="1028" t="s">
        <v>178</v>
      </c>
      <c r="B13" s="251">
        <v>3275.3420363608407</v>
      </c>
      <c r="C13" s="370">
        <v>3502.3778063677764</v>
      </c>
      <c r="D13" s="620">
        <v>-6.4823323627209888</v>
      </c>
      <c r="E13" s="370">
        <v>3092.3991792179845</v>
      </c>
      <c r="F13" s="370">
        <v>2970.8797111296813</v>
      </c>
      <c r="G13" s="620">
        <v>4.0903530234852603</v>
      </c>
      <c r="H13" s="251">
        <v>182.94285714285715</v>
      </c>
      <c r="I13" s="370">
        <v>531.49809523809517</v>
      </c>
      <c r="J13" s="620">
        <v>-65.579771821965934</v>
      </c>
    </row>
    <row r="14" spans="1:13" customFormat="1" ht="12.95" customHeight="1">
      <c r="A14" s="179"/>
      <c r="B14" s="251"/>
      <c r="C14" s="370"/>
      <c r="D14" s="620"/>
      <c r="E14" s="370"/>
      <c r="F14" s="370"/>
      <c r="G14" s="620"/>
      <c r="H14" s="251"/>
      <c r="I14" s="370"/>
      <c r="J14" s="620"/>
    </row>
    <row r="15" spans="1:13" customFormat="1" ht="12.95" customHeight="1">
      <c r="A15" s="1028" t="s">
        <v>179</v>
      </c>
      <c r="B15" s="251">
        <v>26579.529199961191</v>
      </c>
      <c r="C15" s="370">
        <v>28113.066267507191</v>
      </c>
      <c r="D15" s="620">
        <v>-5.4548908075475406</v>
      </c>
      <c r="E15" s="370">
        <v>22269.912215528035</v>
      </c>
      <c r="F15" s="370">
        <v>23948.000663341121</v>
      </c>
      <c r="G15" s="620">
        <v>-7.0072173097182722</v>
      </c>
      <c r="H15" s="251">
        <v>4309.6169844331371</v>
      </c>
      <c r="I15" s="370">
        <v>4165.0656041660732</v>
      </c>
      <c r="J15" s="620">
        <v>3.4705667090207948</v>
      </c>
      <c r="K15" s="615"/>
      <c r="L15" s="615"/>
    </row>
    <row r="16" spans="1:13" customFormat="1" ht="12.95" customHeight="1">
      <c r="A16" s="1028" t="s">
        <v>180</v>
      </c>
      <c r="B16" s="251">
        <v>2974.9677843529626</v>
      </c>
      <c r="C16" s="370">
        <v>3208.2784944453024</v>
      </c>
      <c r="D16" s="620">
        <v>-7.2721464329323471</v>
      </c>
      <c r="E16" s="370">
        <v>2974.9677843529626</v>
      </c>
      <c r="F16" s="370">
        <v>3088.3856373024446</v>
      </c>
      <c r="G16" s="620">
        <v>-3.6723993137251831</v>
      </c>
      <c r="H16" s="251">
        <v>0</v>
      </c>
      <c r="I16" s="370">
        <v>119.89285714285714</v>
      </c>
      <c r="J16" s="620">
        <v>-100</v>
      </c>
    </row>
    <row r="17" spans="1:12" customFormat="1" ht="12.95" customHeight="1">
      <c r="A17" s="1028" t="s">
        <v>181</v>
      </c>
      <c r="B17" s="251">
        <v>1761.1069717158089</v>
      </c>
      <c r="C17" s="370">
        <v>1515.1345383579958</v>
      </c>
      <c r="D17" s="620">
        <v>16.234362502512955</v>
      </c>
      <c r="E17" s="370">
        <v>1339.0913247150563</v>
      </c>
      <c r="F17" s="370">
        <v>1258.0212059972953</v>
      </c>
      <c r="G17" s="620">
        <v>6.4442569275684702</v>
      </c>
      <c r="H17" s="251">
        <v>422.01564700075335</v>
      </c>
      <c r="I17" s="370">
        <v>257.11333236070078</v>
      </c>
      <c r="J17" s="620">
        <v>64.136041925944681</v>
      </c>
    </row>
    <row r="18" spans="1:12" customFormat="1" ht="12.95" customHeight="1">
      <c r="A18" s="179"/>
      <c r="B18" s="251"/>
      <c r="C18" s="370"/>
      <c r="D18" s="620"/>
      <c r="E18" s="370"/>
      <c r="F18" s="370"/>
      <c r="G18" s="620"/>
      <c r="H18" s="251"/>
      <c r="I18" s="370"/>
      <c r="J18" s="620"/>
    </row>
    <row r="19" spans="1:12" customFormat="1" ht="12.95" customHeight="1">
      <c r="A19" s="1028" t="s">
        <v>182</v>
      </c>
      <c r="B19" s="251">
        <v>34944.957760508725</v>
      </c>
      <c r="C19" s="370">
        <v>39711.704271467956</v>
      </c>
      <c r="D19" s="620">
        <v>-12.003379352278365</v>
      </c>
      <c r="E19" s="370">
        <v>30495.066614785665</v>
      </c>
      <c r="F19" s="370">
        <v>32353.348706935314</v>
      </c>
      <c r="G19" s="620">
        <v>-5.7437086620690581</v>
      </c>
      <c r="H19" s="251">
        <v>4449.8911457230324</v>
      </c>
      <c r="I19" s="370">
        <v>7358.3555645325987</v>
      </c>
      <c r="J19" s="620">
        <v>-39.526010849875412</v>
      </c>
    </row>
    <row r="20" spans="1:12" customFormat="1" ht="12.95" customHeight="1">
      <c r="A20" s="1028" t="s">
        <v>183</v>
      </c>
      <c r="B20" s="251">
        <v>34596.541819721126</v>
      </c>
      <c r="C20" s="370">
        <v>38675.275656567021</v>
      </c>
      <c r="D20" s="620">
        <v>-10.546101527665074</v>
      </c>
      <c r="E20" s="370">
        <v>30163.793531140924</v>
      </c>
      <c r="F20" s="370">
        <v>31903.855664154737</v>
      </c>
      <c r="G20" s="620">
        <v>-5.4540810093020919</v>
      </c>
      <c r="H20" s="251">
        <v>4432.7482885801746</v>
      </c>
      <c r="I20" s="370">
        <v>6771.4199924122304</v>
      </c>
      <c r="J20" s="620">
        <v>-34.53738959409803</v>
      </c>
      <c r="K20" s="615"/>
      <c r="L20" s="615"/>
    </row>
    <row r="21" spans="1:12" customFormat="1" ht="12.95" customHeight="1">
      <c r="A21" s="1028" t="s">
        <v>184</v>
      </c>
      <c r="B21" s="251">
        <v>7655.5512722396234</v>
      </c>
      <c r="C21" s="370">
        <v>8841.5439097121089</v>
      </c>
      <c r="D21" s="620">
        <v>-13.413863569344675</v>
      </c>
      <c r="E21" s="370">
        <v>7418.8420523814657</v>
      </c>
      <c r="F21" s="370">
        <v>8267.6292393075091</v>
      </c>
      <c r="G21" s="620">
        <v>-10.266391517541463</v>
      </c>
      <c r="H21" s="251">
        <v>236.70921985815602</v>
      </c>
      <c r="I21" s="370">
        <v>573.91467040460179</v>
      </c>
      <c r="J21" s="620">
        <v>-58.755328611607126</v>
      </c>
    </row>
    <row r="22" spans="1:12" customFormat="1" ht="12.95" customHeight="1">
      <c r="A22" s="1028" t="s">
        <v>185</v>
      </c>
      <c r="B22" s="251">
        <v>2018.5512701165969</v>
      </c>
      <c r="C22" s="370">
        <v>1703.5114246983012</v>
      </c>
      <c r="D22" s="620">
        <v>18.493556359570086</v>
      </c>
      <c r="E22" s="370">
        <v>1615.3582652719801</v>
      </c>
      <c r="F22" s="370">
        <v>1450.7625807473339</v>
      </c>
      <c r="G22" s="620">
        <v>11.345459740204888</v>
      </c>
      <c r="H22" s="251">
        <v>403.1930048446178</v>
      </c>
      <c r="I22" s="370">
        <v>252.74884395096737</v>
      </c>
      <c r="J22" s="620">
        <v>59.523184574025677</v>
      </c>
    </row>
    <row r="23" spans="1:12" customFormat="1" ht="12.95" customHeight="1">
      <c r="A23" s="179"/>
      <c r="B23" s="251"/>
      <c r="C23" s="370"/>
      <c r="D23" s="620"/>
      <c r="E23" s="370"/>
      <c r="F23" s="370"/>
      <c r="G23" s="620"/>
      <c r="H23" s="251"/>
      <c r="I23" s="370"/>
      <c r="J23" s="620"/>
    </row>
    <row r="24" spans="1:12" customFormat="1" ht="12.95" customHeight="1">
      <c r="A24" s="1028" t="s">
        <v>186</v>
      </c>
      <c r="B24" s="251">
        <v>793.79887603974794</v>
      </c>
      <c r="C24" s="370">
        <v>1164.0697041053884</v>
      </c>
      <c r="D24" s="620">
        <v>-31.80830381202999</v>
      </c>
      <c r="E24" s="370">
        <v>603.14173318260487</v>
      </c>
      <c r="F24" s="370">
        <v>699.20776430966225</v>
      </c>
      <c r="G24" s="620">
        <v>-13.739268359227207</v>
      </c>
      <c r="H24" s="251">
        <v>190.65714285714284</v>
      </c>
      <c r="I24" s="370">
        <v>464.8619397957259</v>
      </c>
      <c r="J24" s="620">
        <v>-58.986286779915076</v>
      </c>
    </row>
    <row r="25" spans="1:12" customFormat="1" ht="12.95" customHeight="1">
      <c r="A25" s="1028" t="s">
        <v>187</v>
      </c>
      <c r="B25" s="251">
        <v>24.214401498150156</v>
      </c>
      <c r="C25" s="370">
        <v>25.990203711120468</v>
      </c>
      <c r="D25" s="620">
        <v>-6.8325828943406774</v>
      </c>
      <c r="E25" s="370">
        <v>24.214401498150156</v>
      </c>
      <c r="F25" s="370">
        <v>25.990203711120468</v>
      </c>
      <c r="G25" s="620">
        <v>-6.8325828943406774</v>
      </c>
      <c r="H25" s="251">
        <v>0</v>
      </c>
      <c r="I25" s="370">
        <v>0</v>
      </c>
      <c r="J25" s="620" t="s">
        <v>343</v>
      </c>
    </row>
    <row r="26" spans="1:12" customFormat="1" ht="12.95" customHeight="1">
      <c r="A26" s="1028" t="s">
        <v>188</v>
      </c>
      <c r="B26" s="251">
        <v>301.38742291848496</v>
      </c>
      <c r="C26" s="370">
        <v>179.04649632322682</v>
      </c>
      <c r="D26" s="620">
        <v>68.329137462930319</v>
      </c>
      <c r="E26" s="370">
        <v>148.33028006134208</v>
      </c>
      <c r="F26" s="370">
        <v>150.04649632322688</v>
      </c>
      <c r="G26" s="620">
        <v>-1.143789627841596</v>
      </c>
      <c r="H26" s="251">
        <v>153.05714285714288</v>
      </c>
      <c r="I26" s="370">
        <v>29</v>
      </c>
      <c r="J26" s="620">
        <v>427.78325123152723</v>
      </c>
    </row>
    <row r="27" spans="1:12" customFormat="1" ht="12.95" customHeight="1">
      <c r="A27" s="179"/>
      <c r="B27" s="251"/>
      <c r="C27" s="370"/>
      <c r="D27" s="620"/>
      <c r="E27" s="370"/>
      <c r="F27" s="370"/>
      <c r="G27" s="620"/>
      <c r="H27" s="251"/>
      <c r="I27" s="370"/>
      <c r="J27" s="620"/>
    </row>
    <row r="28" spans="1:12" customFormat="1" ht="12.95" customHeight="1">
      <c r="A28" s="1028" t="s">
        <v>189</v>
      </c>
      <c r="B28" s="251">
        <v>596.64351318833678</v>
      </c>
      <c r="C28" s="370">
        <v>1846.0614399208052</v>
      </c>
      <c r="D28" s="620">
        <v>-67.680191986788245</v>
      </c>
      <c r="E28" s="370">
        <v>426.44351318833668</v>
      </c>
      <c r="F28" s="370">
        <v>573.46940450212333</v>
      </c>
      <c r="G28" s="620">
        <v>-25.637966064019068</v>
      </c>
      <c r="H28" s="251">
        <v>170.2</v>
      </c>
      <c r="I28" s="370">
        <v>1272.5920354186821</v>
      </c>
      <c r="J28" s="620">
        <v>-86.625721734616675</v>
      </c>
    </row>
    <row r="29" spans="1:12" customFormat="1" ht="12.95" customHeight="1">
      <c r="A29" s="1028" t="s">
        <v>190</v>
      </c>
      <c r="B29" s="251">
        <v>54.972914834628483</v>
      </c>
      <c r="C29" s="370">
        <v>102.9008994023585</v>
      </c>
      <c r="D29" s="620">
        <v>-46.576837370802906</v>
      </c>
      <c r="E29" s="370">
        <v>54.972914834628483</v>
      </c>
      <c r="F29" s="370">
        <v>51.281851783310877</v>
      </c>
      <c r="G29" s="620">
        <v>7.1976009503596394</v>
      </c>
      <c r="H29" s="251">
        <v>0</v>
      </c>
      <c r="I29" s="370">
        <v>51.61904761904762</v>
      </c>
      <c r="J29" s="620">
        <v>-100</v>
      </c>
    </row>
    <row r="30" spans="1:12" customFormat="1" ht="12.95" customHeight="1">
      <c r="A30" s="1028" t="s">
        <v>191</v>
      </c>
      <c r="B30" s="251">
        <v>344.41290199253262</v>
      </c>
      <c r="C30" s="370">
        <v>1503.292837531744</v>
      </c>
      <c r="D30" s="620">
        <v>-77.089433715521182</v>
      </c>
      <c r="E30" s="370">
        <v>191.35575913538977</v>
      </c>
      <c r="F30" s="370">
        <v>289.21984973210971</v>
      </c>
      <c r="G30" s="620">
        <v>-33.837266248276762</v>
      </c>
      <c r="H30" s="251">
        <v>153.05714285714288</v>
      </c>
      <c r="I30" s="370">
        <v>1214.0729877996343</v>
      </c>
      <c r="J30" s="620">
        <v>-87.393085556203573</v>
      </c>
    </row>
    <row r="31" spans="1:12" customFormat="1" ht="12.95" customHeight="1">
      <c r="A31" s="179"/>
      <c r="B31" s="251"/>
      <c r="C31" s="370"/>
      <c r="D31" s="620"/>
      <c r="E31" s="370"/>
      <c r="F31" s="370"/>
      <c r="G31" s="620"/>
      <c r="H31" s="251"/>
      <c r="I31" s="370"/>
      <c r="J31" s="620"/>
    </row>
    <row r="32" spans="1:12" customFormat="1" ht="12.95" customHeight="1">
      <c r="A32" s="1028" t="s">
        <v>192</v>
      </c>
      <c r="B32" s="251">
        <v>34966.152981962266</v>
      </c>
      <c r="C32" s="370">
        <v>36665.434314759994</v>
      </c>
      <c r="D32" s="620">
        <v>-4.6345594005787305</v>
      </c>
      <c r="E32" s="370">
        <v>29603.015245144441</v>
      </c>
      <c r="F32" s="370">
        <v>31019.26034928517</v>
      </c>
      <c r="G32" s="620">
        <v>-4.5656959198685954</v>
      </c>
      <c r="H32" s="251">
        <v>5363.1377368177655</v>
      </c>
      <c r="I32" s="370">
        <v>5646.1739654748089</v>
      </c>
      <c r="J32" s="620">
        <v>-5.01288536959279</v>
      </c>
      <c r="K32" s="615"/>
      <c r="L32" s="615"/>
    </row>
    <row r="33" spans="1:10" customFormat="1" ht="12.95" customHeight="1">
      <c r="A33" s="1028" t="s">
        <v>193</v>
      </c>
      <c r="B33" s="251">
        <v>30032.864119820617</v>
      </c>
      <c r="C33" s="370">
        <v>30743.785510793427</v>
      </c>
      <c r="D33" s="620">
        <v>-2.3124068138037912</v>
      </c>
      <c r="E33" s="370">
        <v>24936.125512880444</v>
      </c>
      <c r="F33" s="370">
        <v>25938.481173862092</v>
      </c>
      <c r="G33" s="620">
        <v>-3.8643575707574929</v>
      </c>
      <c r="H33" s="251">
        <v>5096.7386069401409</v>
      </c>
      <c r="I33" s="370">
        <v>4805.30433693131</v>
      </c>
      <c r="J33" s="620">
        <v>6.064845212175296</v>
      </c>
    </row>
    <row r="34" spans="1:10" customFormat="1" ht="12.95" customHeight="1">
      <c r="A34" s="1028" t="s">
        <v>194</v>
      </c>
      <c r="B34" s="251">
        <v>15559.052468879168</v>
      </c>
      <c r="C34" s="370">
        <v>18345.042141597882</v>
      </c>
      <c r="D34" s="620">
        <v>-15.186608192092432</v>
      </c>
      <c r="E34" s="370">
        <v>12597.900896742813</v>
      </c>
      <c r="F34" s="370">
        <v>13938.882364812036</v>
      </c>
      <c r="G34" s="620">
        <v>-9.6204375140897973</v>
      </c>
      <c r="H34" s="251">
        <v>2961.1515721363598</v>
      </c>
      <c r="I34" s="370">
        <v>4406.1597767857984</v>
      </c>
      <c r="J34" s="620">
        <v>-32.795183966377671</v>
      </c>
    </row>
    <row r="35" spans="1:10" customFormat="1" ht="12.95" customHeight="1">
      <c r="A35" s="1028" t="s">
        <v>195</v>
      </c>
      <c r="B35" s="251">
        <v>6997.759108564298</v>
      </c>
      <c r="C35" s="370">
        <v>7137.1629513457801</v>
      </c>
      <c r="D35" s="620">
        <v>-1.9532108728888775</v>
      </c>
      <c r="E35" s="370">
        <v>6866.8702196754084</v>
      </c>
      <c r="F35" s="370">
        <v>6962.7354236235742</v>
      </c>
      <c r="G35" s="620">
        <v>-1.3768324963621126</v>
      </c>
      <c r="H35" s="251">
        <v>130.88888888888889</v>
      </c>
      <c r="I35" s="370">
        <v>174.427527722207</v>
      </c>
      <c r="J35" s="620">
        <v>-24.960875959130536</v>
      </c>
    </row>
    <row r="36" spans="1:10" customFormat="1" ht="12.95" customHeight="1">
      <c r="A36" s="1028" t="s">
        <v>196</v>
      </c>
      <c r="B36" s="251">
        <v>1932.4068650635274</v>
      </c>
      <c r="C36" s="370">
        <v>989.40316591011128</v>
      </c>
      <c r="D36" s="620">
        <v>95.310357965752601</v>
      </c>
      <c r="E36" s="370">
        <v>963.30696532209299</v>
      </c>
      <c r="F36" s="370">
        <v>855.54869143563701</v>
      </c>
      <c r="G36" s="620">
        <v>12.595223973241577</v>
      </c>
      <c r="H36" s="251">
        <v>969.09989974143423</v>
      </c>
      <c r="I36" s="370">
        <v>133.8544744744745</v>
      </c>
      <c r="J36" s="620">
        <v>623.99514737644245</v>
      </c>
    </row>
    <row r="37" spans="1:10" customFormat="1" ht="12.95" customHeight="1">
      <c r="A37" s="179"/>
      <c r="B37" s="251"/>
      <c r="C37" s="370"/>
      <c r="D37" s="620"/>
      <c r="E37" s="370"/>
      <c r="F37" s="370"/>
      <c r="G37" s="620"/>
      <c r="H37" s="251"/>
      <c r="I37" s="370"/>
      <c r="J37" s="620"/>
    </row>
    <row r="38" spans="1:10" customFormat="1" ht="12.95" customHeight="1">
      <c r="A38" s="1028" t="s">
        <v>197</v>
      </c>
      <c r="B38" s="251">
        <v>62638.702176182196</v>
      </c>
      <c r="C38" s="370">
        <v>68302.005973181775</v>
      </c>
      <c r="D38" s="620">
        <v>-8.2915629143062493</v>
      </c>
      <c r="E38" s="370">
        <v>53808.432052501856</v>
      </c>
      <c r="F38" s="370">
        <v>56959.845858788358</v>
      </c>
      <c r="G38" s="620">
        <v>-5.5326937051397795</v>
      </c>
      <c r="H38" s="251">
        <v>8830.2701236805478</v>
      </c>
      <c r="I38" s="370">
        <v>11342.160114393322</v>
      </c>
      <c r="J38" s="620">
        <v>-22.146486783634444</v>
      </c>
    </row>
    <row r="39" spans="1:10" customFormat="1" ht="12.95" customHeight="1">
      <c r="A39" s="1028" t="s">
        <v>198</v>
      </c>
      <c r="B39" s="251">
        <v>21660.803769754508</v>
      </c>
      <c r="C39" s="370">
        <v>24469.202535057506</v>
      </c>
      <c r="D39" s="620">
        <v>-11.477279495640902</v>
      </c>
      <c r="E39" s="370">
        <v>21068.901739438832</v>
      </c>
      <c r="F39" s="370">
        <v>22694.31410208849</v>
      </c>
      <c r="G39" s="620">
        <v>-7.1622008725968804</v>
      </c>
      <c r="H39" s="251">
        <v>591.90203031567239</v>
      </c>
      <c r="I39" s="370">
        <v>1774.8884329689927</v>
      </c>
      <c r="J39" s="620">
        <v>-66.65131062206811</v>
      </c>
    </row>
    <row r="40" spans="1:10" customFormat="1" ht="12.95" customHeight="1">
      <c r="A40" s="1028" t="s">
        <v>199</v>
      </c>
      <c r="B40" s="251">
        <v>40977.898406427994</v>
      </c>
      <c r="C40" s="370">
        <v>43832.803438123803</v>
      </c>
      <c r="D40" s="620">
        <v>-6.5131700638904171</v>
      </c>
      <c r="E40" s="370">
        <v>32739.530313063038</v>
      </c>
      <c r="F40" s="370">
        <v>34265.531756699427</v>
      </c>
      <c r="G40" s="620">
        <v>-4.4534591042441178</v>
      </c>
      <c r="H40" s="251">
        <v>8238.3680933648757</v>
      </c>
      <c r="I40" s="370">
        <v>9567.2716814243304</v>
      </c>
      <c r="J40" s="620">
        <v>-13.890099835250147</v>
      </c>
    </row>
    <row r="41" spans="1:10" customFormat="1" ht="12.95" customHeight="1">
      <c r="A41" s="1028" t="s">
        <v>200</v>
      </c>
      <c r="B41" s="251">
        <v>73030.853249314838</v>
      </c>
      <c r="C41" s="370">
        <v>68370.830627383024</v>
      </c>
      <c r="D41" s="620">
        <v>6.8158051893923322</v>
      </c>
      <c r="E41" s="370">
        <v>54619.525264247975</v>
      </c>
      <c r="F41" s="370">
        <v>54831.565210316163</v>
      </c>
      <c r="G41" s="620">
        <v>-0.38671145945746721</v>
      </c>
      <c r="H41" s="251">
        <v>18411.327985066502</v>
      </c>
      <c r="I41" s="370">
        <v>13539.265417066821</v>
      </c>
      <c r="J41" s="620">
        <v>35.984689109190796</v>
      </c>
    </row>
    <row r="42" spans="1:10" customFormat="1" ht="12.95" customHeight="1">
      <c r="A42" s="1028" t="s">
        <v>201</v>
      </c>
      <c r="B42" s="251">
        <v>44931.236694692816</v>
      </c>
      <c r="C42" s="370">
        <v>48870.558085993282</v>
      </c>
      <c r="D42" s="620">
        <v>-8.0607252005773784</v>
      </c>
      <c r="E42" s="370">
        <v>36468.564679759234</v>
      </c>
      <c r="F42" s="370">
        <v>38563.823503060004</v>
      </c>
      <c r="G42" s="620">
        <v>-5.4332237651033566</v>
      </c>
      <c r="H42" s="251">
        <v>8462.6720149335015</v>
      </c>
      <c r="I42" s="370">
        <v>10306.734582933181</v>
      </c>
      <c r="J42" s="620">
        <v>-17.891821635275672</v>
      </c>
    </row>
    <row r="43" spans="1:10" customFormat="1" ht="12.95" customHeight="1">
      <c r="A43" s="1028" t="s">
        <v>202</v>
      </c>
      <c r="B43" s="252">
        <v>1.6431885248653353</v>
      </c>
      <c r="C43" s="378">
        <v>1.699366544081611</v>
      </c>
      <c r="D43" s="620">
        <v>-3.3058211844835372</v>
      </c>
      <c r="E43" s="378">
        <v>1.680631293694445</v>
      </c>
      <c r="F43" s="378">
        <v>1.7007784928693228</v>
      </c>
      <c r="G43" s="620">
        <v>-1.1845868970795981</v>
      </c>
      <c r="H43" s="252">
        <v>1.5162781172275266</v>
      </c>
      <c r="I43" s="378">
        <v>1.6938364968673372</v>
      </c>
      <c r="J43" s="620">
        <v>-10.48261623646648</v>
      </c>
    </row>
    <row r="44" spans="1:10" customFormat="1" ht="12.95" customHeight="1">
      <c r="A44" s="179"/>
      <c r="B44" s="252"/>
      <c r="C44" s="378"/>
      <c r="D44" s="620"/>
      <c r="E44" s="378"/>
      <c r="F44" s="378"/>
      <c r="G44" s="620"/>
      <c r="H44" s="252"/>
      <c r="I44" s="378"/>
      <c r="J44" s="620"/>
    </row>
    <row r="45" spans="1:10" customFormat="1" ht="12.95" customHeight="1">
      <c r="A45" s="1028" t="s">
        <v>203</v>
      </c>
      <c r="B45" s="252">
        <v>12.605191670370337</v>
      </c>
      <c r="C45" s="378">
        <v>12.939242639748493</v>
      </c>
      <c r="D45" s="620">
        <v>-2.5816887330945781</v>
      </c>
      <c r="E45" s="378">
        <v>13.115698815257105</v>
      </c>
      <c r="F45" s="378">
        <v>13.394167441801258</v>
      </c>
      <c r="G45" s="620">
        <v>-2.0790290083659402</v>
      </c>
      <c r="H45" s="252">
        <v>10.874853025936922</v>
      </c>
      <c r="I45" s="378">
        <v>11.157481391611551</v>
      </c>
      <c r="J45" s="620">
        <v>-2.5330839080503931</v>
      </c>
    </row>
    <row r="46" spans="1:10" customFormat="1" ht="12.95" customHeight="1">
      <c r="A46" s="1028" t="s">
        <v>204</v>
      </c>
      <c r="B46" s="252"/>
      <c r="C46" s="378"/>
      <c r="D46" s="620"/>
      <c r="E46" s="378"/>
      <c r="F46" s="378"/>
      <c r="G46" s="620"/>
      <c r="H46" s="252"/>
      <c r="I46" s="378"/>
      <c r="J46" s="620"/>
    </row>
    <row r="47" spans="1:10" customFormat="1" ht="12.95" customHeight="1">
      <c r="A47" s="1054" t="s">
        <v>205</v>
      </c>
      <c r="B47" s="252">
        <v>8.0584273443710899</v>
      </c>
      <c r="C47" s="378">
        <v>7.8387572731884321</v>
      </c>
      <c r="D47" s="620">
        <v>2.8023583780813599</v>
      </c>
      <c r="E47" s="378">
        <v>7.8996352612220742</v>
      </c>
      <c r="F47" s="378">
        <v>7.9495724009919888</v>
      </c>
      <c r="G47" s="620">
        <v>-0.62817390987826016</v>
      </c>
      <c r="H47" s="252">
        <v>8.4814716830774461</v>
      </c>
      <c r="I47" s="378">
        <v>7.4837797454324946</v>
      </c>
      <c r="J47" s="620">
        <v>13.331390975981927</v>
      </c>
    </row>
    <row r="48" spans="1:10" customFormat="1" ht="12.95" customHeight="1">
      <c r="A48" s="1054" t="s">
        <v>206</v>
      </c>
      <c r="B48" s="252">
        <v>7.5331935134115025</v>
      </c>
      <c r="C48" s="378">
        <v>7.7245448556709597</v>
      </c>
      <c r="D48" s="620">
        <v>-2.4771859809834207</v>
      </c>
      <c r="E48" s="378">
        <v>7.8686749580346786</v>
      </c>
      <c r="F48" s="378">
        <v>8.0824509247182519</v>
      </c>
      <c r="G48" s="620">
        <v>-2.6449398663193846</v>
      </c>
      <c r="H48" s="252">
        <v>5.2503223981684917</v>
      </c>
      <c r="I48" s="378">
        <v>6.0382540066310924</v>
      </c>
      <c r="J48" s="620">
        <v>-13.048997402184636</v>
      </c>
    </row>
    <row r="49" spans="1:12" customFormat="1" ht="12.95" customHeight="1">
      <c r="A49" s="1054" t="s">
        <v>207</v>
      </c>
      <c r="B49" s="252">
        <v>4.3150245340940137</v>
      </c>
      <c r="C49" s="378">
        <v>4.7870812867043053</v>
      </c>
      <c r="D49" s="620">
        <v>-9.8610557109482855</v>
      </c>
      <c r="E49" s="378">
        <v>5.0512248030236142</v>
      </c>
      <c r="F49" s="378">
        <v>5.1358293306539293</v>
      </c>
      <c r="G49" s="620">
        <v>-1.6473391575794971</v>
      </c>
      <c r="H49" s="378">
        <v>1.9860632399220739</v>
      </c>
      <c r="I49" s="1032">
        <v>4.2625226613530067</v>
      </c>
      <c r="J49" s="620">
        <v>-53.406388711335104</v>
      </c>
    </row>
    <row r="50" spans="1:12" customFormat="1" ht="12.95" customHeight="1">
      <c r="A50" s="1054" t="s">
        <v>208</v>
      </c>
      <c r="B50" s="252">
        <v>3.1656760867930842</v>
      </c>
      <c r="C50" s="378">
        <v>2.1130997558393032</v>
      </c>
      <c r="D50" s="620">
        <v>49.811956489281208</v>
      </c>
      <c r="E50" s="378">
        <v>3.9496306912070569</v>
      </c>
      <c r="F50" s="378">
        <v>3.4549207953541634</v>
      </c>
      <c r="G50" s="620">
        <v>14.318993839688909</v>
      </c>
      <c r="H50" s="1057">
        <v>1.2014436797045493</v>
      </c>
      <c r="I50" s="1032">
        <v>1.5084336169176948</v>
      </c>
      <c r="J50" s="620">
        <v>-20.351570912377504</v>
      </c>
    </row>
    <row r="51" spans="1:12" customFormat="1" ht="12.95" customHeight="1">
      <c r="A51" s="1054" t="s">
        <v>209</v>
      </c>
      <c r="B51" s="252">
        <v>6.2114045311407589</v>
      </c>
      <c r="C51" s="378">
        <v>6.4090211274834505</v>
      </c>
      <c r="D51" s="620">
        <v>-3.0834130893290901</v>
      </c>
      <c r="E51" s="378">
        <v>6.4887328786213914</v>
      </c>
      <c r="F51" s="378">
        <v>6.6263500192828175</v>
      </c>
      <c r="G51" s="620">
        <v>-2.0768166526210829</v>
      </c>
      <c r="H51" s="252">
        <v>4.7783124546105196</v>
      </c>
      <c r="I51" s="378">
        <v>5.159438782425422</v>
      </c>
      <c r="J51" s="620">
        <v>-7.3869725737057195</v>
      </c>
    </row>
    <row r="52" spans="1:12" customFormat="1" ht="12.95" customHeight="1">
      <c r="A52" s="481" t="s">
        <v>210</v>
      </c>
      <c r="B52" s="252">
        <v>8.0038871208693454</v>
      </c>
      <c r="C52" s="378">
        <v>8.2201830390138291</v>
      </c>
      <c r="D52" s="620">
        <v>-2.6312786116552522</v>
      </c>
      <c r="E52" s="378">
        <v>8.6131228823607575</v>
      </c>
      <c r="F52" s="378">
        <v>8.6007427249129993</v>
      </c>
      <c r="G52" s="620">
        <v>0.14394288776826691</v>
      </c>
      <c r="H52" s="252">
        <v>4.6410766878079173</v>
      </c>
      <c r="I52" s="378">
        <v>6.1294433544890934</v>
      </c>
      <c r="J52" s="620">
        <v>-24.282248494736859</v>
      </c>
    </row>
    <row r="53" spans="1:12" customFormat="1" ht="12.95" customHeight="1">
      <c r="A53" s="1055" t="s">
        <v>211</v>
      </c>
      <c r="B53" s="252">
        <v>4.7528950180506833</v>
      </c>
      <c r="C53" s="378">
        <v>4.8221218304551838</v>
      </c>
      <c r="D53" s="620">
        <v>-1.4356089464036992</v>
      </c>
      <c r="E53" s="378">
        <v>5.3909891504661012</v>
      </c>
      <c r="F53" s="378">
        <v>5.3533156518618545</v>
      </c>
      <c r="G53" s="620">
        <v>0.70374140167026589</v>
      </c>
      <c r="H53" s="252">
        <v>2.0381921576486728</v>
      </c>
      <c r="I53" s="378">
        <v>3.1416906693991584</v>
      </c>
      <c r="J53" s="620">
        <v>-35.124352709158579</v>
      </c>
    </row>
    <row r="54" spans="1:12" customFormat="1" ht="12.95" customHeight="1">
      <c r="A54" s="1055" t="s">
        <v>212</v>
      </c>
      <c r="B54" s="252">
        <v>6.8563090663688246</v>
      </c>
      <c r="C54" s="378">
        <v>6.9261006588108387</v>
      </c>
      <c r="D54" s="620">
        <v>-1.0076606720006431</v>
      </c>
      <c r="E54" s="378">
        <v>7.501536710072136</v>
      </c>
      <c r="F54" s="378">
        <v>7.4086620322986949</v>
      </c>
      <c r="G54" s="620">
        <v>1.253595822950837</v>
      </c>
      <c r="H54" s="252">
        <v>3.6994908050092037</v>
      </c>
      <c r="I54" s="378">
        <v>4.3212897615595756</v>
      </c>
      <c r="J54" s="620">
        <v>-14.389198384279634</v>
      </c>
    </row>
    <row r="55" spans="1:12" customFormat="1" ht="12.95" customHeight="1">
      <c r="A55" s="179"/>
      <c r="B55" s="251"/>
      <c r="C55" s="370"/>
      <c r="D55" s="620"/>
      <c r="E55" s="370"/>
      <c r="F55" s="370"/>
      <c r="G55" s="620"/>
      <c r="H55" s="251"/>
      <c r="I55" s="370"/>
      <c r="J55" s="620"/>
    </row>
    <row r="56" spans="1:12" customFormat="1" ht="12.95" customHeight="1">
      <c r="A56" s="1028" t="s">
        <v>213</v>
      </c>
      <c r="B56" s="251"/>
      <c r="C56" s="370"/>
      <c r="D56" s="620"/>
      <c r="E56" s="370"/>
      <c r="F56" s="370"/>
      <c r="G56" s="620"/>
      <c r="H56" s="251"/>
      <c r="I56" s="370"/>
      <c r="J56" s="620"/>
    </row>
    <row r="57" spans="1:12" customFormat="1" ht="12.95" customHeight="1">
      <c r="A57" s="481" t="s">
        <v>214</v>
      </c>
      <c r="B57" s="251">
        <v>78771.831333240756</v>
      </c>
      <c r="C57" s="370">
        <v>77394.525682506996</v>
      </c>
      <c r="D57" s="620">
        <v>1.7795905312267601</v>
      </c>
      <c r="E57" s="370">
        <v>60597.188440557133</v>
      </c>
      <c r="F57" s="370">
        <v>62164.670659059513</v>
      </c>
      <c r="G57" s="620">
        <v>-2.5215000769475582</v>
      </c>
      <c r="H57" s="251">
        <v>18174.64289268319</v>
      </c>
      <c r="I57" s="370">
        <v>15229.855023447337</v>
      </c>
      <c r="J57" s="620">
        <v>19.335626404205186</v>
      </c>
      <c r="K57" s="615"/>
      <c r="L57" s="615"/>
    </row>
    <row r="58" spans="1:12" customFormat="1" ht="12.95" customHeight="1">
      <c r="A58" s="481" t="s">
        <v>215</v>
      </c>
      <c r="B58" s="251">
        <v>60301.58758566629</v>
      </c>
      <c r="C58" s="370">
        <v>58177.445213728264</v>
      </c>
      <c r="D58" s="620">
        <v>3.651144123181238</v>
      </c>
      <c r="E58" s="370">
        <v>46741.310857634962</v>
      </c>
      <c r="F58" s="370">
        <v>47239.39428095099</v>
      </c>
      <c r="G58" s="620">
        <v>-1.0543814773613103</v>
      </c>
      <c r="H58" s="251">
        <v>13560.276728031233</v>
      </c>
      <c r="I58" s="370">
        <v>10938.050932777354</v>
      </c>
      <c r="J58" s="620">
        <v>23.97342827684248</v>
      </c>
    </row>
    <row r="59" spans="1:12" customFormat="1" ht="12.95" customHeight="1">
      <c r="A59" s="481" t="s">
        <v>216</v>
      </c>
      <c r="B59" s="251">
        <v>10432.187701612966</v>
      </c>
      <c r="C59" s="370">
        <v>11053.043363610497</v>
      </c>
      <c r="D59" s="620">
        <v>-5.6170562402889868</v>
      </c>
      <c r="E59" s="370">
        <v>7906.0753988736142</v>
      </c>
      <c r="F59" s="370">
        <v>8293.0001805883348</v>
      </c>
      <c r="G59" s="620">
        <v>-4.665679166635095</v>
      </c>
      <c r="H59" s="251">
        <v>2526.1123027393569</v>
      </c>
      <c r="I59" s="370">
        <v>2760.0431830221651</v>
      </c>
      <c r="J59" s="620">
        <v>-8.4756239221830185</v>
      </c>
      <c r="K59" s="615"/>
      <c r="L59" s="615"/>
    </row>
    <row r="60" spans="1:12" customFormat="1" ht="12.95" customHeight="1">
      <c r="A60" s="481" t="s">
        <v>217</v>
      </c>
      <c r="B60" s="251">
        <v>5599.6270948815463</v>
      </c>
      <c r="C60" s="370">
        <v>6274.235281417341</v>
      </c>
      <c r="D60" s="620">
        <v>-10.752038396357388</v>
      </c>
      <c r="E60" s="370">
        <v>4682.4535822310909</v>
      </c>
      <c r="F60" s="370">
        <v>4751.208050105779</v>
      </c>
      <c r="G60" s="620">
        <v>-1.4470944473407688</v>
      </c>
      <c r="H60" s="251">
        <v>917.1735126504542</v>
      </c>
      <c r="I60" s="370">
        <v>1523.0272313115611</v>
      </c>
      <c r="J60" s="620">
        <v>-39.779572302155984</v>
      </c>
    </row>
    <row r="61" spans="1:12" customFormat="1" ht="12.95" customHeight="1">
      <c r="A61" s="481" t="s">
        <v>218</v>
      </c>
      <c r="B61" s="251">
        <v>1796.6085822662208</v>
      </c>
      <c r="C61" s="370">
        <v>2031.0911517442901</v>
      </c>
      <c r="D61" s="620">
        <v>-11.544660084639579</v>
      </c>
      <c r="E61" s="370">
        <v>1711.3228679805065</v>
      </c>
      <c r="F61" s="370">
        <v>1779.3411517442901</v>
      </c>
      <c r="G61" s="620">
        <v>-3.8226668167093858</v>
      </c>
      <c r="H61" s="251">
        <v>85.285714285714278</v>
      </c>
      <c r="I61" s="370">
        <v>251.75</v>
      </c>
      <c r="J61" s="620">
        <v>-66.12285430557526</v>
      </c>
      <c r="K61" s="615"/>
      <c r="L61" s="615"/>
    </row>
    <row r="62" spans="1:12" customFormat="1" ht="12.95" customHeight="1">
      <c r="A62" s="481" t="s">
        <v>219</v>
      </c>
      <c r="B62" s="251">
        <v>1252.3999781562779</v>
      </c>
      <c r="C62" s="370">
        <v>1187.8339899861971</v>
      </c>
      <c r="D62" s="620">
        <v>5.4356070557326941</v>
      </c>
      <c r="E62" s="370">
        <v>1196.9999781562781</v>
      </c>
      <c r="F62" s="370">
        <v>1187.8339899861971</v>
      </c>
      <c r="G62" s="620">
        <v>0.77165565620727072</v>
      </c>
      <c r="H62" s="251">
        <v>55.4</v>
      </c>
      <c r="I62" s="370">
        <v>0</v>
      </c>
      <c r="J62" s="620" t="s">
        <v>343</v>
      </c>
    </row>
    <row r="63" spans="1:12" customFormat="1" ht="12.95" customHeight="1">
      <c r="A63" s="481" t="s">
        <v>220</v>
      </c>
      <c r="B63" s="251">
        <v>2987.2721631146646</v>
      </c>
      <c r="C63" s="370">
        <v>2370.9893472869912</v>
      </c>
      <c r="D63" s="620">
        <v>25.992643810604044</v>
      </c>
      <c r="E63" s="370">
        <v>2450.6949736374768</v>
      </c>
      <c r="F63" s="370">
        <v>2202.9674553951004</v>
      </c>
      <c r="G63" s="620">
        <v>11.24517376031533</v>
      </c>
      <c r="H63" s="251">
        <v>536.57718947718945</v>
      </c>
      <c r="I63" s="370">
        <v>168.02189189189187</v>
      </c>
      <c r="J63" s="620">
        <v>219.34957012770235</v>
      </c>
    </row>
    <row r="64" spans="1:12" customFormat="1" ht="12.95" customHeight="1">
      <c r="A64" s="481" t="s">
        <v>221</v>
      </c>
      <c r="B64" s="251">
        <v>9980.6843106664655</v>
      </c>
      <c r="C64" s="370">
        <v>11156.69792514357</v>
      </c>
      <c r="D64" s="620">
        <v>-10.54087528736215</v>
      </c>
      <c r="E64" s="370">
        <v>8516.4475641852932</v>
      </c>
      <c r="F64" s="370">
        <v>9032.3227957019953</v>
      </c>
      <c r="G64" s="620">
        <v>-5.7114348455546748</v>
      </c>
      <c r="H64" s="251">
        <v>1464.2367464811689</v>
      </c>
      <c r="I64" s="370">
        <v>2124.3751294415697</v>
      </c>
      <c r="J64" s="620">
        <v>-31.07447332684271</v>
      </c>
      <c r="K64" s="615"/>
      <c r="L64" s="615"/>
    </row>
    <row r="65" spans="1:12" customFormat="1" ht="12.95" customHeight="1">
      <c r="A65" s="481" t="s">
        <v>222</v>
      </c>
      <c r="B65" s="251">
        <v>4053.3159633231239</v>
      </c>
      <c r="C65" s="370">
        <v>4438.369126693894</v>
      </c>
      <c r="D65" s="620">
        <v>-8.6755551955993599</v>
      </c>
      <c r="E65" s="370">
        <v>3034.6254128822361</v>
      </c>
      <c r="F65" s="370">
        <v>3572.0962150714208</v>
      </c>
      <c r="G65" s="620">
        <v>-15.046369689637217</v>
      </c>
      <c r="H65" s="251">
        <v>1018.6905504408894</v>
      </c>
      <c r="I65" s="370">
        <v>866.27291162247093</v>
      </c>
      <c r="J65" s="620">
        <v>17.594644455977559</v>
      </c>
      <c r="K65" s="615"/>
    </row>
    <row r="66" spans="1:12" customFormat="1" ht="12.95" customHeight="1">
      <c r="A66" s="481" t="s">
        <v>223</v>
      </c>
      <c r="B66" s="251">
        <v>17041.490461971051</v>
      </c>
      <c r="C66" s="370">
        <v>16736.509337386797</v>
      </c>
      <c r="D66" s="620">
        <v>1.8222504970195397</v>
      </c>
      <c r="E66" s="370">
        <v>13533.534045097756</v>
      </c>
      <c r="F66" s="370">
        <v>13746.177517604488</v>
      </c>
      <c r="G66" s="620">
        <v>-1.5469280258777585</v>
      </c>
      <c r="H66" s="251">
        <v>3507.9564168733045</v>
      </c>
      <c r="I66" s="370">
        <v>2990.3318197822869</v>
      </c>
      <c r="J66" s="620">
        <v>17.309938437825402</v>
      </c>
      <c r="K66" s="615"/>
      <c r="L66" s="615"/>
    </row>
    <row r="67" spans="1:12" customFormat="1" ht="12.95" customHeight="1">
      <c r="A67" s="481" t="s">
        <v>224</v>
      </c>
      <c r="B67" s="251">
        <v>6940.7486273980849</v>
      </c>
      <c r="C67" s="370">
        <v>6522.5314427262829</v>
      </c>
      <c r="D67" s="620">
        <v>6.4118845320122464</v>
      </c>
      <c r="E67" s="370">
        <v>4458.8902406843154</v>
      </c>
      <c r="F67" s="370">
        <v>4989.9201315976852</v>
      </c>
      <c r="G67" s="620">
        <v>-10.642051914833829</v>
      </c>
      <c r="H67" s="251">
        <v>2481.8583867137572</v>
      </c>
      <c r="I67" s="370">
        <v>1532.6113111286072</v>
      </c>
      <c r="J67" s="620">
        <v>61.936582921740893</v>
      </c>
    </row>
    <row r="68" spans="1:12" customFormat="1" ht="12.95" customHeight="1">
      <c r="A68" s="481" t="s">
        <v>225</v>
      </c>
      <c r="B68" s="251">
        <v>2589.033955939015</v>
      </c>
      <c r="C68" s="370">
        <v>4060.8721031883078</v>
      </c>
      <c r="D68" s="620">
        <v>-36.244385684880598</v>
      </c>
      <c r="E68" s="370">
        <v>2051.6160026022485</v>
      </c>
      <c r="F68" s="370">
        <v>2501.6221106859844</v>
      </c>
      <c r="G68" s="620">
        <v>-17.98857254105166</v>
      </c>
      <c r="H68" s="251">
        <v>537.41795333676441</v>
      </c>
      <c r="I68" s="370">
        <v>1559.2499925023233</v>
      </c>
      <c r="J68" s="620">
        <v>-65.533560627163908</v>
      </c>
    </row>
    <row r="69" spans="1:12" customFormat="1" ht="12.95" customHeight="1">
      <c r="A69" s="481" t="s">
        <v>226</v>
      </c>
      <c r="B69" s="251">
        <v>5241.2909446674748</v>
      </c>
      <c r="C69" s="370">
        <v>5613.7385997985057</v>
      </c>
      <c r="D69" s="620">
        <v>-6.6345742415651383</v>
      </c>
      <c r="E69" s="370">
        <v>2589.265675186216</v>
      </c>
      <c r="F69" s="370">
        <v>3031.5041573872668</v>
      </c>
      <c r="G69" s="620">
        <v>-14.588087604082279</v>
      </c>
      <c r="H69" s="251">
        <v>2652.0252694812543</v>
      </c>
      <c r="I69" s="370">
        <v>2582.2344424112348</v>
      </c>
      <c r="J69" s="620">
        <v>2.702730082279059</v>
      </c>
    </row>
    <row r="70" spans="1:12" customFormat="1" ht="12.95" customHeight="1">
      <c r="A70" s="481" t="s">
        <v>227</v>
      </c>
      <c r="B70" s="251">
        <v>848.79458211402607</v>
      </c>
      <c r="C70" s="370">
        <v>1148.2859337401781</v>
      </c>
      <c r="D70" s="620">
        <v>-26.081600655914482</v>
      </c>
      <c r="E70" s="370">
        <v>781.131858099689</v>
      </c>
      <c r="F70" s="370">
        <v>913.90695035796853</v>
      </c>
      <c r="G70" s="620">
        <v>-14.528294396521746</v>
      </c>
      <c r="H70" s="251">
        <v>67.662724014336931</v>
      </c>
      <c r="I70" s="370">
        <v>234.37898338220921</v>
      </c>
      <c r="J70" s="620">
        <v>-71.131061736880568</v>
      </c>
    </row>
    <row r="71" spans="1:12" customFormat="1" ht="12.95" customHeight="1">
      <c r="A71" s="481" t="s">
        <v>228</v>
      </c>
      <c r="B71" s="251">
        <v>3500.3525053822714</v>
      </c>
      <c r="C71" s="370">
        <v>3599.3206418027876</v>
      </c>
      <c r="D71" s="620">
        <v>-2.7496337856397823</v>
      </c>
      <c r="E71" s="370">
        <v>3287.2001244298904</v>
      </c>
      <c r="F71" s="370">
        <v>3467.3671064492523</v>
      </c>
      <c r="G71" s="620">
        <v>-5.1960746147777126</v>
      </c>
      <c r="H71" s="251">
        <v>213.15238095238095</v>
      </c>
      <c r="I71" s="370">
        <v>131.95353535353536</v>
      </c>
      <c r="J71" s="620">
        <v>61.535937920340132</v>
      </c>
    </row>
    <row r="72" spans="1:12" customFormat="1" ht="12.95" customHeight="1">
      <c r="A72" s="1028"/>
      <c r="B72" s="251"/>
      <c r="C72" s="370"/>
      <c r="D72" s="620"/>
      <c r="E72" s="370"/>
      <c r="F72" s="370"/>
      <c r="G72" s="620"/>
      <c r="H72" s="251"/>
      <c r="I72" s="370"/>
      <c r="J72" s="620"/>
    </row>
    <row r="73" spans="1:12" customFormat="1" ht="12.95" customHeight="1">
      <c r="A73" s="1028" t="s">
        <v>229</v>
      </c>
      <c r="B73" s="251"/>
      <c r="C73" s="370"/>
      <c r="D73" s="620"/>
      <c r="E73" s="370"/>
      <c r="F73" s="370"/>
      <c r="G73" s="620"/>
      <c r="H73" s="251"/>
      <c r="I73" s="370"/>
      <c r="J73" s="620"/>
    </row>
    <row r="74" spans="1:12" customFormat="1" ht="12.95" customHeight="1">
      <c r="A74" s="1028" t="s">
        <v>230</v>
      </c>
      <c r="B74" s="251">
        <v>100847.66601146669</v>
      </c>
      <c r="C74" s="370">
        <v>100817.19118376353</v>
      </c>
      <c r="D74" s="620">
        <v>3.0227808715288518E-2</v>
      </c>
      <c r="E74" s="370">
        <v>76823.043248952614</v>
      </c>
      <c r="F74" s="370">
        <v>79384.00970957987</v>
      </c>
      <c r="G74" s="620">
        <v>-3.226048255809133</v>
      </c>
      <c r="H74" s="251">
        <v>24024.622762513809</v>
      </c>
      <c r="I74" s="370">
        <v>21433.181474183351</v>
      </c>
      <c r="J74" s="620">
        <v>12.090791520857014</v>
      </c>
    </row>
    <row r="75" spans="1:12" customFormat="1" ht="12.95" customHeight="1">
      <c r="A75" s="1028" t="s">
        <v>231</v>
      </c>
      <c r="B75" s="251">
        <v>7479.0797789751277</v>
      </c>
      <c r="C75" s="370">
        <v>8497.7204595796302</v>
      </c>
      <c r="D75" s="620">
        <v>-11.987222755205728</v>
      </c>
      <c r="E75" s="370">
        <v>6291.5231771098543</v>
      </c>
      <c r="F75" s="370">
        <v>7065.8135231056694</v>
      </c>
      <c r="G75" s="620">
        <v>-10.958261825957273</v>
      </c>
      <c r="H75" s="251">
        <v>1187.5566018652703</v>
      </c>
      <c r="I75" s="370">
        <v>1431.9069364739539</v>
      </c>
      <c r="J75" s="620">
        <v>-17.06467986043787</v>
      </c>
    </row>
    <row r="76" spans="1:12" customFormat="1" ht="12.95" customHeight="1">
      <c r="A76" s="1028" t="s">
        <v>232</v>
      </c>
      <c r="B76" s="251">
        <v>6976.6473712193911</v>
      </c>
      <c r="C76" s="370">
        <v>7753.9596687536341</v>
      </c>
      <c r="D76" s="620">
        <v>-10.02471422009843</v>
      </c>
      <c r="E76" s="370">
        <v>5789.0907693541176</v>
      </c>
      <c r="F76" s="370">
        <v>6504.802732279677</v>
      </c>
      <c r="G76" s="620">
        <v>-11.00282348877213</v>
      </c>
      <c r="H76" s="251">
        <v>1187.5566018652703</v>
      </c>
      <c r="I76" s="370">
        <v>1249.1569364739539</v>
      </c>
      <c r="J76" s="620">
        <v>-4.9313527235869454</v>
      </c>
      <c r="K76" s="615"/>
      <c r="L76" s="615"/>
    </row>
    <row r="77" spans="1:12" customFormat="1" ht="12.95" customHeight="1">
      <c r="A77" s="1028" t="s">
        <v>233</v>
      </c>
      <c r="B77" s="251">
        <v>744.04405904519353</v>
      </c>
      <c r="C77" s="370">
        <v>959.02022151506139</v>
      </c>
      <c r="D77" s="620">
        <v>-22.416228317923082</v>
      </c>
      <c r="E77" s="370">
        <v>744.04405904519353</v>
      </c>
      <c r="F77" s="370">
        <v>776.27022151506117</v>
      </c>
      <c r="G77" s="620">
        <v>-4.1514103693133126</v>
      </c>
      <c r="H77" s="251">
        <v>0</v>
      </c>
      <c r="I77" s="370">
        <v>182.75</v>
      </c>
      <c r="J77" s="620">
        <v>-100</v>
      </c>
      <c r="K77" s="615"/>
    </row>
    <row r="78" spans="1:12" customFormat="1" ht="12.95" customHeight="1">
      <c r="A78" s="1028" t="s">
        <v>234</v>
      </c>
      <c r="B78" s="251">
        <v>94350.92563786752</v>
      </c>
      <c r="C78" s="370">
        <v>93758.857767522961</v>
      </c>
      <c r="D78" s="620">
        <v>0.63147939772538741</v>
      </c>
      <c r="E78" s="370">
        <v>71513.859477218648</v>
      </c>
      <c r="F78" s="370">
        <v>73501.527283867355</v>
      </c>
      <c r="G78" s="620">
        <v>-2.7042537483230933</v>
      </c>
      <c r="H78" s="251">
        <v>22837.066160648534</v>
      </c>
      <c r="I78" s="370">
        <v>20257.330483655343</v>
      </c>
      <c r="J78" s="620">
        <v>12.734825445409271</v>
      </c>
      <c r="K78" s="615"/>
      <c r="L78" s="615"/>
    </row>
    <row r="79" spans="1:12" customFormat="1" ht="12.95" customHeight="1">
      <c r="A79" s="179"/>
      <c r="B79" s="251"/>
      <c r="C79" s="370"/>
      <c r="D79" s="620"/>
      <c r="E79" s="370"/>
      <c r="F79" s="370"/>
      <c r="G79" s="620"/>
      <c r="H79" s="251"/>
      <c r="I79" s="370"/>
      <c r="J79" s="620"/>
    </row>
    <row r="80" spans="1:12" customFormat="1" ht="12.95" customHeight="1">
      <c r="A80" s="1028" t="s">
        <v>235</v>
      </c>
      <c r="B80" s="251">
        <v>5584.0391128797655</v>
      </c>
      <c r="C80" s="370">
        <v>6102.0852511371058</v>
      </c>
      <c r="D80" s="620">
        <v>-8.4896575012747277</v>
      </c>
      <c r="E80" s="370">
        <v>5237.0091264482853</v>
      </c>
      <c r="F80" s="370">
        <v>5515.5584107486475</v>
      </c>
      <c r="G80" s="620">
        <v>-5.0502462952351168</v>
      </c>
      <c r="H80" s="251">
        <v>347.02998643147896</v>
      </c>
      <c r="I80" s="370">
        <v>586.52684038845678</v>
      </c>
      <c r="J80" s="620">
        <v>-40.833059540524864</v>
      </c>
      <c r="K80" s="615"/>
      <c r="L80" s="615"/>
    </row>
    <row r="81" spans="1:12" customFormat="1" ht="12.95" customHeight="1">
      <c r="A81" s="1028" t="s">
        <v>236</v>
      </c>
      <c r="B81" s="251">
        <v>3455.8161415575391</v>
      </c>
      <c r="C81" s="370">
        <v>3437.670022995123</v>
      </c>
      <c r="D81" s="620">
        <v>0.52786097679631272</v>
      </c>
      <c r="E81" s="370">
        <v>3279.8361551260591</v>
      </c>
      <c r="F81" s="370">
        <v>3070.5769144907244</v>
      </c>
      <c r="G81" s="620">
        <v>6.8149812384700192</v>
      </c>
      <c r="H81" s="251">
        <v>175.97998643147895</v>
      </c>
      <c r="I81" s="370">
        <v>367.09310850439886</v>
      </c>
      <c r="J81" s="620">
        <v>-52.061212168092176</v>
      </c>
    </row>
    <row r="82" spans="1:12" customFormat="1" ht="12.95" customHeight="1">
      <c r="A82" s="1028" t="s">
        <v>237</v>
      </c>
      <c r="B82" s="251">
        <v>900.48137968997673</v>
      </c>
      <c r="C82" s="370">
        <v>1288.8554770796525</v>
      </c>
      <c r="D82" s="620">
        <v>-30.133254216343285</v>
      </c>
      <c r="E82" s="370">
        <v>828.23137968997673</v>
      </c>
      <c r="F82" s="370">
        <v>1218.8921437463191</v>
      </c>
      <c r="G82" s="620">
        <v>-32.050478466095377</v>
      </c>
      <c r="H82" s="251">
        <v>72.25</v>
      </c>
      <c r="I82" s="370">
        <v>69.963333333333338</v>
      </c>
      <c r="J82" s="620">
        <v>3.2683786745437926</v>
      </c>
    </row>
    <row r="83" spans="1:12" customFormat="1" ht="12.95" customHeight="1">
      <c r="A83" s="1028" t="s">
        <v>238</v>
      </c>
      <c r="B83" s="251">
        <v>1399.8778383616564</v>
      </c>
      <c r="C83" s="370">
        <v>1644.8583019335492</v>
      </c>
      <c r="D83" s="620">
        <v>-14.893712320624552</v>
      </c>
      <c r="E83" s="370">
        <v>1301.0778383616564</v>
      </c>
      <c r="F83" s="370">
        <v>1495.3879033828246</v>
      </c>
      <c r="G83" s="620">
        <v>-12.993957258956378</v>
      </c>
      <c r="H83" s="251">
        <v>98.8</v>
      </c>
      <c r="I83" s="370">
        <v>149.47039855072464</v>
      </c>
      <c r="J83" s="620">
        <v>-33.899955470801132</v>
      </c>
    </row>
    <row r="84" spans="1:12" customFormat="1" ht="12.95" customHeight="1">
      <c r="A84" s="179"/>
      <c r="B84" s="251"/>
      <c r="C84" s="370"/>
      <c r="D84" s="620"/>
      <c r="E84" s="370"/>
      <c r="F84" s="370"/>
      <c r="G84" s="620"/>
      <c r="H84" s="251"/>
      <c r="I84" s="370"/>
      <c r="J84" s="620"/>
    </row>
    <row r="85" spans="1:12" customFormat="1" ht="12.95" customHeight="1">
      <c r="A85" s="1028" t="s">
        <v>239</v>
      </c>
      <c r="B85" s="251">
        <v>1673.1454329122189</v>
      </c>
      <c r="C85" s="370">
        <v>1690.1049536663634</v>
      </c>
      <c r="D85" s="620">
        <v>-1.003459620501912</v>
      </c>
      <c r="E85" s="370">
        <v>1493.0025757693611</v>
      </c>
      <c r="F85" s="370">
        <v>1610.250114956686</v>
      </c>
      <c r="G85" s="620">
        <v>-7.2813246897659001</v>
      </c>
      <c r="H85" s="251">
        <v>180.14285714285717</v>
      </c>
      <c r="I85" s="370">
        <v>79.854838709677409</v>
      </c>
      <c r="J85" s="620">
        <v>125.58790431947378</v>
      </c>
    </row>
    <row r="86" spans="1:12" customFormat="1" ht="12.95" customHeight="1">
      <c r="A86" s="1028" t="s">
        <v>240</v>
      </c>
      <c r="B86" s="251">
        <v>9148.9464537804706</v>
      </c>
      <c r="C86" s="370">
        <v>9791.9513372553592</v>
      </c>
      <c r="D86" s="620">
        <v>-6.5666674734018882</v>
      </c>
      <c r="E86" s="370">
        <v>7836.1857133252743</v>
      </c>
      <c r="F86" s="370">
        <v>8041.7545105884683</v>
      </c>
      <c r="G86" s="620">
        <v>-2.5562680008762273</v>
      </c>
      <c r="H86" s="251">
        <v>1312.760740455197</v>
      </c>
      <c r="I86" s="370">
        <v>1750.1968266668832</v>
      </c>
      <c r="J86" s="620">
        <v>-24.993536700940655</v>
      </c>
      <c r="K86" s="615"/>
      <c r="L86" s="615"/>
    </row>
    <row r="87" spans="1:12" customFormat="1" ht="12.95" customHeight="1">
      <c r="A87" s="1028" t="s">
        <v>241</v>
      </c>
      <c r="B87" s="251">
        <v>931.92676644924768</v>
      </c>
      <c r="C87" s="370">
        <v>714.74554112362614</v>
      </c>
      <c r="D87" s="620">
        <v>30.385810449995752</v>
      </c>
      <c r="E87" s="370">
        <v>767.52676644924793</v>
      </c>
      <c r="F87" s="370">
        <v>685.84231531717455</v>
      </c>
      <c r="G87" s="620">
        <v>11.910092058740585</v>
      </c>
      <c r="H87" s="251">
        <v>164.4</v>
      </c>
      <c r="I87" s="370">
        <v>28.903225806451612</v>
      </c>
      <c r="J87" s="620">
        <v>468.79464285714289</v>
      </c>
    </row>
    <row r="88" spans="1:12" customFormat="1" ht="12.95" customHeight="1">
      <c r="A88" s="1028" t="s">
        <v>242</v>
      </c>
      <c r="B88" s="251">
        <v>848.40493008910721</v>
      </c>
      <c r="C88" s="370">
        <v>832.9193990351647</v>
      </c>
      <c r="D88" s="620">
        <v>1.8591872241036311</v>
      </c>
      <c r="E88" s="370">
        <v>771.65331718588141</v>
      </c>
      <c r="F88" s="370">
        <v>832.9193990351647</v>
      </c>
      <c r="G88" s="620">
        <v>-7.3555834958643711</v>
      </c>
      <c r="H88" s="251">
        <v>76.751612903225805</v>
      </c>
      <c r="I88" s="370">
        <v>0</v>
      </c>
      <c r="J88" s="620" t="s">
        <v>343</v>
      </c>
    </row>
    <row r="89" spans="1:12" customFormat="1" ht="12.95" customHeight="1">
      <c r="A89" s="1028" t="s">
        <v>243</v>
      </c>
      <c r="B89" s="251">
        <v>3136.4036475130774</v>
      </c>
      <c r="C89" s="370">
        <v>1663.9433873643852</v>
      </c>
      <c r="D89" s="620">
        <v>88.492209009646999</v>
      </c>
      <c r="E89" s="370">
        <v>2442.8200217820818</v>
      </c>
      <c r="F89" s="370">
        <v>1469.4433873643839</v>
      </c>
      <c r="G89" s="620">
        <v>66.241179673043476</v>
      </c>
      <c r="H89" s="251">
        <v>693.58362573099419</v>
      </c>
      <c r="I89" s="370">
        <v>194.5</v>
      </c>
      <c r="J89" s="620">
        <v>256.59826515732351</v>
      </c>
    </row>
    <row r="90" spans="1:12" customFormat="1" ht="12.95" customHeight="1">
      <c r="A90" s="1028" t="s">
        <v>244</v>
      </c>
      <c r="B90" s="251">
        <v>2983.4071349654014</v>
      </c>
      <c r="C90" s="370">
        <v>3130.1668815772505</v>
      </c>
      <c r="D90" s="620">
        <v>-4.6885598169097875</v>
      </c>
      <c r="E90" s="370">
        <v>2544.8217760457137</v>
      </c>
      <c r="F90" s="370">
        <v>2291.6672171914561</v>
      </c>
      <c r="G90" s="620">
        <v>11.046741732619903</v>
      </c>
      <c r="H90" s="251">
        <v>438.58535891968728</v>
      </c>
      <c r="I90" s="370">
        <v>838.49966438579338</v>
      </c>
      <c r="J90" s="620">
        <v>-47.694032860352543</v>
      </c>
    </row>
    <row r="91" spans="1:12" ht="12.95" customHeight="1">
      <c r="A91" s="179"/>
      <c r="B91" s="251"/>
      <c r="C91" s="370"/>
      <c r="D91" s="620"/>
      <c r="E91" s="370"/>
      <c r="F91" s="370"/>
      <c r="G91" s="620"/>
      <c r="H91" s="251"/>
      <c r="I91" s="370"/>
      <c r="J91" s="620"/>
    </row>
    <row r="92" spans="1:12" ht="12.95" customHeight="1">
      <c r="A92" s="479" t="s">
        <v>245</v>
      </c>
      <c r="B92" s="251"/>
      <c r="C92" s="370"/>
      <c r="D92" s="620"/>
      <c r="E92" s="370"/>
      <c r="F92" s="370"/>
      <c r="G92" s="620"/>
      <c r="H92" s="251"/>
      <c r="I92" s="370"/>
      <c r="J92" s="620"/>
    </row>
    <row r="93" spans="1:12" ht="12.95" customHeight="1">
      <c r="A93" s="1028" t="s">
        <v>246</v>
      </c>
      <c r="B93" s="253">
        <v>68.86269379733217</v>
      </c>
      <c r="C93" s="473">
        <v>68.413792092175868</v>
      </c>
      <c r="D93" s="620">
        <v>0.44890170515630246</v>
      </c>
      <c r="E93" s="473">
        <v>67.019623173458641</v>
      </c>
      <c r="F93" s="473">
        <v>67.929092298224347</v>
      </c>
      <c r="G93" s="620">
        <v>-0.90946912476570674</v>
      </c>
      <c r="H93" s="253">
        <v>75.109690253406555</v>
      </c>
      <c r="I93" s="473">
        <v>70.31217025477801</v>
      </c>
      <c r="J93" s="620">
        <v>4.7975199986285446</v>
      </c>
    </row>
    <row r="94" spans="1:12" ht="12.95" customHeight="1">
      <c r="A94" s="1028" t="s">
        <v>247</v>
      </c>
      <c r="B94" s="253">
        <v>31.137306202667681</v>
      </c>
      <c r="C94" s="473">
        <v>31.586207907823511</v>
      </c>
      <c r="D94" s="620">
        <v>-0.44890170515582994</v>
      </c>
      <c r="E94" s="473">
        <v>32.980376826541267</v>
      </c>
      <c r="F94" s="473">
        <v>32.070907701775226</v>
      </c>
      <c r="G94" s="620">
        <v>0.90946912476604069</v>
      </c>
      <c r="H94" s="253">
        <v>24.890309746593452</v>
      </c>
      <c r="I94" s="473">
        <v>29.687829745221965</v>
      </c>
      <c r="J94" s="620">
        <v>-4.7975199986285126</v>
      </c>
    </row>
    <row r="95" spans="1:12" ht="12.95" customHeight="1">
      <c r="A95" s="1028" t="s">
        <v>248</v>
      </c>
      <c r="B95" s="706">
        <v>2.399116863080442</v>
      </c>
      <c r="C95" s="976">
        <v>2.3976611026750128</v>
      </c>
      <c r="D95" s="620">
        <v>6.0715853621062799E-2</v>
      </c>
      <c r="E95" s="976">
        <v>2.5145389796357906</v>
      </c>
      <c r="F95" s="976">
        <v>2.496076115297531</v>
      </c>
      <c r="G95" s="620">
        <v>0.73967553413565312</v>
      </c>
      <c r="H95" s="706">
        <v>2.0078993244065932</v>
      </c>
      <c r="I95" s="976">
        <v>2.0122082653390918</v>
      </c>
      <c r="J95" s="620">
        <v>-0.21413990821533835</v>
      </c>
    </row>
    <row r="96" spans="1:12" ht="12.95" customHeight="1">
      <c r="A96" s="179"/>
      <c r="B96" s="251"/>
      <c r="C96" s="370"/>
      <c r="D96" s="620"/>
      <c r="E96" s="370"/>
      <c r="F96" s="370"/>
      <c r="G96" s="620"/>
      <c r="H96" s="251"/>
      <c r="I96" s="370"/>
      <c r="J96" s="620"/>
    </row>
    <row r="97" spans="1:12" ht="12.95" customHeight="1">
      <c r="A97" s="1028" t="s">
        <v>249</v>
      </c>
      <c r="B97" s="623">
        <v>4067.9890873061868</v>
      </c>
      <c r="C97" s="622">
        <v>4888.0648932319073</v>
      </c>
      <c r="D97" s="620">
        <v>-16.777105538455729</v>
      </c>
      <c r="E97" s="622">
        <v>3826.8140873061866</v>
      </c>
      <c r="F97" s="622">
        <v>4463.6526958941222</v>
      </c>
      <c r="G97" s="620">
        <v>-14.267207867084498</v>
      </c>
      <c r="H97" s="623">
        <v>241.17500000000001</v>
      </c>
      <c r="I97" s="622">
        <v>424.41219733778087</v>
      </c>
      <c r="J97" s="620">
        <v>-43.174347600558285</v>
      </c>
      <c r="L97" s="1287"/>
    </row>
    <row r="98" spans="1:12" ht="12.95" customHeight="1">
      <c r="A98" s="1028" t="s">
        <v>250</v>
      </c>
      <c r="B98" s="623">
        <v>113894.10085670189</v>
      </c>
      <c r="C98" s="622">
        <v>112353.32382014534</v>
      </c>
      <c r="D98" s="620">
        <v>1.3713675609837939</v>
      </c>
      <c r="E98" s="622">
        <v>87261.27585670141</v>
      </c>
      <c r="F98" s="622">
        <v>88931.736017482544</v>
      </c>
      <c r="G98" s="620">
        <v>-1.8783622535522682</v>
      </c>
      <c r="H98" s="623">
        <v>26632.825000000001</v>
      </c>
      <c r="I98" s="622">
        <v>23421.587802662223</v>
      </c>
      <c r="J98" s="620">
        <v>13.710587106194282</v>
      </c>
    </row>
    <row r="99" spans="1:12" ht="12.95" customHeight="1">
      <c r="A99" s="179"/>
      <c r="B99" s="251"/>
      <c r="C99" s="370"/>
      <c r="D99" s="620"/>
      <c r="E99" s="370"/>
      <c r="F99" s="370"/>
      <c r="G99" s="620"/>
      <c r="H99" s="251"/>
      <c r="I99" s="370"/>
      <c r="J99" s="620"/>
    </row>
    <row r="100" spans="1:12" ht="12.95" customHeight="1">
      <c r="A100" s="1028" t="s">
        <v>251</v>
      </c>
      <c r="B100" s="623">
        <v>26425.779794391412</v>
      </c>
      <c r="C100" s="622">
        <v>27526.317850044899</v>
      </c>
      <c r="D100" s="620">
        <v>-3.9981303044195338</v>
      </c>
      <c r="E100" s="622">
        <v>20753.121081004327</v>
      </c>
      <c r="F100" s="622">
        <v>22725.327687139539</v>
      </c>
      <c r="G100" s="620">
        <v>-8.6784517842235616</v>
      </c>
      <c r="H100" s="623">
        <v>5672.6587133870617</v>
      </c>
      <c r="I100" s="622">
        <v>4800.9901629053593</v>
      </c>
      <c r="J100" s="620">
        <v>18.156016173842882</v>
      </c>
      <c r="L100" s="1287"/>
    </row>
    <row r="101" spans="1:12" ht="12.95" customHeight="1">
      <c r="A101" s="1028" t="s">
        <v>252</v>
      </c>
      <c r="B101" s="623">
        <v>91536.3101496163</v>
      </c>
      <c r="C101" s="622">
        <v>89715.070863331755</v>
      </c>
      <c r="D101" s="620">
        <v>2.030026024344278</v>
      </c>
      <c r="E101" s="622">
        <v>70334.968863003247</v>
      </c>
      <c r="F101" s="622">
        <v>70670.061026236683</v>
      </c>
      <c r="G101" s="620">
        <v>-0.47416424772723786</v>
      </c>
      <c r="H101" s="623">
        <v>21201.341286612937</v>
      </c>
      <c r="I101" s="622">
        <v>19045.009837094643</v>
      </c>
      <c r="J101" s="620">
        <v>11.322291077625636</v>
      </c>
    </row>
    <row r="102" spans="1:12" ht="12.95" customHeight="1">
      <c r="A102" s="179"/>
      <c r="B102" s="251"/>
      <c r="C102" s="370"/>
      <c r="D102" s="620"/>
      <c r="E102" s="370"/>
      <c r="F102" s="370"/>
      <c r="G102" s="620"/>
      <c r="H102" s="251"/>
      <c r="I102" s="370"/>
      <c r="J102" s="620"/>
    </row>
    <row r="103" spans="1:12" ht="12.95" customHeight="1">
      <c r="A103" s="1028" t="s">
        <v>253</v>
      </c>
      <c r="B103" s="623">
        <v>89776.389889680548</v>
      </c>
      <c r="C103" s="622">
        <v>87815.098175633524</v>
      </c>
      <c r="D103" s="620">
        <v>2.2334333785340332</v>
      </c>
      <c r="E103" s="622">
        <v>68629.848603067469</v>
      </c>
      <c r="F103" s="622">
        <v>68892.860230430393</v>
      </c>
      <c r="G103" s="620">
        <v>-0.38176906356219842</v>
      </c>
      <c r="H103" s="623">
        <v>21146.541286612937</v>
      </c>
      <c r="I103" s="622">
        <v>18922.237945202753</v>
      </c>
      <c r="J103" s="620">
        <v>11.754969723198627</v>
      </c>
    </row>
    <row r="104" spans="1:12" ht="12.95" customHeight="1">
      <c r="A104" s="1028"/>
      <c r="B104" s="251"/>
      <c r="C104" s="370"/>
      <c r="D104" s="620"/>
      <c r="E104" s="370"/>
      <c r="F104" s="370"/>
      <c r="G104" s="620"/>
      <c r="H104" s="251"/>
      <c r="I104" s="370"/>
      <c r="J104" s="620"/>
    </row>
    <row r="105" spans="1:12" ht="12.95" customHeight="1">
      <c r="A105" s="243" t="s">
        <v>254</v>
      </c>
      <c r="B105" s="251">
        <v>43.121463213417563</v>
      </c>
      <c r="C105" s="370">
        <v>43.385044236143138</v>
      </c>
      <c r="D105" s="620">
        <v>-0.60753890509115394</v>
      </c>
      <c r="E105" s="370">
        <v>43.46091404425556</v>
      </c>
      <c r="F105" s="370">
        <v>43.509072190068551</v>
      </c>
      <c r="G105" s="620">
        <v>-0.11068529708612163</v>
      </c>
      <c r="H105" s="251">
        <v>42.150302313920371</v>
      </c>
      <c r="I105" s="370">
        <v>42.987126901051781</v>
      </c>
      <c r="J105" s="620">
        <v>-1.9466864790885441</v>
      </c>
    </row>
    <row r="106" spans="1:12" ht="12.95" customHeight="1">
      <c r="A106" s="244" t="s">
        <v>255</v>
      </c>
      <c r="B106" s="245">
        <v>1.9843217287992492</v>
      </c>
      <c r="C106" s="246">
        <v>1.9337652166668147</v>
      </c>
      <c r="D106" s="494">
        <v>2.6144079796603936</v>
      </c>
      <c r="E106" s="246">
        <v>1.9288721991385491</v>
      </c>
      <c r="F106" s="246">
        <v>1.9080845787869518</v>
      </c>
      <c r="G106" s="494">
        <v>1.0894496283185173</v>
      </c>
      <c r="H106" s="245">
        <v>2.1985408508792887</v>
      </c>
      <c r="I106" s="246">
        <v>2.0413721527535436</v>
      </c>
      <c r="J106" s="494">
        <v>7.6991693020669993</v>
      </c>
    </row>
    <row r="107" spans="1:12" ht="18" customHeight="1">
      <c r="A107" s="207" t="s">
        <v>256</v>
      </c>
      <c r="B107" s="184"/>
      <c r="C107" s="184"/>
      <c r="D107" s="182"/>
      <c r="E107" s="184"/>
      <c r="F107" s="184"/>
      <c r="G107" s="185"/>
      <c r="H107" s="184"/>
      <c r="I107" s="184"/>
      <c r="J107" s="182"/>
    </row>
    <row r="108" spans="1:12">
      <c r="A108" s="133" t="s">
        <v>257</v>
      </c>
      <c r="B108" s="181"/>
      <c r="C108" s="181"/>
      <c r="D108" s="182"/>
      <c r="H108" s="180"/>
      <c r="J108" s="180"/>
    </row>
    <row r="109" spans="1:12">
      <c r="A109" s="131" t="s">
        <v>258</v>
      </c>
      <c r="B109" s="186"/>
      <c r="C109" s="186"/>
      <c r="D109" s="187"/>
      <c r="H109" s="180"/>
      <c r="J109" s="180"/>
    </row>
    <row r="110" spans="1:12">
      <c r="A110" s="207"/>
      <c r="C110" s="186"/>
      <c r="D110" s="183"/>
      <c r="H110" s="180"/>
      <c r="J110" s="180"/>
    </row>
    <row r="111" spans="1:12">
      <c r="A111" s="207"/>
      <c r="H111" s="180"/>
      <c r="J111" s="180"/>
    </row>
    <row r="112" spans="1:12">
      <c r="A112" s="207"/>
    </row>
    <row r="113" spans="1:11">
      <c r="A113" s="212"/>
    </row>
    <row r="114" spans="1:11" s="206" customFormat="1">
      <c r="A114" s="203"/>
      <c r="B114" s="213"/>
      <c r="C114" s="203"/>
      <c r="D114" s="203"/>
      <c r="E114" s="213"/>
      <c r="F114" s="203"/>
      <c r="G114" s="203"/>
      <c r="H114" s="213"/>
      <c r="I114" s="203"/>
      <c r="J114" s="214"/>
      <c r="K114" s="2"/>
    </row>
    <row r="115" spans="1:11" s="206" customFormat="1">
      <c r="A115" s="203"/>
      <c r="B115" s="808"/>
      <c r="C115" s="808"/>
      <c r="D115" s="808"/>
      <c r="E115" s="808"/>
      <c r="F115" s="808"/>
      <c r="G115" s="808"/>
      <c r="H115" s="808"/>
      <c r="I115" s="808"/>
      <c r="J115" s="808"/>
      <c r="K115" s="2"/>
    </row>
    <row r="116" spans="1:11" s="206" customFormat="1">
      <c r="A116" s="203"/>
      <c r="B116" s="808"/>
      <c r="C116" s="203"/>
      <c r="D116" s="203"/>
      <c r="E116" s="808"/>
      <c r="F116" s="203"/>
      <c r="G116" s="203"/>
      <c r="H116" s="808"/>
      <c r="I116" s="203"/>
      <c r="J116" s="214"/>
      <c r="K116" s="2"/>
    </row>
    <row r="117" spans="1:11" s="206" customFormat="1">
      <c r="A117" s="203"/>
      <c r="B117" s="808"/>
      <c r="C117" s="808"/>
      <c r="D117" s="808"/>
      <c r="E117" s="808"/>
      <c r="F117" s="808"/>
      <c r="G117" s="808"/>
      <c r="H117" s="808"/>
      <c r="I117" s="203"/>
      <c r="J117" s="214"/>
      <c r="K117" s="2"/>
    </row>
  </sheetData>
  <mergeCells count="2">
    <mergeCell ref="A1:J1"/>
    <mergeCell ref="A2:J2"/>
  </mergeCells>
  <phoneticPr fontId="31" type="noConversion"/>
  <printOptions horizontalCentered="1"/>
  <pageMargins left="0.25" right="0.25" top="0.25" bottom="0.5" header="0.3" footer="0.3"/>
  <pageSetup scale="83" fitToHeight="0" orientation="portrait" r:id="rId1"/>
  <headerFooter alignWithMargins="0">
    <oddFooter>&amp;L&amp;"Garamond,Italic"&amp;12Hawai‘i Tourism Authority&amp;R&amp;"Garamond,Italic"&amp;12 2020 Annual Visitor Research Report</oddFooter>
  </headerFooter>
  <rowBreaks count="1" manualBreakCount="1">
    <brk id="67" max="9" man="1"/>
  </row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13">
    <pageSetUpPr fitToPage="1"/>
  </sheetPr>
  <dimension ref="A1:M117"/>
  <sheetViews>
    <sheetView showGridLines="0" workbookViewId="0">
      <selection sqref="A1:J1"/>
    </sheetView>
  </sheetViews>
  <sheetFormatPr defaultColWidth="9.140625" defaultRowHeight="14.25"/>
  <cols>
    <col min="1" max="1" width="35.42578125" customWidth="1"/>
    <col min="2" max="2" width="10.85546875" style="147" customWidth="1"/>
    <col min="3" max="7" width="10.85546875" style="180" customWidth="1"/>
    <col min="8" max="8" width="10.85546875" style="147" customWidth="1"/>
    <col min="9" max="9" width="10.85546875" style="180" customWidth="1"/>
    <col min="10" max="10" width="10.85546875" style="147" customWidth="1"/>
    <col min="11" max="11" width="9.140625" style="2"/>
    <col min="12" max="12" width="10.140625" style="2" bestFit="1" customWidth="1"/>
    <col min="13" max="13" width="12" style="2" bestFit="1" customWidth="1"/>
    <col min="14" max="98" width="9.140625" style="2"/>
    <col min="99" max="99" width="10.42578125" style="2" bestFit="1" customWidth="1"/>
    <col min="100" max="16384" width="9.140625" style="2"/>
  </cols>
  <sheetData>
    <row r="1" spans="1:13" s="10" customFormat="1" ht="15.75">
      <c r="A1" s="1443" t="s">
        <v>1289</v>
      </c>
      <c r="B1" s="1443"/>
      <c r="C1" s="1443"/>
      <c r="D1" s="1443"/>
      <c r="E1" s="1443"/>
      <c r="F1" s="1443"/>
      <c r="G1" s="1443"/>
      <c r="H1" s="1443"/>
      <c r="I1" s="1443"/>
      <c r="J1" s="1443"/>
    </row>
    <row r="2" spans="1:13" ht="15.75">
      <c r="A2" s="1497"/>
      <c r="B2" s="1497"/>
      <c r="C2" s="1497"/>
      <c r="D2" s="1497"/>
      <c r="E2" s="1497"/>
      <c r="F2" s="1497"/>
      <c r="G2" s="1497"/>
      <c r="H2" s="1497"/>
      <c r="I2" s="1497"/>
      <c r="J2" s="1497"/>
      <c r="L2" s="418"/>
      <c r="M2" s="1167"/>
    </row>
    <row r="3" spans="1:13" customFormat="1" ht="15.75">
      <c r="A3" s="1029"/>
      <c r="B3" s="236" t="s">
        <v>162</v>
      </c>
      <c r="C3" s="237"/>
      <c r="D3" s="238"/>
      <c r="E3" s="239" t="s">
        <v>1061</v>
      </c>
      <c r="F3" s="239"/>
      <c r="G3" s="240"/>
      <c r="H3" s="239" t="s">
        <v>1062</v>
      </c>
      <c r="I3" s="239"/>
      <c r="J3" s="240"/>
      <c r="L3" s="1178"/>
      <c r="M3" s="1168"/>
    </row>
    <row r="4" spans="1:13" customFormat="1" ht="12.75">
      <c r="A4" s="1063"/>
      <c r="B4" s="496">
        <v>2024</v>
      </c>
      <c r="C4" s="497">
        <v>2023</v>
      </c>
      <c r="D4" s="498" t="s">
        <v>173</v>
      </c>
      <c r="E4" s="497">
        <v>2024</v>
      </c>
      <c r="F4" s="497">
        <v>2023</v>
      </c>
      <c r="G4" s="1056" t="s">
        <v>173</v>
      </c>
      <c r="H4" s="496">
        <v>2024</v>
      </c>
      <c r="I4" s="497">
        <v>2023</v>
      </c>
      <c r="J4" s="498" t="s">
        <v>173</v>
      </c>
    </row>
    <row r="5" spans="1:13" customFormat="1" ht="12.95" customHeight="1">
      <c r="A5" s="179"/>
      <c r="B5" s="906"/>
      <c r="C5" s="284"/>
      <c r="D5" s="619"/>
      <c r="E5" s="484"/>
      <c r="F5" s="284"/>
      <c r="G5" s="473"/>
      <c r="H5" s="906"/>
      <c r="I5" s="284"/>
      <c r="J5" s="619"/>
    </row>
    <row r="6" spans="1:13" customFormat="1" ht="12.95" customHeight="1">
      <c r="A6" s="1028" t="s">
        <v>137</v>
      </c>
      <c r="B6" s="251">
        <v>35098.770497072983</v>
      </c>
      <c r="C6" s="370">
        <v>36058.344787501585</v>
      </c>
      <c r="D6" s="620">
        <v>-2.6611712103912333</v>
      </c>
      <c r="E6" s="370">
        <v>27730.770497072994</v>
      </c>
      <c r="F6" s="370">
        <v>29531.34478750161</v>
      </c>
      <c r="G6" s="620">
        <v>-6.0971632121225472</v>
      </c>
      <c r="H6" s="251">
        <v>7368</v>
      </c>
      <c r="I6" s="370">
        <v>6527</v>
      </c>
      <c r="J6" s="620">
        <v>12.884939482151058</v>
      </c>
      <c r="K6" s="388"/>
      <c r="L6" s="5"/>
    </row>
    <row r="7" spans="1:13" customFormat="1" ht="12.95" customHeight="1">
      <c r="A7" s="1028" t="s">
        <v>174</v>
      </c>
      <c r="B7" s="251">
        <v>349607.62692303705</v>
      </c>
      <c r="C7" s="370">
        <v>369617.13477528008</v>
      </c>
      <c r="D7" s="620">
        <v>-5.413576906927875</v>
      </c>
      <c r="E7" s="370">
        <v>285709.37625944661</v>
      </c>
      <c r="F7" s="370">
        <v>308989.7067594073</v>
      </c>
      <c r="G7" s="620">
        <v>-7.5343385202432556</v>
      </c>
      <c r="H7" s="251">
        <v>63898.250663590778</v>
      </c>
      <c r="I7" s="370">
        <v>60627.428015873011</v>
      </c>
      <c r="J7" s="620">
        <v>5.3949553110869575</v>
      </c>
    </row>
    <row r="8" spans="1:13" customFormat="1" ht="12.95" customHeight="1">
      <c r="A8" s="1028" t="s">
        <v>138</v>
      </c>
      <c r="B8" s="251">
        <v>955.21209541813403</v>
      </c>
      <c r="C8" s="370">
        <v>1012.6496843158359</v>
      </c>
      <c r="D8" s="620">
        <v>-5.6720097569089472</v>
      </c>
      <c r="E8" s="370">
        <v>780.62671109138421</v>
      </c>
      <c r="F8" s="370">
        <v>846.54714180659539</v>
      </c>
      <c r="G8" s="620">
        <v>-7.7869769395868538</v>
      </c>
      <c r="H8" s="251">
        <v>174.58538432675076</v>
      </c>
      <c r="I8" s="370">
        <v>166.10254250924112</v>
      </c>
      <c r="J8" s="620">
        <v>5.106990952313506</v>
      </c>
    </row>
    <row r="9" spans="1:13" customFormat="1" ht="12.95" customHeight="1">
      <c r="A9" s="179"/>
      <c r="B9" s="251"/>
      <c r="C9" s="370"/>
      <c r="D9" s="620"/>
      <c r="E9" s="370"/>
      <c r="F9" s="370"/>
      <c r="G9" s="620"/>
      <c r="H9" s="251"/>
      <c r="I9" s="370"/>
      <c r="J9" s="620"/>
    </row>
    <row r="10" spans="1:13" customFormat="1" ht="12.95" customHeight="1">
      <c r="A10" s="1028" t="s">
        <v>175</v>
      </c>
      <c r="B10" s="251"/>
      <c r="C10" s="370"/>
      <c r="D10" s="620"/>
      <c r="E10" s="370"/>
      <c r="F10" s="370"/>
      <c r="G10" s="620"/>
      <c r="H10" s="251"/>
      <c r="I10" s="370"/>
      <c r="J10" s="620"/>
    </row>
    <row r="11" spans="1:13" customFormat="1" ht="12.95" customHeight="1">
      <c r="A11" s="1028" t="s">
        <v>176</v>
      </c>
      <c r="B11" s="251">
        <v>27670.264893665728</v>
      </c>
      <c r="C11" s="370">
        <v>27677.297466447861</v>
      </c>
      <c r="D11" s="620">
        <v>-2.5409174398827172E-2</v>
      </c>
      <c r="E11" s="370">
        <v>20382.26489366575</v>
      </c>
      <c r="F11" s="370">
        <v>21494.666514066925</v>
      </c>
      <c r="G11" s="620">
        <v>-5.175244843520499</v>
      </c>
      <c r="H11" s="251">
        <v>7288</v>
      </c>
      <c r="I11" s="370">
        <v>6182.6309523809523</v>
      </c>
      <c r="J11" s="620">
        <v>17.878619250165116</v>
      </c>
      <c r="K11" s="615"/>
      <c r="L11" s="615"/>
    </row>
    <row r="12" spans="1:13" customFormat="1" ht="12.95" customHeight="1">
      <c r="A12" s="1028" t="s">
        <v>177</v>
      </c>
      <c r="B12" s="251">
        <v>19760.165541372779</v>
      </c>
      <c r="C12" s="370">
        <v>18337.975518531191</v>
      </c>
      <c r="D12" s="620">
        <v>7.7554363697585504</v>
      </c>
      <c r="E12" s="370">
        <v>13998.537642079118</v>
      </c>
      <c r="F12" s="370">
        <v>14246.075677261349</v>
      </c>
      <c r="G12" s="620">
        <v>-1.7375875349120551</v>
      </c>
      <c r="H12" s="251">
        <v>5761.6278992936886</v>
      </c>
      <c r="I12" s="370">
        <v>4091.8998412698411</v>
      </c>
      <c r="J12" s="620">
        <v>40.805692289518028</v>
      </c>
    </row>
    <row r="13" spans="1:13" customFormat="1" ht="12.95" customHeight="1">
      <c r="A13" s="1028" t="s">
        <v>178</v>
      </c>
      <c r="B13" s="251">
        <v>1195.384434102531</v>
      </c>
      <c r="C13" s="370">
        <v>1338.1769643672969</v>
      </c>
      <c r="D13" s="620">
        <v>-10.670676156219717</v>
      </c>
      <c r="E13" s="370">
        <v>1165.4987198168164</v>
      </c>
      <c r="F13" s="370">
        <v>1232.5947421450746</v>
      </c>
      <c r="G13" s="620">
        <v>-5.4434778953779688</v>
      </c>
      <c r="H13" s="251">
        <v>29.885714285714286</v>
      </c>
      <c r="I13" s="370">
        <v>105.58222222222223</v>
      </c>
      <c r="J13" s="620">
        <v>-71.694368941380233</v>
      </c>
    </row>
    <row r="14" spans="1:13" customFormat="1" ht="12.95" customHeight="1">
      <c r="A14" s="179"/>
      <c r="B14" s="251"/>
      <c r="C14" s="370"/>
      <c r="D14" s="620"/>
      <c r="E14" s="370"/>
      <c r="F14" s="370"/>
      <c r="G14" s="620"/>
      <c r="H14" s="251"/>
      <c r="I14" s="370"/>
      <c r="J14" s="620"/>
    </row>
    <row r="15" spans="1:13" customFormat="1" ht="12.95" customHeight="1">
      <c r="A15" s="1028" t="s">
        <v>179</v>
      </c>
      <c r="B15" s="251">
        <v>4891.0532622222527</v>
      </c>
      <c r="C15" s="370">
        <v>4882.9563798595273</v>
      </c>
      <c r="D15" s="620">
        <v>0.1658192646594614</v>
      </c>
      <c r="E15" s="370">
        <v>4141.2816058084918</v>
      </c>
      <c r="F15" s="370">
        <v>4531.8288798595277</v>
      </c>
      <c r="G15" s="620">
        <v>-8.6178733664617475</v>
      </c>
      <c r="H15" s="251">
        <v>749.77165641376178</v>
      </c>
      <c r="I15" s="370">
        <v>351.1275</v>
      </c>
      <c r="J15" s="620">
        <v>113.53259326420226</v>
      </c>
      <c r="K15" s="615"/>
      <c r="L15" s="615"/>
    </row>
    <row r="16" spans="1:13" customFormat="1" ht="12.95" customHeight="1">
      <c r="A16" s="1028" t="s">
        <v>180</v>
      </c>
      <c r="B16" s="251">
        <v>1178.1148384402259</v>
      </c>
      <c r="C16" s="370">
        <v>1284.3191976162425</v>
      </c>
      <c r="D16" s="620">
        <v>-8.2693118169639526</v>
      </c>
      <c r="E16" s="370">
        <v>1178.1148384402259</v>
      </c>
      <c r="F16" s="370">
        <v>1284.3191976162425</v>
      </c>
      <c r="G16" s="620">
        <v>-8.2693118169639526</v>
      </c>
      <c r="H16" s="251">
        <v>0</v>
      </c>
      <c r="I16" s="370">
        <v>0</v>
      </c>
      <c r="J16" s="620" t="s">
        <v>343</v>
      </c>
    </row>
    <row r="17" spans="1:12" customFormat="1" ht="12.95" customHeight="1">
      <c r="A17" s="1028" t="s">
        <v>181</v>
      </c>
      <c r="B17" s="251">
        <v>793.94090905231326</v>
      </c>
      <c r="C17" s="370">
        <v>535.10204158518206</v>
      </c>
      <c r="D17" s="620">
        <v>48.371870662341145</v>
      </c>
      <c r="E17" s="370">
        <v>580.98852809993218</v>
      </c>
      <c r="F17" s="370">
        <v>506.10204158518201</v>
      </c>
      <c r="G17" s="620">
        <v>14.796716938780818</v>
      </c>
      <c r="H17" s="251">
        <v>212.95238095238096</v>
      </c>
      <c r="I17" s="370">
        <v>29</v>
      </c>
      <c r="J17" s="620">
        <v>634.3185550082103</v>
      </c>
    </row>
    <row r="18" spans="1:12" customFormat="1" ht="12.95" customHeight="1">
      <c r="A18" s="179"/>
      <c r="B18" s="251"/>
      <c r="C18" s="370"/>
      <c r="D18" s="620"/>
      <c r="E18" s="370"/>
      <c r="F18" s="370"/>
      <c r="G18" s="620"/>
      <c r="H18" s="251"/>
      <c r="I18" s="370"/>
      <c r="J18" s="620"/>
    </row>
    <row r="19" spans="1:12" customFormat="1" ht="12.95" customHeight="1">
      <c r="A19" s="1028" t="s">
        <v>182</v>
      </c>
      <c r="B19" s="251">
        <v>8028.3455354980097</v>
      </c>
      <c r="C19" s="370">
        <v>9834.8753135283823</v>
      </c>
      <c r="D19" s="620">
        <v>-18.368608858166169</v>
      </c>
      <c r="E19" s="370">
        <v>7242.3621224198614</v>
      </c>
      <c r="F19" s="370">
        <v>8145.8001547982158</v>
      </c>
      <c r="G19" s="620">
        <v>-11.090844548232525</v>
      </c>
      <c r="H19" s="251">
        <v>785.98341307814997</v>
      </c>
      <c r="I19" s="370">
        <v>1689.0751587301588</v>
      </c>
      <c r="J19" s="620">
        <v>-53.46664066334089</v>
      </c>
    </row>
    <row r="20" spans="1:12" customFormat="1" ht="12.95" customHeight="1">
      <c r="A20" s="1028" t="s">
        <v>183</v>
      </c>
      <c r="B20" s="251">
        <v>7904.2777597526838</v>
      </c>
      <c r="C20" s="370">
        <v>9692.6537354692737</v>
      </c>
      <c r="D20" s="620">
        <v>-18.450839414310359</v>
      </c>
      <c r="E20" s="370">
        <v>7135.4372038173924</v>
      </c>
      <c r="F20" s="370">
        <v>8055.1976243581512</v>
      </c>
      <c r="G20" s="620">
        <v>-11.418222909385744</v>
      </c>
      <c r="H20" s="251">
        <v>768.84055593529274</v>
      </c>
      <c r="I20" s="370">
        <v>1637.4561111111113</v>
      </c>
      <c r="J20" s="620">
        <v>-53.046646519668329</v>
      </c>
      <c r="K20" s="615"/>
      <c r="L20" s="615"/>
    </row>
    <row r="21" spans="1:12" customFormat="1" ht="12.95" customHeight="1">
      <c r="A21" s="1028" t="s">
        <v>184</v>
      </c>
      <c r="B21" s="251">
        <v>2921.1547045780085</v>
      </c>
      <c r="C21" s="370">
        <v>3521.5055178953421</v>
      </c>
      <c r="D21" s="620">
        <v>-17.048129280687263</v>
      </c>
      <c r="E21" s="370">
        <v>2841.1547045780085</v>
      </c>
      <c r="F21" s="370">
        <v>3293.2555178953417</v>
      </c>
      <c r="G21" s="620">
        <v>-13.728081858836827</v>
      </c>
      <c r="H21" s="251">
        <v>80</v>
      </c>
      <c r="I21" s="370">
        <v>228.25</v>
      </c>
      <c r="J21" s="620">
        <v>-64.950711938663758</v>
      </c>
    </row>
    <row r="22" spans="1:12" customFormat="1" ht="12.95" customHeight="1">
      <c r="A22" s="1028" t="s">
        <v>185</v>
      </c>
      <c r="B22" s="251">
        <v>849.59830572471867</v>
      </c>
      <c r="C22" s="370">
        <v>653.17828830562416</v>
      </c>
      <c r="D22" s="620">
        <v>30.071424745090258</v>
      </c>
      <c r="E22" s="370">
        <v>686.76021048662301</v>
      </c>
      <c r="F22" s="370">
        <v>624.17828830562416</v>
      </c>
      <c r="G22" s="620">
        <v>10.026289499893037</v>
      </c>
      <c r="H22" s="251">
        <v>162.83809523809524</v>
      </c>
      <c r="I22" s="370">
        <v>29</v>
      </c>
      <c r="J22" s="620">
        <v>461.51067323481118</v>
      </c>
    </row>
    <row r="23" spans="1:12" customFormat="1" ht="12.95" customHeight="1">
      <c r="A23" s="179"/>
      <c r="B23" s="251"/>
      <c r="C23" s="370"/>
      <c r="D23" s="620"/>
      <c r="E23" s="370"/>
      <c r="F23" s="370"/>
      <c r="G23" s="620"/>
      <c r="H23" s="251"/>
      <c r="I23" s="370"/>
      <c r="J23" s="620"/>
    </row>
    <row r="24" spans="1:12" customFormat="1" ht="12.95" customHeight="1">
      <c r="A24" s="1028" t="s">
        <v>186</v>
      </c>
      <c r="B24" s="251">
        <v>115.24529352675492</v>
      </c>
      <c r="C24" s="370">
        <v>103.60207495631671</v>
      </c>
      <c r="D24" s="620">
        <v>11.238402874988275</v>
      </c>
      <c r="E24" s="370">
        <v>115.24529352675492</v>
      </c>
      <c r="F24" s="370">
        <v>74.602074956316713</v>
      </c>
      <c r="G24" s="620">
        <v>54.480010903499497</v>
      </c>
      <c r="H24" s="251">
        <v>0</v>
      </c>
      <c r="I24" s="370">
        <v>29</v>
      </c>
      <c r="J24" s="620">
        <v>-100</v>
      </c>
    </row>
    <row r="25" spans="1:12" customFormat="1" ht="12.95" customHeight="1">
      <c r="A25" s="1028" t="s">
        <v>187</v>
      </c>
      <c r="B25" s="251">
        <v>8.7813338280882309</v>
      </c>
      <c r="C25" s="370">
        <v>9.620933715381252</v>
      </c>
      <c r="D25" s="620">
        <v>-8.7268025342564179</v>
      </c>
      <c r="E25" s="370">
        <v>8.7813338280882309</v>
      </c>
      <c r="F25" s="370">
        <v>9.620933715381252</v>
      </c>
      <c r="G25" s="620">
        <v>-8.7268025342564179</v>
      </c>
      <c r="H25" s="251">
        <v>0</v>
      </c>
      <c r="I25" s="370">
        <v>0</v>
      </c>
      <c r="J25" s="620" t="s">
        <v>343</v>
      </c>
    </row>
    <row r="26" spans="1:12" customFormat="1" ht="12.95" customHeight="1">
      <c r="A26" s="1028" t="s">
        <v>188</v>
      </c>
      <c r="B26" s="251">
        <v>50.189994884959752</v>
      </c>
      <c r="C26" s="370">
        <v>71.05971525301473</v>
      </c>
      <c r="D26" s="620">
        <v>-29.369271033167522</v>
      </c>
      <c r="E26" s="370">
        <v>50.189994884959752</v>
      </c>
      <c r="F26" s="370">
        <v>42.059715253014723</v>
      </c>
      <c r="G26" s="620">
        <v>19.330324951171107</v>
      </c>
      <c r="H26" s="251">
        <v>0</v>
      </c>
      <c r="I26" s="370">
        <v>29</v>
      </c>
      <c r="J26" s="620">
        <v>-100</v>
      </c>
    </row>
    <row r="27" spans="1:12" customFormat="1" ht="12.95" customHeight="1">
      <c r="A27" s="179"/>
      <c r="B27" s="251"/>
      <c r="C27" s="370"/>
      <c r="D27" s="620"/>
      <c r="E27" s="370"/>
      <c r="F27" s="370"/>
      <c r="G27" s="620"/>
      <c r="H27" s="251"/>
      <c r="I27" s="370"/>
      <c r="J27" s="620"/>
    </row>
    <row r="28" spans="1:12" customFormat="1" ht="12.95" customHeight="1">
      <c r="A28" s="1028" t="s">
        <v>189</v>
      </c>
      <c r="B28" s="251">
        <v>163.42627922294338</v>
      </c>
      <c r="C28" s="370">
        <v>239.32468757170716</v>
      </c>
      <c r="D28" s="620">
        <v>-31.713572518933255</v>
      </c>
      <c r="E28" s="370">
        <v>146.28342208008621</v>
      </c>
      <c r="F28" s="370">
        <v>158.70563995265951</v>
      </c>
      <c r="G28" s="620">
        <v>-7.8272063149606659</v>
      </c>
      <c r="H28" s="251">
        <v>17.142857142857142</v>
      </c>
      <c r="I28" s="370">
        <v>80.61904761904762</v>
      </c>
      <c r="J28" s="620">
        <v>-78.735971647962202</v>
      </c>
    </row>
    <row r="29" spans="1:12" customFormat="1" ht="12.95" customHeight="1">
      <c r="A29" s="1028" t="s">
        <v>190</v>
      </c>
      <c r="B29" s="251">
        <v>36.314565600801131</v>
      </c>
      <c r="C29" s="370">
        <v>70.329881650138219</v>
      </c>
      <c r="D29" s="620">
        <v>-48.365382183563277</v>
      </c>
      <c r="E29" s="370">
        <v>36.314565600801131</v>
      </c>
      <c r="F29" s="370">
        <v>18.710834031090592</v>
      </c>
      <c r="G29" s="620">
        <v>94.083094000297109</v>
      </c>
      <c r="H29" s="251">
        <v>0</v>
      </c>
      <c r="I29" s="370">
        <v>51.61904761904762</v>
      </c>
      <c r="J29" s="620">
        <v>-100</v>
      </c>
    </row>
    <row r="30" spans="1:12" customFormat="1" ht="12.95" customHeight="1">
      <c r="A30" s="1028" t="s">
        <v>191</v>
      </c>
      <c r="B30" s="251">
        <v>53.705353868162184</v>
      </c>
      <c r="C30" s="370">
        <v>108.86991569800288</v>
      </c>
      <c r="D30" s="620">
        <v>-50.670161243500111</v>
      </c>
      <c r="E30" s="370">
        <v>53.705353868162184</v>
      </c>
      <c r="F30" s="370">
        <v>79.869915698002899</v>
      </c>
      <c r="G30" s="620">
        <v>-32.758970134351785</v>
      </c>
      <c r="H30" s="251">
        <v>0</v>
      </c>
      <c r="I30" s="370">
        <v>29</v>
      </c>
      <c r="J30" s="620">
        <v>-100</v>
      </c>
    </row>
    <row r="31" spans="1:12" customFormat="1" ht="12.95" customHeight="1">
      <c r="A31" s="179"/>
      <c r="B31" s="251"/>
      <c r="C31" s="370"/>
      <c r="D31" s="620"/>
      <c r="E31" s="370"/>
      <c r="F31" s="370"/>
      <c r="G31" s="620"/>
      <c r="H31" s="251"/>
      <c r="I31" s="370"/>
      <c r="J31" s="620"/>
    </row>
    <row r="32" spans="1:12" customFormat="1" ht="12.95" customHeight="1">
      <c r="A32" s="1028" t="s">
        <v>192</v>
      </c>
      <c r="B32" s="251">
        <v>7831.8398089129887</v>
      </c>
      <c r="C32" s="370">
        <v>8533.7983711684828</v>
      </c>
      <c r="D32" s="620">
        <v>-8.2256286324629784</v>
      </c>
      <c r="E32" s="370">
        <v>6837.047885923691</v>
      </c>
      <c r="F32" s="370">
        <v>7568.3208711684802</v>
      </c>
      <c r="G32" s="620">
        <v>-9.6622883423266863</v>
      </c>
      <c r="H32" s="251">
        <v>994.79192298929138</v>
      </c>
      <c r="I32" s="370">
        <v>965.47749999999996</v>
      </c>
      <c r="J32" s="620">
        <v>3.0362616414459698</v>
      </c>
      <c r="K32" s="615"/>
      <c r="L32" s="615"/>
    </row>
    <row r="33" spans="1:10" customFormat="1" ht="12.95" customHeight="1">
      <c r="A33" s="1028" t="s">
        <v>193</v>
      </c>
      <c r="B33" s="251">
        <v>6794.7434126208827</v>
      </c>
      <c r="C33" s="370">
        <v>7461.36010200901</v>
      </c>
      <c r="D33" s="620">
        <v>-8.934251668253312</v>
      </c>
      <c r="E33" s="370">
        <v>5836.4776801077769</v>
      </c>
      <c r="F33" s="370">
        <v>6513.5626020090094</v>
      </c>
      <c r="G33" s="620">
        <v>-10.395001372864609</v>
      </c>
      <c r="H33" s="251">
        <v>958.26573251310083</v>
      </c>
      <c r="I33" s="370">
        <v>947.79750000000001</v>
      </c>
      <c r="J33" s="620">
        <v>1.1044798612679152</v>
      </c>
    </row>
    <row r="34" spans="1:10" customFormat="1" ht="12.95" customHeight="1">
      <c r="A34" s="1028" t="s">
        <v>194</v>
      </c>
      <c r="B34" s="251">
        <v>2872.5881068138765</v>
      </c>
      <c r="C34" s="370">
        <v>3333.4313210909349</v>
      </c>
      <c r="D34" s="620">
        <v>-13.824890027319892</v>
      </c>
      <c r="E34" s="370">
        <v>2464.9649466407163</v>
      </c>
      <c r="F34" s="370">
        <v>2747.8138210909347</v>
      </c>
      <c r="G34" s="620">
        <v>-10.293596759693202</v>
      </c>
      <c r="H34" s="251">
        <v>407.62316017316016</v>
      </c>
      <c r="I34" s="370">
        <v>585.61749999999995</v>
      </c>
      <c r="J34" s="620">
        <v>-30.394300004156261</v>
      </c>
    </row>
    <row r="35" spans="1:10" customFormat="1" ht="12.95" customHeight="1">
      <c r="A35" s="1028" t="s">
        <v>195</v>
      </c>
      <c r="B35" s="251">
        <v>2458.1873909026517</v>
      </c>
      <c r="C35" s="370">
        <v>2510.2251435188105</v>
      </c>
      <c r="D35" s="620">
        <v>-2.0730312876721779</v>
      </c>
      <c r="E35" s="370">
        <v>2458.1873909026517</v>
      </c>
      <c r="F35" s="370">
        <v>2510.2251435188105</v>
      </c>
      <c r="G35" s="620">
        <v>-2.0730312876721779</v>
      </c>
      <c r="H35" s="251">
        <v>0</v>
      </c>
      <c r="I35" s="370">
        <v>0</v>
      </c>
      <c r="J35" s="620" t="s">
        <v>343</v>
      </c>
    </row>
    <row r="36" spans="1:10" customFormat="1" ht="12.95" customHeight="1">
      <c r="A36" s="1028" t="s">
        <v>196</v>
      </c>
      <c r="B36" s="251">
        <v>551.52804341950196</v>
      </c>
      <c r="C36" s="370">
        <v>344.92022790904588</v>
      </c>
      <c r="D36" s="620">
        <v>59.900173661295895</v>
      </c>
      <c r="E36" s="370">
        <v>400.62378276787257</v>
      </c>
      <c r="F36" s="370">
        <v>344.92022790904588</v>
      </c>
      <c r="G36" s="620">
        <v>16.149692117655533</v>
      </c>
      <c r="H36" s="251">
        <v>150.90426065162907</v>
      </c>
      <c r="I36" s="370">
        <v>0</v>
      </c>
      <c r="J36" s="620" t="s">
        <v>343</v>
      </c>
    </row>
    <row r="37" spans="1:10" customFormat="1" ht="12.95" customHeight="1">
      <c r="A37" s="179"/>
      <c r="B37" s="251"/>
      <c r="C37" s="370"/>
      <c r="D37" s="620"/>
      <c r="E37" s="370"/>
      <c r="F37" s="370"/>
      <c r="G37" s="620"/>
      <c r="H37" s="251"/>
      <c r="I37" s="370"/>
      <c r="J37" s="620"/>
    </row>
    <row r="38" spans="1:10" customFormat="1" ht="12.95" customHeight="1">
      <c r="A38" s="1028" t="s">
        <v>197</v>
      </c>
      <c r="B38" s="251">
        <v>15338.604955700206</v>
      </c>
      <c r="C38" s="370">
        <v>17720.369268970313</v>
      </c>
      <c r="D38" s="620">
        <v>-13.440827767854447</v>
      </c>
      <c r="E38" s="370">
        <v>13732.232854993896</v>
      </c>
      <c r="F38" s="370">
        <v>15285.26911024015</v>
      </c>
      <c r="G38" s="620">
        <v>-10.16034617412015</v>
      </c>
      <c r="H38" s="251">
        <v>1606.3721007063111</v>
      </c>
      <c r="I38" s="370">
        <v>2435.1001587301589</v>
      </c>
      <c r="J38" s="620">
        <v>-34.03260662822214</v>
      </c>
    </row>
    <row r="39" spans="1:10" customFormat="1" ht="12.95" customHeight="1">
      <c r="A39" s="1028" t="s">
        <v>198</v>
      </c>
      <c r="B39" s="251">
        <v>7428.5056034072577</v>
      </c>
      <c r="C39" s="370">
        <v>8381.0473210536638</v>
      </c>
      <c r="D39" s="620">
        <v>-11.365425837097565</v>
      </c>
      <c r="E39" s="370">
        <v>7348.5056034072586</v>
      </c>
      <c r="F39" s="370">
        <v>8036.678273434617</v>
      </c>
      <c r="G39" s="620">
        <v>-8.5628993299647895</v>
      </c>
      <c r="H39" s="251">
        <v>80</v>
      </c>
      <c r="I39" s="370">
        <v>344.36904761904759</v>
      </c>
      <c r="J39" s="620">
        <v>-76.769108445397038</v>
      </c>
    </row>
    <row r="40" spans="1:10" customFormat="1" ht="12.95" customHeight="1">
      <c r="A40" s="1028" t="s">
        <v>199</v>
      </c>
      <c r="B40" s="251">
        <v>7910.0993522929512</v>
      </c>
      <c r="C40" s="370">
        <v>9339.321947916651</v>
      </c>
      <c r="D40" s="620">
        <v>-15.303280083866477</v>
      </c>
      <c r="E40" s="370">
        <v>6383.7272515866362</v>
      </c>
      <c r="F40" s="370">
        <v>7248.5908368055361</v>
      </c>
      <c r="G40" s="620">
        <v>-11.931471988009834</v>
      </c>
      <c r="H40" s="251">
        <v>1526.3721007063111</v>
      </c>
      <c r="I40" s="370">
        <v>2090.7311111111112</v>
      </c>
      <c r="J40" s="620">
        <v>-26.993380803754984</v>
      </c>
    </row>
    <row r="41" spans="1:10" customFormat="1" ht="12.95" customHeight="1">
      <c r="A41" s="1028" t="s">
        <v>200</v>
      </c>
      <c r="B41" s="251">
        <v>26362.718374722572</v>
      </c>
      <c r="C41" s="370">
        <v>25733.976192927163</v>
      </c>
      <c r="D41" s="620">
        <v>2.4432375979589693</v>
      </c>
      <c r="E41" s="370">
        <v>20521.090475428889</v>
      </c>
      <c r="F41" s="370">
        <v>21362.207304038257</v>
      </c>
      <c r="G41" s="620">
        <v>-3.9374059835584729</v>
      </c>
      <c r="H41" s="251">
        <v>5841.6278992936886</v>
      </c>
      <c r="I41" s="370">
        <v>4371.7688888888888</v>
      </c>
      <c r="J41" s="620">
        <v>33.621608272581248</v>
      </c>
    </row>
    <row r="42" spans="1:10" customFormat="1" ht="12.95" customHeight="1">
      <c r="A42" s="1028" t="s">
        <v>201</v>
      </c>
      <c r="B42" s="251">
        <v>8736.0521223504238</v>
      </c>
      <c r="C42" s="370">
        <v>10324.3685945744</v>
      </c>
      <c r="D42" s="620">
        <v>-15.384151172776406</v>
      </c>
      <c r="E42" s="370">
        <v>7209.6800216441097</v>
      </c>
      <c r="F42" s="370">
        <v>8169.1374834632879</v>
      </c>
      <c r="G42" s="620">
        <v>-11.744905306850317</v>
      </c>
      <c r="H42" s="251">
        <v>1526.3721007063111</v>
      </c>
      <c r="I42" s="370">
        <v>2155.2311111111112</v>
      </c>
      <c r="J42" s="620">
        <v>-29.178263396568973</v>
      </c>
    </row>
    <row r="43" spans="1:10" customFormat="1" ht="12.95" customHeight="1">
      <c r="A43" s="1028" t="s">
        <v>202</v>
      </c>
      <c r="B43" s="252">
        <v>1.3839831597905776</v>
      </c>
      <c r="C43" s="378">
        <v>1.4179694885272616</v>
      </c>
      <c r="D43" s="620">
        <v>-2.3968307507083897</v>
      </c>
      <c r="E43" s="378">
        <v>1.3976373396805926</v>
      </c>
      <c r="F43" s="378">
        <v>1.4182666555059231</v>
      </c>
      <c r="G43" s="620">
        <v>-1.4545442315268775</v>
      </c>
      <c r="H43" s="252">
        <v>1.3325932400218787</v>
      </c>
      <c r="I43" s="378">
        <v>1.416624959569651</v>
      </c>
      <c r="J43" s="620">
        <v>-5.9318254263499455</v>
      </c>
    </row>
    <row r="44" spans="1:10" customFormat="1" ht="12.95" customHeight="1">
      <c r="A44" s="179"/>
      <c r="B44" s="252"/>
      <c r="C44" s="378"/>
      <c r="D44" s="620"/>
      <c r="E44" s="378"/>
      <c r="F44" s="378"/>
      <c r="G44" s="620"/>
      <c r="H44" s="252"/>
      <c r="I44" s="378"/>
      <c r="J44" s="620"/>
    </row>
    <row r="45" spans="1:10" customFormat="1" ht="12.95" customHeight="1">
      <c r="A45" s="1028" t="s">
        <v>203</v>
      </c>
      <c r="B45" s="252">
        <v>9.9606801597848609</v>
      </c>
      <c r="C45" s="378">
        <v>10.250529716588529</v>
      </c>
      <c r="D45" s="620">
        <v>-2.8276544219427269</v>
      </c>
      <c r="E45" s="378">
        <v>10.30297287591066</v>
      </c>
      <c r="F45" s="378">
        <v>10.46310992549785</v>
      </c>
      <c r="G45" s="620">
        <v>-1.5304918970309944</v>
      </c>
      <c r="H45" s="252">
        <v>8.6724010129737756</v>
      </c>
      <c r="I45" s="378">
        <v>9.2887127341616385</v>
      </c>
      <c r="J45" s="620">
        <v>-6.6350606249369504</v>
      </c>
    </row>
    <row r="46" spans="1:10" customFormat="1" ht="12.95" customHeight="1">
      <c r="A46" s="1028" t="s">
        <v>204</v>
      </c>
      <c r="B46" s="252"/>
      <c r="C46" s="378"/>
      <c r="D46" s="620"/>
      <c r="E46" s="378"/>
      <c r="F46" s="378"/>
      <c r="G46" s="620"/>
      <c r="H46" s="252"/>
      <c r="I46" s="378"/>
      <c r="J46" s="620"/>
    </row>
    <row r="47" spans="1:10" customFormat="1" ht="12.95" customHeight="1">
      <c r="A47" s="1054" t="s">
        <v>205</v>
      </c>
      <c r="B47" s="252">
        <v>7.3988946224984806</v>
      </c>
      <c r="C47" s="378">
        <v>7.262457589394538</v>
      </c>
      <c r="D47" s="620">
        <v>1.8786620289966693</v>
      </c>
      <c r="E47" s="378">
        <v>7.3772469197767938</v>
      </c>
      <c r="F47" s="378">
        <v>7.3222736056048019</v>
      </c>
      <c r="G47" s="620">
        <v>0.75076836967569172</v>
      </c>
      <c r="H47" s="252">
        <v>7.4594365010951922</v>
      </c>
      <c r="I47" s="378">
        <v>7.0544999528248313</v>
      </c>
      <c r="J47" s="620">
        <v>5.7401169604971436</v>
      </c>
    </row>
    <row r="48" spans="1:10" customFormat="1" ht="12.95" customHeight="1">
      <c r="A48" s="1054" t="s">
        <v>206</v>
      </c>
      <c r="B48" s="252">
        <v>7.1794599447893575</v>
      </c>
      <c r="C48" s="378">
        <v>7.2064941833652343</v>
      </c>
      <c r="D48" s="620">
        <v>-0.37513717333290675</v>
      </c>
      <c r="E48" s="378">
        <v>7.4091016535343606</v>
      </c>
      <c r="F48" s="378">
        <v>7.4604063033028991</v>
      </c>
      <c r="G48" s="620">
        <v>-0.68769243500618193</v>
      </c>
      <c r="H48" s="252">
        <v>5.0482066186247367</v>
      </c>
      <c r="I48" s="378">
        <v>5.957415022440685</v>
      </c>
      <c r="J48" s="620">
        <v>-15.26179392221454</v>
      </c>
    </row>
    <row r="49" spans="1:12" customFormat="1" ht="12.95" customHeight="1">
      <c r="A49" s="1054" t="s">
        <v>207</v>
      </c>
      <c r="B49" s="252">
        <v>3.6001564761112661</v>
      </c>
      <c r="C49" s="378">
        <v>3.4714764056448084</v>
      </c>
      <c r="D49" s="620">
        <v>3.706782228368799</v>
      </c>
      <c r="E49" s="378">
        <v>3.6001564761112661</v>
      </c>
      <c r="F49" s="378">
        <v>4.4322112887652523</v>
      </c>
      <c r="G49" s="620">
        <v>-18.772904955209935</v>
      </c>
      <c r="H49" s="378">
        <v>0</v>
      </c>
      <c r="I49" s="1032">
        <v>1</v>
      </c>
      <c r="J49" s="620">
        <v>-100</v>
      </c>
    </row>
    <row r="50" spans="1:12" customFormat="1" ht="12.95" customHeight="1">
      <c r="A50" s="1054" t="s">
        <v>208</v>
      </c>
      <c r="B50" s="252">
        <v>4.1831337407668627</v>
      </c>
      <c r="C50" s="378">
        <v>4.9440294732725469</v>
      </c>
      <c r="D50" s="620">
        <v>-15.390194104203692</v>
      </c>
      <c r="E50" s="378">
        <v>4.3217843985820474</v>
      </c>
      <c r="F50" s="378">
        <v>3.0445086269950643</v>
      </c>
      <c r="G50" s="620">
        <v>41.953429208957658</v>
      </c>
      <c r="H50" s="1057">
        <v>3</v>
      </c>
      <c r="I50" s="1032">
        <v>8.6834022445363264</v>
      </c>
      <c r="J50" s="620">
        <v>-65.451329841507388</v>
      </c>
    </row>
    <row r="51" spans="1:12" customFormat="1" ht="12.95" customHeight="1">
      <c r="A51" s="1054" t="s">
        <v>209</v>
      </c>
      <c r="B51" s="252">
        <v>5.7816504344732067</v>
      </c>
      <c r="C51" s="378">
        <v>6.5950397173719324</v>
      </c>
      <c r="D51" s="620">
        <v>-12.333349270910144</v>
      </c>
      <c r="E51" s="378">
        <v>6.229431706512166</v>
      </c>
      <c r="F51" s="378">
        <v>6.7061554107732162</v>
      </c>
      <c r="G51" s="620">
        <v>-7.1087482329325269</v>
      </c>
      <c r="H51" s="252">
        <v>3.3083796333465605</v>
      </c>
      <c r="I51" s="378">
        <v>5.1609244505201097</v>
      </c>
      <c r="J51" s="620">
        <v>-35.895600389710268</v>
      </c>
    </row>
    <row r="52" spans="1:12" customFormat="1" ht="12.95" customHeight="1">
      <c r="A52" s="481" t="s">
        <v>210</v>
      </c>
      <c r="B52" s="252">
        <v>7.5018020505925582</v>
      </c>
      <c r="C52" s="378">
        <v>7.6186134721177998</v>
      </c>
      <c r="D52" s="620">
        <v>-1.5332372741147959</v>
      </c>
      <c r="E52" s="378">
        <v>8.1368829435364987</v>
      </c>
      <c r="F52" s="378">
        <v>7.9674011931277198</v>
      </c>
      <c r="G52" s="620">
        <v>2.1271898615443874</v>
      </c>
      <c r="H52" s="252">
        <v>3.1369913035920103</v>
      </c>
      <c r="I52" s="378">
        <v>4.884487209696756</v>
      </c>
      <c r="J52" s="620">
        <v>-35.776445532206345</v>
      </c>
    </row>
    <row r="53" spans="1:12" customFormat="1" ht="12.95" customHeight="1">
      <c r="A53" s="1055" t="s">
        <v>211</v>
      </c>
      <c r="B53" s="252">
        <v>4.2680816321565542</v>
      </c>
      <c r="C53" s="378">
        <v>4.1603482865242043</v>
      </c>
      <c r="D53" s="620">
        <v>2.5895270831365114</v>
      </c>
      <c r="E53" s="378">
        <v>4.7665840560443176</v>
      </c>
      <c r="F53" s="378">
        <v>4.8274514390790575</v>
      </c>
      <c r="G53" s="620">
        <v>-1.2608595612585094</v>
      </c>
      <c r="H53" s="252">
        <v>1.2535546848242292</v>
      </c>
      <c r="I53" s="378">
        <v>1.030190354625673</v>
      </c>
      <c r="J53" s="620">
        <v>21.681850271226534</v>
      </c>
    </row>
    <row r="54" spans="1:12" customFormat="1" ht="12.95" customHeight="1">
      <c r="A54" s="1055" t="s">
        <v>212</v>
      </c>
      <c r="B54" s="252">
        <v>6.842417524790533</v>
      </c>
      <c r="C54" s="378">
        <v>6.8549802254152921</v>
      </c>
      <c r="D54" s="620">
        <v>-0.18326384922573435</v>
      </c>
      <c r="E54" s="378">
        <v>7.5187121614998915</v>
      </c>
      <c r="F54" s="378">
        <v>7.2210729869191921</v>
      </c>
      <c r="G54" s="620">
        <v>4.121813685028064</v>
      </c>
      <c r="H54" s="252">
        <v>2.7233319534228251</v>
      </c>
      <c r="I54" s="378">
        <v>4.339075593679028</v>
      </c>
      <c r="J54" s="620">
        <v>-37.237047508689322</v>
      </c>
    </row>
    <row r="55" spans="1:12" customFormat="1" ht="12.95" customHeight="1">
      <c r="A55" s="179"/>
      <c r="B55" s="251"/>
      <c r="C55" s="370"/>
      <c r="D55" s="620"/>
      <c r="E55" s="370"/>
      <c r="F55" s="370"/>
      <c r="G55" s="620"/>
      <c r="H55" s="251"/>
      <c r="I55" s="370"/>
      <c r="J55" s="620"/>
    </row>
    <row r="56" spans="1:12" customFormat="1" ht="12.95" customHeight="1">
      <c r="A56" s="1028" t="s">
        <v>213</v>
      </c>
      <c r="B56" s="251"/>
      <c r="C56" s="370"/>
      <c r="D56" s="620"/>
      <c r="E56" s="370"/>
      <c r="F56" s="370"/>
      <c r="G56" s="620"/>
      <c r="H56" s="251"/>
      <c r="I56" s="370"/>
      <c r="J56" s="620"/>
    </row>
    <row r="57" spans="1:12" customFormat="1" ht="12.95" customHeight="1">
      <c r="A57" s="481" t="s">
        <v>214</v>
      </c>
      <c r="B57" s="251">
        <v>25163.278559593909</v>
      </c>
      <c r="C57" s="370">
        <v>25650.303983895337</v>
      </c>
      <c r="D57" s="620">
        <v>-1.8987120956040493</v>
      </c>
      <c r="E57" s="370">
        <v>19744.323307828141</v>
      </c>
      <c r="F57" s="370">
        <v>20708.876801355651</v>
      </c>
      <c r="G57" s="620">
        <v>-4.6576813546177824</v>
      </c>
      <c r="H57" s="251">
        <v>5418.9552517657776</v>
      </c>
      <c r="I57" s="370">
        <v>4941.4271825396827</v>
      </c>
      <c r="J57" s="620">
        <v>9.6637682107999048</v>
      </c>
      <c r="K57" s="615"/>
      <c r="L57" s="615"/>
    </row>
    <row r="58" spans="1:12" customFormat="1" ht="12.95" customHeight="1">
      <c r="A58" s="481" t="s">
        <v>215</v>
      </c>
      <c r="B58" s="251">
        <v>20551.97353510937</v>
      </c>
      <c r="C58" s="370">
        <v>20882.38778614387</v>
      </c>
      <c r="D58" s="620">
        <v>-1.5822627872744577</v>
      </c>
      <c r="E58" s="370">
        <v>16380.079914694692</v>
      </c>
      <c r="F58" s="370">
        <v>17055.556159159711</v>
      </c>
      <c r="G58" s="620">
        <v>-3.9604468957891714</v>
      </c>
      <c r="H58" s="251">
        <v>4171.8936204146739</v>
      </c>
      <c r="I58" s="370">
        <v>3826.8316269841271</v>
      </c>
      <c r="J58" s="620">
        <v>9.016910778028798</v>
      </c>
    </row>
    <row r="59" spans="1:12" customFormat="1" ht="12.95" customHeight="1">
      <c r="A59" s="481" t="s">
        <v>216</v>
      </c>
      <c r="B59" s="251">
        <v>3406.8340140609453</v>
      </c>
      <c r="C59" s="370">
        <v>3370.3557746176348</v>
      </c>
      <c r="D59" s="620">
        <v>1.0823260772061749</v>
      </c>
      <c r="E59" s="370">
        <v>2187.2844241771454</v>
      </c>
      <c r="F59" s="370">
        <v>2612.6952984271584</v>
      </c>
      <c r="G59" s="620">
        <v>-16.282452626837507</v>
      </c>
      <c r="H59" s="251">
        <v>1219.5495898838005</v>
      </c>
      <c r="I59" s="370">
        <v>757.66047619047617</v>
      </c>
      <c r="J59" s="620">
        <v>60.962545653127776</v>
      </c>
      <c r="K59" s="615"/>
      <c r="L59" s="615"/>
    </row>
    <row r="60" spans="1:12" customFormat="1" ht="12.95" customHeight="1">
      <c r="A60" s="481" t="s">
        <v>217</v>
      </c>
      <c r="B60" s="251">
        <v>2038.6910001000383</v>
      </c>
      <c r="C60" s="370">
        <v>2131.7566677849409</v>
      </c>
      <c r="D60" s="620">
        <v>-4.3656796805802811</v>
      </c>
      <c r="E60" s="370">
        <v>1526.6332648528289</v>
      </c>
      <c r="F60" s="370">
        <v>1795.4204773087504</v>
      </c>
      <c r="G60" s="620">
        <v>-14.970711087066391</v>
      </c>
      <c r="H60" s="251">
        <v>512.05773524720894</v>
      </c>
      <c r="I60" s="370">
        <v>336.3361904761905</v>
      </c>
      <c r="J60" s="620">
        <v>52.24580337971625</v>
      </c>
    </row>
    <row r="61" spans="1:12" customFormat="1" ht="12.95" customHeight="1">
      <c r="A61" s="481" t="s">
        <v>218</v>
      </c>
      <c r="B61" s="251">
        <v>979.84819850453528</v>
      </c>
      <c r="C61" s="370">
        <v>1203.9506522767433</v>
      </c>
      <c r="D61" s="620">
        <v>-18.613923531534848</v>
      </c>
      <c r="E61" s="370">
        <v>894.56248421882106</v>
      </c>
      <c r="F61" s="370">
        <v>952.20065227674377</v>
      </c>
      <c r="G61" s="620">
        <v>-6.0531535995179127</v>
      </c>
      <c r="H61" s="251">
        <v>85.285714285714278</v>
      </c>
      <c r="I61" s="370">
        <v>251.75</v>
      </c>
      <c r="J61" s="620">
        <v>-66.12285430557526</v>
      </c>
      <c r="K61" s="615"/>
      <c r="L61" s="615"/>
    </row>
    <row r="62" spans="1:12" customFormat="1" ht="12.95" customHeight="1">
      <c r="A62" s="481" t="s">
        <v>219</v>
      </c>
      <c r="B62" s="251">
        <v>717.77046482967194</v>
      </c>
      <c r="C62" s="370">
        <v>676.13442314257077</v>
      </c>
      <c r="D62" s="620">
        <v>6.157953250417747</v>
      </c>
      <c r="E62" s="370">
        <v>662.37046482967185</v>
      </c>
      <c r="F62" s="370">
        <v>676.13442314257077</v>
      </c>
      <c r="G62" s="620">
        <v>-2.0356837104855696</v>
      </c>
      <c r="H62" s="251">
        <v>55.4</v>
      </c>
      <c r="I62" s="370">
        <v>0</v>
      </c>
      <c r="J62" s="620" t="s">
        <v>343</v>
      </c>
    </row>
    <row r="63" spans="1:12" customFormat="1" ht="12.95" customHeight="1">
      <c r="A63" s="481" t="s">
        <v>220</v>
      </c>
      <c r="B63" s="251">
        <v>1746.610559646494</v>
      </c>
      <c r="C63" s="370">
        <v>1330.5481104758285</v>
      </c>
      <c r="D63" s="620">
        <v>31.270004135504269</v>
      </c>
      <c r="E63" s="370">
        <v>1465.9564470923822</v>
      </c>
      <c r="F63" s="370">
        <v>1330.5481104758285</v>
      </c>
      <c r="G63" s="620">
        <v>10.176883913512103</v>
      </c>
      <c r="H63" s="251">
        <v>280.65411255411254</v>
      </c>
      <c r="I63" s="370">
        <v>0</v>
      </c>
      <c r="J63" s="620" t="s">
        <v>343</v>
      </c>
    </row>
    <row r="64" spans="1:12" customFormat="1" ht="12.95" customHeight="1">
      <c r="A64" s="481" t="s">
        <v>221</v>
      </c>
      <c r="B64" s="251">
        <v>3154.0068046312672</v>
      </c>
      <c r="C64" s="370">
        <v>3631.9683720008702</v>
      </c>
      <c r="D64" s="620">
        <v>-13.159849382341715</v>
      </c>
      <c r="E64" s="370">
        <v>2872.5542072286698</v>
      </c>
      <c r="F64" s="370">
        <v>3072.2911497786467</v>
      </c>
      <c r="G64" s="620">
        <v>-6.5012374417824148</v>
      </c>
      <c r="H64" s="251">
        <v>281.45259740259741</v>
      </c>
      <c r="I64" s="370">
        <v>559.67722222222221</v>
      </c>
      <c r="J64" s="620">
        <v>-49.711621944327497</v>
      </c>
      <c r="K64" s="615"/>
      <c r="L64" s="615"/>
    </row>
    <row r="65" spans="1:12" customFormat="1" ht="12.95" customHeight="1">
      <c r="A65" s="481" t="s">
        <v>222</v>
      </c>
      <c r="B65" s="251">
        <v>457.78812266084378</v>
      </c>
      <c r="C65" s="370">
        <v>487.35355327468744</v>
      </c>
      <c r="D65" s="620">
        <v>-6.0665261215772208</v>
      </c>
      <c r="E65" s="370">
        <v>371.45478932751041</v>
      </c>
      <c r="F65" s="370">
        <v>429.35355327468739</v>
      </c>
      <c r="G65" s="620">
        <v>-13.485101848018266</v>
      </c>
      <c r="H65" s="251">
        <v>86.333333333333329</v>
      </c>
      <c r="I65" s="370">
        <v>58</v>
      </c>
      <c r="J65" s="620">
        <v>48.85057471264367</v>
      </c>
      <c r="K65" s="615"/>
    </row>
    <row r="66" spans="1:12" customFormat="1" ht="12.95" customHeight="1">
      <c r="A66" s="481" t="s">
        <v>223</v>
      </c>
      <c r="B66" s="251">
        <v>3514.9481700394845</v>
      </c>
      <c r="C66" s="370">
        <v>3951.7641026158758</v>
      </c>
      <c r="D66" s="620">
        <v>-11.053694533214687</v>
      </c>
      <c r="E66" s="370">
        <v>2706.218220164797</v>
      </c>
      <c r="F66" s="370">
        <v>3322.2706105523839</v>
      </c>
      <c r="G66" s="620">
        <v>-18.54311290690308</v>
      </c>
      <c r="H66" s="251">
        <v>808.72994987468678</v>
      </c>
      <c r="I66" s="370">
        <v>629.493492063492</v>
      </c>
      <c r="J66" s="620">
        <v>28.473123244476149</v>
      </c>
      <c r="K66" s="615"/>
      <c r="L66" s="615"/>
    </row>
    <row r="67" spans="1:12" customFormat="1" ht="12.95" customHeight="1">
      <c r="A67" s="481" t="s">
        <v>224</v>
      </c>
      <c r="B67" s="251">
        <v>1005.0714068349498</v>
      </c>
      <c r="C67" s="370">
        <v>934.42742426426844</v>
      </c>
      <c r="D67" s="620">
        <v>7.5601358367990645</v>
      </c>
      <c r="E67" s="370">
        <v>695.13937220291496</v>
      </c>
      <c r="F67" s="370">
        <v>653.81928934363361</v>
      </c>
      <c r="G67" s="620">
        <v>6.3198017453358402</v>
      </c>
      <c r="H67" s="251">
        <v>309.93203463203463</v>
      </c>
      <c r="I67" s="370">
        <v>280.60813492063494</v>
      </c>
      <c r="J67" s="620">
        <v>10.450124590897358</v>
      </c>
    </row>
    <row r="68" spans="1:12" customFormat="1" ht="12.95" customHeight="1">
      <c r="A68" s="481" t="s">
        <v>225</v>
      </c>
      <c r="B68" s="251">
        <v>217.19372102376909</v>
      </c>
      <c r="C68" s="370">
        <v>471.44438679070436</v>
      </c>
      <c r="D68" s="620">
        <v>-53.930150170566925</v>
      </c>
      <c r="E68" s="370">
        <v>217.19372102376909</v>
      </c>
      <c r="F68" s="370">
        <v>290.0068867907043</v>
      </c>
      <c r="G68" s="620">
        <v>-25.107391956344781</v>
      </c>
      <c r="H68" s="251">
        <v>0</v>
      </c>
      <c r="I68" s="370">
        <v>181.4375</v>
      </c>
      <c r="J68" s="620">
        <v>-100</v>
      </c>
    </row>
    <row r="69" spans="1:12" customFormat="1" ht="12.95" customHeight="1">
      <c r="A69" s="481" t="s">
        <v>226</v>
      </c>
      <c r="B69" s="251">
        <v>506.69124902992792</v>
      </c>
      <c r="C69" s="370">
        <v>542.72790159787019</v>
      </c>
      <c r="D69" s="620">
        <v>-6.6399115398056985</v>
      </c>
      <c r="E69" s="370">
        <v>248.58172522040397</v>
      </c>
      <c r="F69" s="370">
        <v>282.99885397882252</v>
      </c>
      <c r="G69" s="620">
        <v>-12.161578845472665</v>
      </c>
      <c r="H69" s="251">
        <v>258.10952380952381</v>
      </c>
      <c r="I69" s="370">
        <v>259.72904761904761</v>
      </c>
      <c r="J69" s="620">
        <v>-0.6235435829646585</v>
      </c>
    </row>
    <row r="70" spans="1:12" customFormat="1" ht="12.95" customHeight="1">
      <c r="A70" s="481" t="s">
        <v>227</v>
      </c>
      <c r="B70" s="251">
        <v>81.226402646737455</v>
      </c>
      <c r="C70" s="370">
        <v>104.37669432145285</v>
      </c>
      <c r="D70" s="620">
        <v>-22.179560126150921</v>
      </c>
      <c r="E70" s="370">
        <v>81.226402646737455</v>
      </c>
      <c r="F70" s="370">
        <v>104.37669432145285</v>
      </c>
      <c r="G70" s="620">
        <v>-22.179560126150921</v>
      </c>
      <c r="H70" s="251">
        <v>0</v>
      </c>
      <c r="I70" s="370">
        <v>0</v>
      </c>
      <c r="J70" s="620" t="s">
        <v>343</v>
      </c>
    </row>
    <row r="71" spans="1:12" customFormat="1" ht="12.95" customHeight="1">
      <c r="A71" s="481" t="s">
        <v>228</v>
      </c>
      <c r="B71" s="251">
        <v>481.89738756343507</v>
      </c>
      <c r="C71" s="370">
        <v>516.11286726634455</v>
      </c>
      <c r="D71" s="620">
        <v>-6.629456824848412</v>
      </c>
      <c r="E71" s="370">
        <v>430.46881613486363</v>
      </c>
      <c r="F71" s="370">
        <v>516.11286726634455</v>
      </c>
      <c r="G71" s="620">
        <v>-16.594054627063493</v>
      </c>
      <c r="H71" s="251">
        <v>51.428571428571431</v>
      </c>
      <c r="I71" s="370">
        <v>0</v>
      </c>
      <c r="J71" s="620" t="s">
        <v>343</v>
      </c>
    </row>
    <row r="72" spans="1:12" customFormat="1" ht="12.95" customHeight="1">
      <c r="A72" s="1028"/>
      <c r="B72" s="251"/>
      <c r="C72" s="370"/>
      <c r="D72" s="620"/>
      <c r="E72" s="370"/>
      <c r="F72" s="370"/>
      <c r="G72" s="620"/>
      <c r="H72" s="251"/>
      <c r="I72" s="370"/>
      <c r="J72" s="620"/>
    </row>
    <row r="73" spans="1:12" customFormat="1" ht="12.95" customHeight="1">
      <c r="A73" s="1028" t="s">
        <v>229</v>
      </c>
      <c r="B73" s="251"/>
      <c r="C73" s="370"/>
      <c r="D73" s="620"/>
      <c r="E73" s="370"/>
      <c r="F73" s="370"/>
      <c r="G73" s="620"/>
      <c r="H73" s="251"/>
      <c r="I73" s="370"/>
      <c r="J73" s="620"/>
    </row>
    <row r="74" spans="1:12" customFormat="1" ht="12.95" customHeight="1">
      <c r="A74" s="1028" t="s">
        <v>230</v>
      </c>
      <c r="B74" s="251">
        <v>28884.069163352917</v>
      </c>
      <c r="C74" s="370">
        <v>30011.52708540994</v>
      </c>
      <c r="D74" s="620">
        <v>-3.7567495944087925</v>
      </c>
      <c r="E74" s="370">
        <v>22483.123424004541</v>
      </c>
      <c r="F74" s="370">
        <v>24389.411331441686</v>
      </c>
      <c r="G74" s="620">
        <v>-7.8160472244758417</v>
      </c>
      <c r="H74" s="251">
        <v>6400.9457393483717</v>
      </c>
      <c r="I74" s="370">
        <v>5622.1157539682536</v>
      </c>
      <c r="J74" s="620">
        <v>13.852969584100027</v>
      </c>
    </row>
    <row r="75" spans="1:12" customFormat="1" ht="12.95" customHeight="1">
      <c r="A75" s="1028" t="s">
        <v>231</v>
      </c>
      <c r="B75" s="251">
        <v>1901.7792400254743</v>
      </c>
      <c r="C75" s="370">
        <v>2499.470838806888</v>
      </c>
      <c r="D75" s="620">
        <v>-23.912725425783286</v>
      </c>
      <c r="E75" s="370">
        <v>1738.2489369951713</v>
      </c>
      <c r="F75" s="370">
        <v>2033.2417911878401</v>
      </c>
      <c r="G75" s="620">
        <v>-14.508498471317132</v>
      </c>
      <c r="H75" s="251">
        <v>163.53030303030303</v>
      </c>
      <c r="I75" s="370">
        <v>466.22904761904761</v>
      </c>
      <c r="J75" s="620">
        <v>-64.924900354144711</v>
      </c>
    </row>
    <row r="76" spans="1:12" customFormat="1" ht="12.95" customHeight="1">
      <c r="A76" s="1028" t="s">
        <v>232</v>
      </c>
      <c r="B76" s="251">
        <v>1735.4101101732706</v>
      </c>
      <c r="C76" s="370">
        <v>2132.2762098015223</v>
      </c>
      <c r="D76" s="620">
        <v>-18.612321321410462</v>
      </c>
      <c r="E76" s="370">
        <v>1571.8798071429676</v>
      </c>
      <c r="F76" s="370">
        <v>1848.7971621824745</v>
      </c>
      <c r="G76" s="620">
        <v>-14.978244271676111</v>
      </c>
      <c r="H76" s="251">
        <v>163.53030303030303</v>
      </c>
      <c r="I76" s="370">
        <v>283.47904761904761</v>
      </c>
      <c r="J76" s="620">
        <v>-42.313090013600338</v>
      </c>
      <c r="K76" s="615"/>
      <c r="L76" s="615"/>
    </row>
    <row r="77" spans="1:12" customFormat="1" ht="12.95" customHeight="1">
      <c r="A77" s="1028" t="s">
        <v>233</v>
      </c>
      <c r="B77" s="251">
        <v>242.60157778334948</v>
      </c>
      <c r="C77" s="370">
        <v>425.37343156897811</v>
      </c>
      <c r="D77" s="620">
        <v>-42.96738823378783</v>
      </c>
      <c r="E77" s="370">
        <v>242.60157778334948</v>
      </c>
      <c r="F77" s="370">
        <v>242.62343156897808</v>
      </c>
      <c r="G77" s="620">
        <v>-9.0072856884670927E-3</v>
      </c>
      <c r="H77" s="251">
        <v>0</v>
      </c>
      <c r="I77" s="370">
        <v>182.75</v>
      </c>
      <c r="J77" s="620">
        <v>-100</v>
      </c>
      <c r="K77" s="615"/>
    </row>
    <row r="78" spans="1:12" customFormat="1" ht="12.95" customHeight="1">
      <c r="A78" s="1028" t="s">
        <v>234</v>
      </c>
      <c r="B78" s="251">
        <v>27225.749223975352</v>
      </c>
      <c r="C78" s="370">
        <v>28010.579939732928</v>
      </c>
      <c r="D78" s="620">
        <v>-2.8019081270227342</v>
      </c>
      <c r="E78" s="370">
        <v>20988.333787657284</v>
      </c>
      <c r="F78" s="370">
        <v>22636.583233383724</v>
      </c>
      <c r="G78" s="620">
        <v>-7.2813526172786247</v>
      </c>
      <c r="H78" s="251">
        <v>6237.4154363180678</v>
      </c>
      <c r="I78" s="370">
        <v>5373.9967063492059</v>
      </c>
      <c r="J78" s="620">
        <v>16.066603259149016</v>
      </c>
      <c r="K78" s="615"/>
      <c r="L78" s="615"/>
    </row>
    <row r="79" spans="1:12" customFormat="1" ht="12.95" customHeight="1">
      <c r="A79" s="179"/>
      <c r="B79" s="251"/>
      <c r="C79" s="370"/>
      <c r="D79" s="620"/>
      <c r="E79" s="370"/>
      <c r="F79" s="370"/>
      <c r="G79" s="620"/>
      <c r="H79" s="251"/>
      <c r="I79" s="370"/>
      <c r="J79" s="620"/>
    </row>
    <row r="80" spans="1:12" customFormat="1" ht="12.95" customHeight="1">
      <c r="A80" s="1028" t="s">
        <v>235</v>
      </c>
      <c r="B80" s="251">
        <v>2192.4947616510062</v>
      </c>
      <c r="C80" s="370">
        <v>2199.6018554393768</v>
      </c>
      <c r="D80" s="620">
        <v>-0.32310819209374619</v>
      </c>
      <c r="E80" s="370">
        <v>2006.9447616510058</v>
      </c>
      <c r="F80" s="370">
        <v>1895.2343554393769</v>
      </c>
      <c r="G80" s="620">
        <v>5.8942792953819545</v>
      </c>
      <c r="H80" s="251">
        <v>185.55</v>
      </c>
      <c r="I80" s="370">
        <v>304.36750000000001</v>
      </c>
      <c r="J80" s="620">
        <v>-39.037512217960192</v>
      </c>
      <c r="K80" s="615"/>
      <c r="L80" s="615"/>
    </row>
    <row r="81" spans="1:12" customFormat="1" ht="12.95" customHeight="1">
      <c r="A81" s="1028" t="s">
        <v>236</v>
      </c>
      <c r="B81" s="251">
        <v>1335.4265892693802</v>
      </c>
      <c r="C81" s="370">
        <v>1275.6263863728616</v>
      </c>
      <c r="D81" s="620">
        <v>4.6879088999213669</v>
      </c>
      <c r="E81" s="370">
        <v>1248.6765892693802</v>
      </c>
      <c r="F81" s="370">
        <v>1085.8763863728616</v>
      </c>
      <c r="G81" s="620">
        <v>14.992517098591485</v>
      </c>
      <c r="H81" s="251">
        <v>86.75</v>
      </c>
      <c r="I81" s="370">
        <v>189.75</v>
      </c>
      <c r="J81" s="620">
        <v>-54.281949934123851</v>
      </c>
    </row>
    <row r="82" spans="1:12" customFormat="1" ht="12.95" customHeight="1">
      <c r="A82" s="1028" t="s">
        <v>237</v>
      </c>
      <c r="B82" s="251">
        <v>320.34911934999383</v>
      </c>
      <c r="C82" s="370">
        <v>397.97744326623956</v>
      </c>
      <c r="D82" s="620">
        <v>-19.50570948924706</v>
      </c>
      <c r="E82" s="370">
        <v>320.34911934999383</v>
      </c>
      <c r="F82" s="370">
        <v>397.97744326623956</v>
      </c>
      <c r="G82" s="620">
        <v>-19.50570948924706</v>
      </c>
      <c r="H82" s="251">
        <v>0</v>
      </c>
      <c r="I82" s="370">
        <v>0</v>
      </c>
      <c r="J82" s="620" t="s">
        <v>343</v>
      </c>
    </row>
    <row r="83" spans="1:12" customFormat="1" ht="12.95" customHeight="1">
      <c r="A83" s="1028" t="s">
        <v>238</v>
      </c>
      <c r="B83" s="251">
        <v>600.56424564080737</v>
      </c>
      <c r="C83" s="370">
        <v>613.22333723978784</v>
      </c>
      <c r="D83" s="620">
        <v>-2.0643525499145166</v>
      </c>
      <c r="E83" s="370">
        <v>501.76424564080742</v>
      </c>
      <c r="F83" s="370">
        <v>498.60583723978789</v>
      </c>
      <c r="G83" s="620">
        <v>0.63344793925879106</v>
      </c>
      <c r="H83" s="251">
        <v>98.8</v>
      </c>
      <c r="I83" s="370">
        <v>114.61750000000001</v>
      </c>
      <c r="J83" s="620">
        <v>-13.800248653128888</v>
      </c>
    </row>
    <row r="84" spans="1:12" customFormat="1" ht="12.95" customHeight="1">
      <c r="A84" s="179"/>
      <c r="B84" s="251"/>
      <c r="C84" s="370"/>
      <c r="D84" s="620"/>
      <c r="E84" s="370"/>
      <c r="F84" s="370"/>
      <c r="G84" s="620"/>
      <c r="H84" s="251"/>
      <c r="I84" s="370"/>
      <c r="J84" s="620"/>
    </row>
    <row r="85" spans="1:12" customFormat="1" ht="12.95" customHeight="1">
      <c r="A85" s="1028" t="s">
        <v>239</v>
      </c>
      <c r="B85" s="251">
        <v>665.12395495760745</v>
      </c>
      <c r="C85" s="370">
        <v>762.82262187949141</v>
      </c>
      <c r="D85" s="620">
        <v>-12.80752092552888</v>
      </c>
      <c r="E85" s="370">
        <v>613.69538352903601</v>
      </c>
      <c r="F85" s="370">
        <v>726.32262187949152</v>
      </c>
      <c r="G85" s="620">
        <v>-15.506502889723039</v>
      </c>
      <c r="H85" s="251">
        <v>51.428571428571431</v>
      </c>
      <c r="I85" s="370">
        <v>36.5</v>
      </c>
      <c r="J85" s="620">
        <v>40.90019569471626</v>
      </c>
    </row>
    <row r="86" spans="1:12" customFormat="1" ht="12.95" customHeight="1">
      <c r="A86" s="1028" t="s">
        <v>240</v>
      </c>
      <c r="B86" s="251">
        <v>3011.24321233303</v>
      </c>
      <c r="C86" s="370">
        <v>3446.1780270013014</v>
      </c>
      <c r="D86" s="620">
        <v>-12.620787761412632</v>
      </c>
      <c r="E86" s="370">
        <v>2700.3836885235069</v>
      </c>
      <c r="F86" s="370">
        <v>2879.6028682711426</v>
      </c>
      <c r="G86" s="620">
        <v>-6.2237463965034712</v>
      </c>
      <c r="H86" s="251">
        <v>310.85952380952381</v>
      </c>
      <c r="I86" s="370">
        <v>566.57515873015871</v>
      </c>
      <c r="J86" s="620">
        <v>-45.133576892739121</v>
      </c>
      <c r="K86" s="615"/>
      <c r="L86" s="615"/>
    </row>
    <row r="87" spans="1:12" customFormat="1" ht="12.95" customHeight="1">
      <c r="A87" s="1028" t="s">
        <v>241</v>
      </c>
      <c r="B87" s="251">
        <v>493.96178773253587</v>
      </c>
      <c r="C87" s="370">
        <v>319.26791748887848</v>
      </c>
      <c r="D87" s="620">
        <v>54.717013728679056</v>
      </c>
      <c r="E87" s="370">
        <v>329.56178773253612</v>
      </c>
      <c r="F87" s="370">
        <v>319.26791748887848</v>
      </c>
      <c r="G87" s="620">
        <v>3.224210664391669</v>
      </c>
      <c r="H87" s="251">
        <v>164.4</v>
      </c>
      <c r="I87" s="370">
        <v>0</v>
      </c>
      <c r="J87" s="620" t="s">
        <v>343</v>
      </c>
    </row>
    <row r="88" spans="1:12" customFormat="1" ht="12.95" customHeight="1">
      <c r="A88" s="1028" t="s">
        <v>242</v>
      </c>
      <c r="B88" s="251">
        <v>67.587807975031154</v>
      </c>
      <c r="C88" s="370">
        <v>46.499799875226877</v>
      </c>
      <c r="D88" s="620">
        <v>45.350750232022129</v>
      </c>
      <c r="E88" s="370">
        <v>67.587807975031154</v>
      </c>
      <c r="F88" s="370">
        <v>46.499799875226877</v>
      </c>
      <c r="G88" s="620">
        <v>45.350750232022129</v>
      </c>
      <c r="H88" s="251">
        <v>0</v>
      </c>
      <c r="I88" s="370">
        <v>0</v>
      </c>
      <c r="J88" s="620" t="s">
        <v>343</v>
      </c>
    </row>
    <row r="89" spans="1:12" customFormat="1" ht="12.95" customHeight="1">
      <c r="A89" s="1028" t="s">
        <v>243</v>
      </c>
      <c r="B89" s="251">
        <v>669.61011093878051</v>
      </c>
      <c r="C89" s="370">
        <v>544.8806596256461</v>
      </c>
      <c r="D89" s="620">
        <v>22.891150403251292</v>
      </c>
      <c r="E89" s="370">
        <v>621.77251695381813</v>
      </c>
      <c r="F89" s="370">
        <v>461.3806596256461</v>
      </c>
      <c r="G89" s="620">
        <v>34.763454857061049</v>
      </c>
      <c r="H89" s="251">
        <v>47.837593984962403</v>
      </c>
      <c r="I89" s="370">
        <v>83.5</v>
      </c>
      <c r="J89" s="620">
        <v>-42.709468281482152</v>
      </c>
    </row>
    <row r="90" spans="1:12" customFormat="1" ht="12.95" customHeight="1">
      <c r="A90" s="1028" t="s">
        <v>244</v>
      </c>
      <c r="B90" s="251">
        <v>1175.8147619189976</v>
      </c>
      <c r="C90" s="370">
        <v>1116.6768127728274</v>
      </c>
      <c r="D90" s="620">
        <v>5.2958876256528065</v>
      </c>
      <c r="E90" s="370">
        <v>820.11000001423565</v>
      </c>
      <c r="F90" s="370">
        <v>717.87522547123967</v>
      </c>
      <c r="G90" s="620">
        <v>14.241301401073603</v>
      </c>
      <c r="H90" s="251">
        <v>355.70476190476188</v>
      </c>
      <c r="I90" s="370">
        <v>398.80158730158723</v>
      </c>
      <c r="J90" s="620">
        <v>-10.806583215586373</v>
      </c>
    </row>
    <row r="91" spans="1:12" ht="12.95" customHeight="1">
      <c r="A91" s="179"/>
      <c r="B91" s="251"/>
      <c r="C91" s="370"/>
      <c r="D91" s="620"/>
      <c r="E91" s="370"/>
      <c r="F91" s="370"/>
      <c r="G91" s="620"/>
      <c r="H91" s="251"/>
      <c r="I91" s="370"/>
      <c r="J91" s="620"/>
    </row>
    <row r="92" spans="1:12" ht="12.95" customHeight="1">
      <c r="A92" s="479" t="s">
        <v>245</v>
      </c>
      <c r="B92" s="251"/>
      <c r="C92" s="370"/>
      <c r="D92" s="620"/>
      <c r="E92" s="370"/>
      <c r="F92" s="370"/>
      <c r="G92" s="620"/>
      <c r="H92" s="251"/>
      <c r="I92" s="370"/>
      <c r="J92" s="620"/>
    </row>
    <row r="93" spans="1:12" ht="12.95" customHeight="1">
      <c r="A93" s="1028" t="s">
        <v>246</v>
      </c>
      <c r="B93" s="253">
        <v>64.066866584320294</v>
      </c>
      <c r="C93" s="473">
        <v>63.73778695830525</v>
      </c>
      <c r="D93" s="620">
        <v>0.32907962601504437</v>
      </c>
      <c r="E93" s="473">
        <v>61.585852328047949</v>
      </c>
      <c r="F93" s="473">
        <v>62.345065796948973</v>
      </c>
      <c r="G93" s="620">
        <v>-0.7592134689010237</v>
      </c>
      <c r="H93" s="253">
        <v>73.404602325451378</v>
      </c>
      <c r="I93" s="473">
        <v>70.039139617851134</v>
      </c>
      <c r="J93" s="620">
        <v>3.3654627076002441</v>
      </c>
    </row>
    <row r="94" spans="1:12" ht="12.95" customHeight="1">
      <c r="A94" s="1028" t="s">
        <v>247</v>
      </c>
      <c r="B94" s="253">
        <v>35.933133415679784</v>
      </c>
      <c r="C94" s="473">
        <v>36.262213041694658</v>
      </c>
      <c r="D94" s="620">
        <v>-0.32907962601487384</v>
      </c>
      <c r="E94" s="473">
        <v>38.414147671952108</v>
      </c>
      <c r="F94" s="473">
        <v>37.654934203050701</v>
      </c>
      <c r="G94" s="620">
        <v>0.7592134689014074</v>
      </c>
      <c r="H94" s="253">
        <v>26.595397674548625</v>
      </c>
      <c r="I94" s="473">
        <v>29.960860382148876</v>
      </c>
      <c r="J94" s="620">
        <v>-3.3654627076002512</v>
      </c>
    </row>
    <row r="95" spans="1:12" ht="12.95" customHeight="1">
      <c r="A95" s="1028" t="s">
        <v>248</v>
      </c>
      <c r="B95" s="706">
        <v>2.6987669031450117</v>
      </c>
      <c r="C95" s="976">
        <v>2.7795171218589019</v>
      </c>
      <c r="D95" s="620">
        <v>-2.9051887494719097</v>
      </c>
      <c r="E95" s="976">
        <v>2.9624406954737244</v>
      </c>
      <c r="F95" s="976">
        <v>2.969782151215862</v>
      </c>
      <c r="G95" s="620">
        <v>-0.24720519446627121</v>
      </c>
      <c r="H95" s="706">
        <v>1.7063839741058795</v>
      </c>
      <c r="I95" s="976">
        <v>1.9186649412331196</v>
      </c>
      <c r="J95" s="620">
        <v>-11.063993642934234</v>
      </c>
    </row>
    <row r="96" spans="1:12" ht="12.95" customHeight="1">
      <c r="A96" s="179"/>
      <c r="B96" s="251"/>
      <c r="C96" s="370"/>
      <c r="D96" s="620"/>
      <c r="E96" s="370"/>
      <c r="F96" s="370"/>
      <c r="G96" s="620"/>
      <c r="H96" s="251"/>
      <c r="I96" s="370"/>
      <c r="J96" s="620"/>
    </row>
    <row r="97" spans="1:12" ht="12.95" customHeight="1">
      <c r="A97" s="1028" t="s">
        <v>249</v>
      </c>
      <c r="B97" s="623">
        <v>1181.4200989526146</v>
      </c>
      <c r="C97" s="622">
        <v>1511.3027774914667</v>
      </c>
      <c r="D97" s="620">
        <v>-21.827702790727834</v>
      </c>
      <c r="E97" s="622">
        <v>1034.2450989526146</v>
      </c>
      <c r="F97" s="622">
        <v>1250.3656346343241</v>
      </c>
      <c r="G97" s="620">
        <v>-17.284586979624972</v>
      </c>
      <c r="H97" s="623">
        <v>147.17500000000001</v>
      </c>
      <c r="I97" s="622">
        <v>260.93714285714287</v>
      </c>
      <c r="J97" s="620">
        <v>-43.597527592852138</v>
      </c>
      <c r="L97" s="1287"/>
    </row>
    <row r="98" spans="1:12" ht="12.95" customHeight="1">
      <c r="A98" s="1028" t="s">
        <v>250</v>
      </c>
      <c r="B98" s="623">
        <v>33917.350398120368</v>
      </c>
      <c r="C98" s="622">
        <v>34547.042010010118</v>
      </c>
      <c r="D98" s="620">
        <v>-1.8227077493560673</v>
      </c>
      <c r="E98" s="622">
        <v>26696.525398120382</v>
      </c>
      <c r="F98" s="622">
        <v>28280.979152867279</v>
      </c>
      <c r="G98" s="620">
        <v>-5.6025420696449117</v>
      </c>
      <c r="H98" s="623">
        <v>7220.8249999999998</v>
      </c>
      <c r="I98" s="622">
        <v>6266.062857142857</v>
      </c>
      <c r="J98" s="620">
        <v>15.237034237037438</v>
      </c>
    </row>
    <row r="99" spans="1:12" ht="12.95" customHeight="1">
      <c r="A99" s="179"/>
      <c r="B99" s="251"/>
      <c r="C99" s="370"/>
      <c r="D99" s="620"/>
      <c r="E99" s="370"/>
      <c r="F99" s="370"/>
      <c r="G99" s="620"/>
      <c r="H99" s="251"/>
      <c r="I99" s="370"/>
      <c r="J99" s="620"/>
    </row>
    <row r="100" spans="1:12" ht="12.95" customHeight="1">
      <c r="A100" s="1028" t="s">
        <v>251</v>
      </c>
      <c r="B100" s="623">
        <v>10540.816763801979</v>
      </c>
      <c r="C100" s="622">
        <v>11156.540204369332</v>
      </c>
      <c r="D100" s="620">
        <v>-5.5189461005681011</v>
      </c>
      <c r="E100" s="622">
        <v>8602.3966795003071</v>
      </c>
      <c r="F100" s="622">
        <v>9225.9714742105971</v>
      </c>
      <c r="G100" s="620">
        <v>-6.7589065981113361</v>
      </c>
      <c r="H100" s="623">
        <v>1938.4200843016629</v>
      </c>
      <c r="I100" s="622">
        <v>1930.5687301587302</v>
      </c>
      <c r="J100" s="620">
        <v>0.40668607236207244</v>
      </c>
      <c r="L100" s="1287"/>
    </row>
    <row r="101" spans="1:12" ht="12.95" customHeight="1">
      <c r="A101" s="1028" t="s">
        <v>252</v>
      </c>
      <c r="B101" s="623">
        <v>24557.953733271017</v>
      </c>
      <c r="C101" s="622">
        <v>24901.804583132267</v>
      </c>
      <c r="D101" s="620">
        <v>-1.3808270348975582</v>
      </c>
      <c r="E101" s="622">
        <v>19128.373817572687</v>
      </c>
      <c r="F101" s="622">
        <v>20305.373313290911</v>
      </c>
      <c r="G101" s="620">
        <v>-5.7964927684822083</v>
      </c>
      <c r="H101" s="623">
        <v>5429.5799156983367</v>
      </c>
      <c r="I101" s="622">
        <v>4596.4312698412696</v>
      </c>
      <c r="J101" s="620">
        <v>18.125989424091582</v>
      </c>
    </row>
    <row r="102" spans="1:12" ht="12.95" customHeight="1">
      <c r="A102" s="179"/>
      <c r="B102" s="251"/>
      <c r="C102" s="370"/>
      <c r="D102" s="620"/>
      <c r="E102" s="370"/>
      <c r="F102" s="370"/>
      <c r="G102" s="620"/>
      <c r="H102" s="251"/>
      <c r="I102" s="370"/>
      <c r="J102" s="620"/>
    </row>
    <row r="103" spans="1:12" ht="12.95" customHeight="1">
      <c r="A103" s="1028" t="s">
        <v>253</v>
      </c>
      <c r="B103" s="623">
        <v>24164.818900688682</v>
      </c>
      <c r="C103" s="622">
        <v>24487.654264270968</v>
      </c>
      <c r="D103" s="620">
        <v>-1.3183596930038455</v>
      </c>
      <c r="E103" s="622">
        <v>18790.038984990351</v>
      </c>
      <c r="F103" s="622">
        <v>19891.222994429598</v>
      </c>
      <c r="G103" s="620">
        <v>-5.5360296837837719</v>
      </c>
      <c r="H103" s="623">
        <v>5374.7799156983365</v>
      </c>
      <c r="I103" s="622">
        <v>4596.4312698412696</v>
      </c>
      <c r="J103" s="620">
        <v>16.93376013178036</v>
      </c>
    </row>
    <row r="104" spans="1:12" ht="12.95" customHeight="1">
      <c r="A104" s="1028"/>
      <c r="B104" s="251"/>
      <c r="C104" s="370"/>
      <c r="D104" s="620"/>
      <c r="E104" s="370"/>
      <c r="F104" s="370"/>
      <c r="G104" s="620"/>
      <c r="H104" s="251"/>
      <c r="I104" s="370"/>
      <c r="J104" s="620"/>
    </row>
    <row r="105" spans="1:12" ht="12.95" customHeight="1">
      <c r="A105" s="243" t="s">
        <v>254</v>
      </c>
      <c r="B105" s="251">
        <v>47.216499888334958</v>
      </c>
      <c r="C105" s="370">
        <v>47.016073439313423</v>
      </c>
      <c r="D105" s="620">
        <v>0.42629346595741691</v>
      </c>
      <c r="E105" s="370">
        <v>46.554671319971476</v>
      </c>
      <c r="F105" s="370">
        <v>46.713802100351117</v>
      </c>
      <c r="G105" s="620">
        <v>-0.34065045709145148</v>
      </c>
      <c r="H105" s="251">
        <v>49.530048945008708</v>
      </c>
      <c r="I105" s="370">
        <v>48.174395076860222</v>
      </c>
      <c r="J105" s="620">
        <v>2.8140547815610262</v>
      </c>
    </row>
    <row r="106" spans="1:12" ht="12.95" customHeight="1">
      <c r="A106" s="244" t="s">
        <v>255</v>
      </c>
      <c r="B106" s="245">
        <v>1.9969501859251901</v>
      </c>
      <c r="C106" s="246">
        <v>1.964280323509439</v>
      </c>
      <c r="D106" s="494">
        <v>1.6631975601823612</v>
      </c>
      <c r="E106" s="246">
        <v>1.9744255865929057</v>
      </c>
      <c r="F106" s="246">
        <v>1.9464327394446603</v>
      </c>
      <c r="G106" s="494">
        <v>1.4381615444997164</v>
      </c>
      <c r="H106" s="245">
        <v>2.0865392893423209</v>
      </c>
      <c r="I106" s="246">
        <v>2.0492991296903922</v>
      </c>
      <c r="J106" s="494">
        <v>1.8172144374820842</v>
      </c>
    </row>
    <row r="107" spans="1:12" ht="18" customHeight="1">
      <c r="A107" s="207" t="s">
        <v>256</v>
      </c>
      <c r="B107" s="184"/>
      <c r="C107" s="184"/>
      <c r="D107" s="182"/>
      <c r="E107" s="184"/>
      <c r="F107" s="184"/>
      <c r="G107" s="185"/>
      <c r="H107" s="184"/>
      <c r="I107" s="184"/>
      <c r="J107" s="182"/>
    </row>
    <row r="108" spans="1:12">
      <c r="A108" s="133" t="s">
        <v>257</v>
      </c>
      <c r="B108" s="181"/>
      <c r="C108" s="181"/>
      <c r="D108" s="182"/>
      <c r="H108" s="180"/>
      <c r="J108" s="180"/>
    </row>
    <row r="109" spans="1:12">
      <c r="A109" s="131" t="s">
        <v>258</v>
      </c>
      <c r="B109" s="186"/>
      <c r="C109" s="186"/>
      <c r="D109" s="187"/>
      <c r="H109" s="180"/>
      <c r="J109" s="180"/>
    </row>
    <row r="110" spans="1:12">
      <c r="A110" s="207"/>
      <c r="C110" s="186"/>
      <c r="D110" s="183"/>
      <c r="H110" s="180"/>
      <c r="J110" s="180"/>
    </row>
    <row r="111" spans="1:12">
      <c r="A111" s="207"/>
      <c r="H111" s="180"/>
      <c r="J111" s="180"/>
    </row>
    <row r="112" spans="1:12">
      <c r="A112" s="207"/>
    </row>
    <row r="113" spans="1:11">
      <c r="A113" s="212"/>
    </row>
    <row r="114" spans="1:11" s="206" customFormat="1">
      <c r="A114" s="203"/>
      <c r="B114" s="213"/>
      <c r="C114" s="203"/>
      <c r="D114" s="203"/>
      <c r="E114" s="213"/>
      <c r="F114" s="203"/>
      <c r="G114" s="203"/>
      <c r="H114" s="213"/>
      <c r="I114" s="203"/>
      <c r="J114" s="214"/>
      <c r="K114" s="2"/>
    </row>
    <row r="115" spans="1:11" s="206" customFormat="1">
      <c r="A115" s="203"/>
      <c r="B115" s="808"/>
      <c r="C115" s="808"/>
      <c r="D115" s="808"/>
      <c r="E115" s="808"/>
      <c r="F115" s="808"/>
      <c r="G115" s="808"/>
      <c r="H115" s="808"/>
      <c r="I115" s="808"/>
      <c r="J115" s="808"/>
      <c r="K115" s="2"/>
    </row>
    <row r="116" spans="1:11" s="206" customFormat="1">
      <c r="A116" s="203"/>
      <c r="B116" s="808"/>
      <c r="C116" s="203"/>
      <c r="D116" s="203"/>
      <c r="E116" s="808"/>
      <c r="F116" s="203"/>
      <c r="G116" s="203"/>
      <c r="H116" s="808"/>
      <c r="I116" s="203"/>
      <c r="J116" s="214"/>
      <c r="K116" s="2"/>
    </row>
    <row r="117" spans="1:11" s="206" customFormat="1">
      <c r="A117" s="203"/>
      <c r="B117" s="808"/>
      <c r="C117" s="808"/>
      <c r="D117" s="808"/>
      <c r="E117" s="808"/>
      <c r="F117" s="808"/>
      <c r="G117" s="808"/>
      <c r="H117" s="808"/>
      <c r="I117" s="203"/>
      <c r="J117" s="214"/>
      <c r="K117" s="2"/>
    </row>
  </sheetData>
  <mergeCells count="2">
    <mergeCell ref="A1:J1"/>
    <mergeCell ref="A2:J2"/>
  </mergeCells>
  <printOptions horizontalCentered="1"/>
  <pageMargins left="0.25" right="0.25" top="0.25" bottom="0.5" header="0.3" footer="0.3"/>
  <pageSetup scale="83" fitToHeight="0" orientation="portrait" r:id="rId1"/>
  <headerFooter alignWithMargins="0">
    <oddFooter>&amp;L&amp;"Garamond,Italic"&amp;12Hawai‘i Tourism Authority&amp;R&amp;"Garamond,Italic"&amp;12 2020 Annual Visitor Research Report</oddFooter>
  </headerFooter>
  <rowBreaks count="1" manualBreakCount="1">
    <brk id="67" max="9" man="1"/>
  </row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14">
    <pageSetUpPr fitToPage="1"/>
  </sheetPr>
  <dimension ref="A1:M117"/>
  <sheetViews>
    <sheetView showGridLines="0" workbookViewId="0">
      <selection sqref="A1:J1"/>
    </sheetView>
  </sheetViews>
  <sheetFormatPr defaultColWidth="9.140625" defaultRowHeight="14.25"/>
  <cols>
    <col min="1" max="1" width="35.42578125" customWidth="1"/>
    <col min="2" max="2" width="10.85546875" style="147" customWidth="1"/>
    <col min="3" max="7" width="10.85546875" style="180" customWidth="1"/>
    <col min="8" max="8" width="10.85546875" style="147" customWidth="1"/>
    <col min="9" max="9" width="10.85546875" style="180" customWidth="1"/>
    <col min="10" max="10" width="10.85546875" style="147" customWidth="1"/>
    <col min="11" max="11" width="9.140625" style="2"/>
    <col min="12" max="12" width="10.140625" style="2" bestFit="1" customWidth="1"/>
    <col min="13" max="13" width="12" style="2" bestFit="1" customWidth="1"/>
    <col min="14" max="98" width="9.140625" style="2"/>
    <col min="99" max="99" width="10.42578125" style="2" bestFit="1" customWidth="1"/>
    <col min="100" max="16384" width="9.140625" style="2"/>
  </cols>
  <sheetData>
    <row r="1" spans="1:13" s="10" customFormat="1" ht="15.75">
      <c r="A1" s="1443" t="s">
        <v>1009</v>
      </c>
      <c r="B1" s="1443"/>
      <c r="C1" s="1443"/>
      <c r="D1" s="1443"/>
      <c r="E1" s="1443"/>
      <c r="F1" s="1443"/>
      <c r="G1" s="1443"/>
      <c r="H1" s="1443"/>
      <c r="I1" s="1443"/>
      <c r="J1" s="1443"/>
    </row>
    <row r="2" spans="1:13" ht="15.75">
      <c r="A2" s="1497"/>
      <c r="B2" s="1497"/>
      <c r="C2" s="1497"/>
      <c r="D2" s="1497"/>
      <c r="E2" s="1497"/>
      <c r="F2" s="1497"/>
      <c r="G2" s="1497"/>
      <c r="H2" s="1497"/>
      <c r="I2" s="1497"/>
      <c r="J2" s="1497"/>
      <c r="L2" s="418"/>
      <c r="M2" s="1167"/>
    </row>
    <row r="3" spans="1:13" customFormat="1" ht="15.75">
      <c r="A3" s="1029"/>
      <c r="B3" s="236" t="s">
        <v>162</v>
      </c>
      <c r="C3" s="237"/>
      <c r="D3" s="238"/>
      <c r="E3" s="239" t="s">
        <v>1061</v>
      </c>
      <c r="F3" s="239"/>
      <c r="G3" s="240"/>
      <c r="H3" s="239" t="s">
        <v>1062</v>
      </c>
      <c r="I3" s="239"/>
      <c r="J3" s="240"/>
      <c r="L3" s="1178"/>
      <c r="M3" s="1168"/>
    </row>
    <row r="4" spans="1:13" customFormat="1" ht="12.75">
      <c r="A4" s="1063"/>
      <c r="B4" s="496">
        <v>2024</v>
      </c>
      <c r="C4" s="497">
        <v>2023</v>
      </c>
      <c r="D4" s="498" t="s">
        <v>173</v>
      </c>
      <c r="E4" s="497">
        <v>2024</v>
      </c>
      <c r="F4" s="497">
        <v>2023</v>
      </c>
      <c r="G4" s="1056" t="s">
        <v>173</v>
      </c>
      <c r="H4" s="496">
        <v>2024</v>
      </c>
      <c r="I4" s="497">
        <v>2023</v>
      </c>
      <c r="J4" s="498" t="s">
        <v>173</v>
      </c>
    </row>
    <row r="5" spans="1:13" customFormat="1" ht="12.95" customHeight="1">
      <c r="A5" s="179"/>
      <c r="B5" s="906"/>
      <c r="C5" s="284"/>
      <c r="D5" s="619"/>
      <c r="E5" s="484"/>
      <c r="F5" s="284"/>
      <c r="G5" s="473"/>
      <c r="H5" s="906"/>
      <c r="I5" s="284"/>
      <c r="J5" s="619"/>
    </row>
    <row r="6" spans="1:13" customFormat="1" ht="12.95" customHeight="1">
      <c r="A6" s="1028" t="s">
        <v>137</v>
      </c>
      <c r="B6" s="251">
        <v>40044.936819893999</v>
      </c>
      <c r="C6" s="370">
        <v>38995.783131961296</v>
      </c>
      <c r="D6" s="620">
        <v>2.690428563474101</v>
      </c>
      <c r="E6" s="370">
        <v>32933.936819893992</v>
      </c>
      <c r="F6" s="370">
        <v>32283.783131961241</v>
      </c>
      <c r="G6" s="620">
        <v>2.0138708195232891</v>
      </c>
      <c r="H6" s="251">
        <v>7111</v>
      </c>
      <c r="I6" s="370">
        <v>6712</v>
      </c>
      <c r="J6" s="620">
        <v>5.9445768772347973</v>
      </c>
      <c r="K6" s="388"/>
      <c r="L6" s="5"/>
    </row>
    <row r="7" spans="1:13" customFormat="1" ht="12.95" customHeight="1">
      <c r="A7" s="1028" t="s">
        <v>174</v>
      </c>
      <c r="B7" s="251">
        <v>569557.47711761948</v>
      </c>
      <c r="C7" s="370">
        <v>573578.27327238768</v>
      </c>
      <c r="D7" s="620">
        <v>-0.70100217217585747</v>
      </c>
      <c r="E7" s="370">
        <v>483667.30744079995</v>
      </c>
      <c r="F7" s="370">
        <v>487787.11122284015</v>
      </c>
      <c r="G7" s="620">
        <v>-0.84459053698902053</v>
      </c>
      <c r="H7" s="251">
        <v>85890.169676819918</v>
      </c>
      <c r="I7" s="370">
        <v>85791.162049546881</v>
      </c>
      <c r="J7" s="620">
        <v>0.11540539247603121</v>
      </c>
    </row>
    <row r="8" spans="1:13" customFormat="1" ht="12.95" customHeight="1">
      <c r="A8" s="1028" t="s">
        <v>138</v>
      </c>
      <c r="B8" s="251">
        <v>1556.16797026672</v>
      </c>
      <c r="C8" s="370">
        <v>1571.4473240339389</v>
      </c>
      <c r="D8" s="620">
        <v>-0.97231090941034548</v>
      </c>
      <c r="E8" s="370">
        <v>1321.4953755213114</v>
      </c>
      <c r="F8" s="370">
        <v>1336.4030444461373</v>
      </c>
      <c r="G8" s="620">
        <v>-1.1155069562868491</v>
      </c>
      <c r="H8" s="251">
        <v>234.67259474540961</v>
      </c>
      <c r="I8" s="370">
        <v>235.04427958779968</v>
      </c>
      <c r="J8" s="620">
        <v>-0.15813396651979117</v>
      </c>
    </row>
    <row r="9" spans="1:13" customFormat="1" ht="12.95" customHeight="1">
      <c r="A9" s="179"/>
      <c r="B9" s="251"/>
      <c r="C9" s="370"/>
      <c r="D9" s="620"/>
      <c r="E9" s="370"/>
      <c r="F9" s="370"/>
      <c r="G9" s="620"/>
      <c r="H9" s="251"/>
      <c r="I9" s="370"/>
      <c r="J9" s="620"/>
    </row>
    <row r="10" spans="1:13" customFormat="1" ht="12.95" customHeight="1">
      <c r="A10" s="1028" t="s">
        <v>175</v>
      </c>
      <c r="B10" s="251"/>
      <c r="C10" s="370"/>
      <c r="D10" s="620"/>
      <c r="E10" s="370"/>
      <c r="F10" s="370"/>
      <c r="G10" s="620"/>
      <c r="H10" s="251"/>
      <c r="I10" s="370"/>
      <c r="J10" s="620"/>
    </row>
    <row r="11" spans="1:13" customFormat="1" ht="12.95" customHeight="1">
      <c r="A11" s="1028" t="s">
        <v>176</v>
      </c>
      <c r="B11" s="251">
        <v>32736.715653588017</v>
      </c>
      <c r="C11" s="370">
        <v>30887.081792599754</v>
      </c>
      <c r="D11" s="620">
        <v>5.9883736294939149</v>
      </c>
      <c r="E11" s="370">
        <v>25904.59154011283</v>
      </c>
      <c r="F11" s="370">
        <v>24553.123538631527</v>
      </c>
      <c r="G11" s="620">
        <v>5.5042609929238706</v>
      </c>
      <c r="H11" s="251">
        <v>6832.1241134751772</v>
      </c>
      <c r="I11" s="370">
        <v>6333.9582539682542</v>
      </c>
      <c r="J11" s="620">
        <v>7.8650006762330582</v>
      </c>
      <c r="K11" s="615"/>
      <c r="L11" s="615"/>
    </row>
    <row r="12" spans="1:13" customFormat="1" ht="12.95" customHeight="1">
      <c r="A12" s="1028" t="s">
        <v>177</v>
      </c>
      <c r="B12" s="251">
        <v>16661.465537808908</v>
      </c>
      <c r="C12" s="370">
        <v>14385.937948612598</v>
      </c>
      <c r="D12" s="620">
        <v>15.817721425774444</v>
      </c>
      <c r="E12" s="370">
        <v>12137.526912790643</v>
      </c>
      <c r="F12" s="370">
        <v>10979.981811331283</v>
      </c>
      <c r="G12" s="620">
        <v>10.54232257711738</v>
      </c>
      <c r="H12" s="251">
        <v>4523.9386250182943</v>
      </c>
      <c r="I12" s="370">
        <v>3405.9561372812982</v>
      </c>
      <c r="J12" s="620">
        <v>32.824336035912417</v>
      </c>
    </row>
    <row r="13" spans="1:13" customFormat="1" ht="12.95" customHeight="1">
      <c r="A13" s="1028" t="s">
        <v>178</v>
      </c>
      <c r="B13" s="251">
        <v>1035.0503412312751</v>
      </c>
      <c r="C13" s="370">
        <v>829.79341506866842</v>
      </c>
      <c r="D13" s="620">
        <v>24.735906845635892</v>
      </c>
      <c r="E13" s="370">
        <v>975.99319837413213</v>
      </c>
      <c r="F13" s="370">
        <v>797.09341506866838</v>
      </c>
      <c r="G13" s="620">
        <v>22.444017215981127</v>
      </c>
      <c r="H13" s="251">
        <v>59.057142857142864</v>
      </c>
      <c r="I13" s="370">
        <v>32.700000000000003</v>
      </c>
      <c r="J13" s="620">
        <v>80.602883355176942</v>
      </c>
    </row>
    <row r="14" spans="1:13" customFormat="1" ht="12.95" customHeight="1">
      <c r="A14" s="179"/>
      <c r="B14" s="251"/>
      <c r="C14" s="370"/>
      <c r="D14" s="620"/>
      <c r="E14" s="370"/>
      <c r="F14" s="370"/>
      <c r="G14" s="620"/>
      <c r="H14" s="251"/>
      <c r="I14" s="370"/>
      <c r="J14" s="620"/>
    </row>
    <row r="15" spans="1:13" customFormat="1" ht="12.95" customHeight="1">
      <c r="A15" s="1028" t="s">
        <v>179</v>
      </c>
      <c r="B15" s="251">
        <v>10942.119831686196</v>
      </c>
      <c r="C15" s="370">
        <v>10897.461609430047</v>
      </c>
      <c r="D15" s="620">
        <v>0.40980389614315715</v>
      </c>
      <c r="E15" s="370">
        <v>9541.5064364399277</v>
      </c>
      <c r="F15" s="370">
        <v>9864.9805627696351</v>
      </c>
      <c r="G15" s="620">
        <v>-3.279014330251151</v>
      </c>
      <c r="H15" s="251">
        <v>1400.6133952462667</v>
      </c>
      <c r="I15" s="370">
        <v>1032.4810466604015</v>
      </c>
      <c r="J15" s="620">
        <v>35.655119266024606</v>
      </c>
      <c r="K15" s="615"/>
      <c r="L15" s="615"/>
    </row>
    <row r="16" spans="1:13" customFormat="1" ht="12.95" customHeight="1">
      <c r="A16" s="1028" t="s">
        <v>180</v>
      </c>
      <c r="B16" s="251">
        <v>848.52026013585839</v>
      </c>
      <c r="C16" s="370">
        <v>926.57913494687375</v>
      </c>
      <c r="D16" s="620">
        <v>-8.4244153431634281</v>
      </c>
      <c r="E16" s="370">
        <v>848.52026013585839</v>
      </c>
      <c r="F16" s="370">
        <v>897.68627780401664</v>
      </c>
      <c r="G16" s="620">
        <v>-5.4769710625889978</v>
      </c>
      <c r="H16" s="251">
        <v>0</v>
      </c>
      <c r="I16" s="370">
        <v>28.892857142857142</v>
      </c>
      <c r="J16" s="620">
        <v>-100</v>
      </c>
    </row>
    <row r="17" spans="1:12" customFormat="1" ht="12.95" customHeight="1">
      <c r="A17" s="1028" t="s">
        <v>181</v>
      </c>
      <c r="B17" s="251">
        <v>523.28185670851644</v>
      </c>
      <c r="C17" s="370">
        <v>451.05760973497104</v>
      </c>
      <c r="D17" s="620">
        <v>16.012200085923034</v>
      </c>
      <c r="E17" s="370">
        <v>421.76303510458837</v>
      </c>
      <c r="F17" s="370">
        <v>413.1116637890251</v>
      </c>
      <c r="G17" s="620">
        <v>2.0941968174448489</v>
      </c>
      <c r="H17" s="251">
        <v>101.51882160392799</v>
      </c>
      <c r="I17" s="370">
        <v>37.945945945945944</v>
      </c>
      <c r="J17" s="620">
        <v>167.5353560787276</v>
      </c>
    </row>
    <row r="18" spans="1:12" customFormat="1" ht="12.95" customHeight="1">
      <c r="A18" s="179"/>
      <c r="B18" s="251"/>
      <c r="C18" s="370"/>
      <c r="D18" s="620"/>
      <c r="E18" s="370"/>
      <c r="F18" s="370"/>
      <c r="G18" s="620"/>
      <c r="H18" s="251"/>
      <c r="I18" s="370"/>
      <c r="J18" s="620"/>
    </row>
    <row r="19" spans="1:12" customFormat="1" ht="12.95" customHeight="1">
      <c r="A19" s="1028" t="s">
        <v>182</v>
      </c>
      <c r="B19" s="251">
        <v>13268.076085816609</v>
      </c>
      <c r="C19" s="370">
        <v>14851.98396309473</v>
      </c>
      <c r="D19" s="620">
        <v>-10.664621515980144</v>
      </c>
      <c r="E19" s="370">
        <v>11806.172461481714</v>
      </c>
      <c r="F19" s="370">
        <v>12275.579242903543</v>
      </c>
      <c r="G19" s="620">
        <v>-3.8239073866366935</v>
      </c>
      <c r="H19" s="251">
        <v>1461.9036243348917</v>
      </c>
      <c r="I19" s="370">
        <v>2576.4047201911717</v>
      </c>
      <c r="J19" s="620">
        <v>-43.257997748644982</v>
      </c>
    </row>
    <row r="20" spans="1:12" customFormat="1" ht="12.95" customHeight="1">
      <c r="A20" s="1028" t="s">
        <v>183</v>
      </c>
      <c r="B20" s="251">
        <v>13144.773565230422</v>
      </c>
      <c r="C20" s="370">
        <v>14664.029983505612</v>
      </c>
      <c r="D20" s="620">
        <v>-10.360429022472539</v>
      </c>
      <c r="E20" s="370">
        <v>11682.869940895525</v>
      </c>
      <c r="F20" s="370">
        <v>12087.625263314423</v>
      </c>
      <c r="G20" s="620">
        <v>-3.3485098487237019</v>
      </c>
      <c r="H20" s="251">
        <v>1461.9036243348917</v>
      </c>
      <c r="I20" s="370">
        <v>2576.4047201911717</v>
      </c>
      <c r="J20" s="620">
        <v>-43.257997748644982</v>
      </c>
      <c r="K20" s="615"/>
      <c r="L20" s="615"/>
    </row>
    <row r="21" spans="1:12" customFormat="1" ht="12.95" customHeight="1">
      <c r="A21" s="1028" t="s">
        <v>184</v>
      </c>
      <c r="B21" s="251">
        <v>2362.4169131464214</v>
      </c>
      <c r="C21" s="370">
        <v>2617.1512621587131</v>
      </c>
      <c r="D21" s="620">
        <v>-9.7332681032038728</v>
      </c>
      <c r="E21" s="370">
        <v>2249.3743599549321</v>
      </c>
      <c r="F21" s="370">
        <v>2492.3615796190306</v>
      </c>
      <c r="G21" s="620">
        <v>-9.7492764152318667</v>
      </c>
      <c r="H21" s="251">
        <v>113.04255319148936</v>
      </c>
      <c r="I21" s="370">
        <v>124.78968253968253</v>
      </c>
      <c r="J21" s="620">
        <v>-9.4135421367528842</v>
      </c>
    </row>
    <row r="22" spans="1:12" customFormat="1" ht="12.95" customHeight="1">
      <c r="A22" s="1028" t="s">
        <v>185</v>
      </c>
      <c r="B22" s="251">
        <v>647.07049282433911</v>
      </c>
      <c r="C22" s="370">
        <v>596.0354724440806</v>
      </c>
      <c r="D22" s="620">
        <v>8.5624132689596788</v>
      </c>
      <c r="E22" s="370">
        <v>500.71558321781652</v>
      </c>
      <c r="F22" s="370">
        <v>479.90547244408066</v>
      </c>
      <c r="G22" s="620">
        <v>4.3362937012894065</v>
      </c>
      <c r="H22" s="251">
        <v>146.35490960652251</v>
      </c>
      <c r="I22" s="370">
        <v>116.13</v>
      </c>
      <c r="J22" s="620">
        <v>26.026788604600458</v>
      </c>
    </row>
    <row r="23" spans="1:12" customFormat="1" ht="12.95" customHeight="1">
      <c r="A23" s="179"/>
      <c r="B23" s="251"/>
      <c r="C23" s="370"/>
      <c r="D23" s="620"/>
      <c r="E23" s="370"/>
      <c r="F23" s="370"/>
      <c r="G23" s="620"/>
      <c r="H23" s="251"/>
      <c r="I23" s="370"/>
      <c r="J23" s="620"/>
    </row>
    <row r="24" spans="1:12" customFormat="1" ht="12.95" customHeight="1">
      <c r="A24" s="1028" t="s">
        <v>186</v>
      </c>
      <c r="B24" s="251">
        <v>318.87536167456267</v>
      </c>
      <c r="C24" s="370">
        <v>526.79601736802613</v>
      </c>
      <c r="D24" s="620">
        <v>-39.46891184414698</v>
      </c>
      <c r="E24" s="370">
        <v>259.81821881741979</v>
      </c>
      <c r="F24" s="370">
        <v>302.46975008692004</v>
      </c>
      <c r="G24" s="620">
        <v>-14.101089863447037</v>
      </c>
      <c r="H24" s="251">
        <v>59.057142857142864</v>
      </c>
      <c r="I24" s="370">
        <v>224.326267281106</v>
      </c>
      <c r="J24" s="620">
        <v>-73.673549882084188</v>
      </c>
    </row>
    <row r="25" spans="1:12" customFormat="1" ht="12.95" customHeight="1">
      <c r="A25" s="1028" t="s">
        <v>187</v>
      </c>
      <c r="B25" s="251">
        <v>9.8046405669196162</v>
      </c>
      <c r="C25" s="370">
        <v>8.5137120993869377</v>
      </c>
      <c r="D25" s="620">
        <v>15.16293307152865</v>
      </c>
      <c r="E25" s="370">
        <v>9.8046405669196162</v>
      </c>
      <c r="F25" s="370">
        <v>8.5137120993869377</v>
      </c>
      <c r="G25" s="620">
        <v>15.16293307152865</v>
      </c>
      <c r="H25" s="251">
        <v>0</v>
      </c>
      <c r="I25" s="370">
        <v>0</v>
      </c>
      <c r="J25" s="620" t="s">
        <v>343</v>
      </c>
    </row>
    <row r="26" spans="1:12" customFormat="1" ht="12.95" customHeight="1">
      <c r="A26" s="1028" t="s">
        <v>188</v>
      </c>
      <c r="B26" s="251">
        <v>113.22892232380607</v>
      </c>
      <c r="C26" s="370">
        <v>40.859942060640847</v>
      </c>
      <c r="D26" s="620">
        <v>177.11474028955143</v>
      </c>
      <c r="E26" s="370">
        <v>54.171779466663203</v>
      </c>
      <c r="F26" s="370">
        <v>40.859942060640847</v>
      </c>
      <c r="G26" s="620">
        <v>32.579188160046968</v>
      </c>
      <c r="H26" s="251">
        <v>59.057142857142864</v>
      </c>
      <c r="I26" s="370">
        <v>0</v>
      </c>
      <c r="J26" s="620" t="s">
        <v>343</v>
      </c>
    </row>
    <row r="27" spans="1:12" customFormat="1" ht="12.95" customHeight="1">
      <c r="A27" s="179"/>
      <c r="B27" s="251"/>
      <c r="C27" s="370"/>
      <c r="D27" s="620"/>
      <c r="E27" s="370"/>
      <c r="F27" s="370"/>
      <c r="G27" s="620"/>
      <c r="H27" s="251"/>
      <c r="I27" s="370"/>
      <c r="J27" s="620"/>
    </row>
    <row r="28" spans="1:12" customFormat="1" ht="12.95" customHeight="1">
      <c r="A28" s="1028" t="s">
        <v>189</v>
      </c>
      <c r="B28" s="251">
        <v>184.00019961678885</v>
      </c>
      <c r="C28" s="370">
        <v>182.20988850022448</v>
      </c>
      <c r="D28" s="620">
        <v>0.98255431211800026</v>
      </c>
      <c r="E28" s="370">
        <v>124.943056759646</v>
      </c>
      <c r="F28" s="370">
        <v>182.20988850022448</v>
      </c>
      <c r="G28" s="620">
        <v>-31.429047134567522</v>
      </c>
      <c r="H28" s="251">
        <v>59.057142857142864</v>
      </c>
      <c r="I28" s="370">
        <v>0</v>
      </c>
      <c r="J28" s="620" t="s">
        <v>343</v>
      </c>
    </row>
    <row r="29" spans="1:12" customFormat="1" ht="12.95" customHeight="1">
      <c r="A29" s="1028" t="s">
        <v>190</v>
      </c>
      <c r="B29" s="251">
        <v>11.843152464756214</v>
      </c>
      <c r="C29" s="370">
        <v>14.312800219873084</v>
      </c>
      <c r="D29" s="620">
        <v>-17.254818883643786</v>
      </c>
      <c r="E29" s="370">
        <v>11.843152464756214</v>
      </c>
      <c r="F29" s="370">
        <v>14.312800219873084</v>
      </c>
      <c r="G29" s="620">
        <v>-17.254818883643786</v>
      </c>
      <c r="H29" s="251">
        <v>0</v>
      </c>
      <c r="I29" s="370">
        <v>0</v>
      </c>
      <c r="J29" s="620" t="s">
        <v>343</v>
      </c>
    </row>
    <row r="30" spans="1:12" customFormat="1" ht="12.95" customHeight="1">
      <c r="A30" s="1028" t="s">
        <v>191</v>
      </c>
      <c r="B30" s="251">
        <v>119.98283818268168</v>
      </c>
      <c r="C30" s="370">
        <v>91.370405199059803</v>
      </c>
      <c r="D30" s="620">
        <v>31.314770818063842</v>
      </c>
      <c r="E30" s="370">
        <v>60.925695325538825</v>
      </c>
      <c r="F30" s="370">
        <v>91.370405199059803</v>
      </c>
      <c r="G30" s="620">
        <v>-33.32009944269597</v>
      </c>
      <c r="H30" s="251">
        <v>59.057142857142864</v>
      </c>
      <c r="I30" s="370">
        <v>0</v>
      </c>
      <c r="J30" s="620" t="s">
        <v>343</v>
      </c>
    </row>
    <row r="31" spans="1:12" customFormat="1" ht="12.95" customHeight="1">
      <c r="A31" s="179"/>
      <c r="B31" s="251"/>
      <c r="C31" s="370"/>
      <c r="D31" s="620"/>
      <c r="E31" s="370"/>
      <c r="F31" s="370"/>
      <c r="G31" s="620"/>
      <c r="H31" s="251"/>
      <c r="I31" s="370"/>
      <c r="J31" s="620"/>
    </row>
    <row r="32" spans="1:12" customFormat="1" ht="12.95" customHeight="1">
      <c r="A32" s="1028" t="s">
        <v>192</v>
      </c>
      <c r="B32" s="251">
        <v>13779.463363535991</v>
      </c>
      <c r="C32" s="370">
        <v>13521.374087587208</v>
      </c>
      <c r="D32" s="620">
        <v>1.9087503553778085</v>
      </c>
      <c r="E32" s="370">
        <v>12325.305084721516</v>
      </c>
      <c r="F32" s="370">
        <v>12107.508320676599</v>
      </c>
      <c r="G32" s="620">
        <v>1.7988570255448311</v>
      </c>
      <c r="H32" s="251">
        <v>1454.1582788144688</v>
      </c>
      <c r="I32" s="370">
        <v>1413.8657669106058</v>
      </c>
      <c r="J32" s="620">
        <v>2.8498116898257431</v>
      </c>
      <c r="K32" s="615"/>
      <c r="L32" s="615"/>
    </row>
    <row r="33" spans="1:10" customFormat="1" ht="12.95" customHeight="1">
      <c r="A33" s="1028" t="s">
        <v>193</v>
      </c>
      <c r="B33" s="251">
        <v>11598.502496245817</v>
      </c>
      <c r="C33" s="370">
        <v>10909.303300408361</v>
      </c>
      <c r="D33" s="620">
        <v>6.3175362977730964</v>
      </c>
      <c r="E33" s="370">
        <v>10205.974299689922</v>
      </c>
      <c r="F33" s="370">
        <v>9939.7938287079196</v>
      </c>
      <c r="G33" s="620">
        <v>2.6779274859124902</v>
      </c>
      <c r="H33" s="251">
        <v>1392.528196555892</v>
      </c>
      <c r="I33" s="370">
        <v>969.50947170043946</v>
      </c>
      <c r="J33" s="620">
        <v>43.632242613732551</v>
      </c>
    </row>
    <row r="34" spans="1:10" customFormat="1" ht="12.95" customHeight="1">
      <c r="A34" s="1028" t="s">
        <v>194</v>
      </c>
      <c r="B34" s="251">
        <v>6576.7553343373074</v>
      </c>
      <c r="C34" s="370">
        <v>6673.7467970824309</v>
      </c>
      <c r="D34" s="620">
        <v>-1.4533284779027822</v>
      </c>
      <c r="E34" s="370">
        <v>5583.8612827849356</v>
      </c>
      <c r="F34" s="370">
        <v>5635.7127748196999</v>
      </c>
      <c r="G34" s="620">
        <v>-0.92005206983641896</v>
      </c>
      <c r="H34" s="251">
        <v>992.89405155236886</v>
      </c>
      <c r="I34" s="370">
        <v>1038.0340222627319</v>
      </c>
      <c r="J34" s="620">
        <v>-4.348602236751919</v>
      </c>
    </row>
    <row r="35" spans="1:10" customFormat="1" ht="12.95" customHeight="1">
      <c r="A35" s="1028" t="s">
        <v>195</v>
      </c>
      <c r="B35" s="251">
        <v>2292.852550268889</v>
      </c>
      <c r="C35" s="370">
        <v>2458.048854420334</v>
      </c>
      <c r="D35" s="620">
        <v>-6.7206273729820687</v>
      </c>
      <c r="E35" s="370">
        <v>2292.852550268889</v>
      </c>
      <c r="F35" s="370">
        <v>2458.048854420334</v>
      </c>
      <c r="G35" s="620">
        <v>-6.7206273729820687</v>
      </c>
      <c r="H35" s="251">
        <v>0</v>
      </c>
      <c r="I35" s="370">
        <v>0</v>
      </c>
      <c r="J35" s="620" t="s">
        <v>343</v>
      </c>
    </row>
    <row r="36" spans="1:10" customFormat="1" ht="12.95" customHeight="1">
      <c r="A36" s="1028" t="s">
        <v>196</v>
      </c>
      <c r="B36" s="251">
        <v>459.57408592972189</v>
      </c>
      <c r="C36" s="370">
        <v>413.62728704186242</v>
      </c>
      <c r="D36" s="620">
        <v>11.108261066734038</v>
      </c>
      <c r="E36" s="370">
        <v>339.97844683991667</v>
      </c>
      <c r="F36" s="370">
        <v>279.77281256738786</v>
      </c>
      <c r="G36" s="620">
        <v>21.519472789382377</v>
      </c>
      <c r="H36" s="251">
        <v>119.59563908980518</v>
      </c>
      <c r="I36" s="370">
        <v>133.8544744744745</v>
      </c>
      <c r="J36" s="620">
        <v>-10.652490654982493</v>
      </c>
    </row>
    <row r="37" spans="1:10" customFormat="1" ht="12.95" customHeight="1">
      <c r="A37" s="179"/>
      <c r="B37" s="251"/>
      <c r="C37" s="370"/>
      <c r="D37" s="620"/>
      <c r="E37" s="370"/>
      <c r="F37" s="370"/>
      <c r="G37" s="620"/>
      <c r="H37" s="251"/>
      <c r="I37" s="370"/>
      <c r="J37" s="620"/>
    </row>
    <row r="38" spans="1:10" customFormat="1" ht="12.95" customHeight="1">
      <c r="A38" s="1028" t="s">
        <v>197</v>
      </c>
      <c r="B38" s="251">
        <v>23383.471282085135</v>
      </c>
      <c r="C38" s="370">
        <v>24609.845183348622</v>
      </c>
      <c r="D38" s="620">
        <v>-4.9832654050715792</v>
      </c>
      <c r="E38" s="370">
        <v>20796.409907103414</v>
      </c>
      <c r="F38" s="370">
        <v>21303.801320629856</v>
      </c>
      <c r="G38" s="620">
        <v>-2.3816942614607539</v>
      </c>
      <c r="H38" s="251">
        <v>2587.0613749817057</v>
      </c>
      <c r="I38" s="370">
        <v>3306.0438627187013</v>
      </c>
      <c r="J38" s="620">
        <v>-21.74751810902308</v>
      </c>
    </row>
    <row r="39" spans="1:10" customFormat="1" ht="12.95" customHeight="1">
      <c r="A39" s="1028" t="s">
        <v>198</v>
      </c>
      <c r="B39" s="251">
        <v>7308.2211663059961</v>
      </c>
      <c r="C39" s="370">
        <v>8108.7013393613825</v>
      </c>
      <c r="D39" s="620">
        <v>-9.8718665240472347</v>
      </c>
      <c r="E39" s="370">
        <v>7029.3452797811742</v>
      </c>
      <c r="F39" s="370">
        <v>7730.6595933296348</v>
      </c>
      <c r="G39" s="620">
        <v>-9.0718560956116416</v>
      </c>
      <c r="H39" s="251">
        <v>278.8758865248227</v>
      </c>
      <c r="I39" s="370">
        <v>378.04174603174602</v>
      </c>
      <c r="J39" s="620">
        <v>-26.231457384760859</v>
      </c>
    </row>
    <row r="40" spans="1:10" customFormat="1" ht="12.95" customHeight="1">
      <c r="A40" s="1028" t="s">
        <v>199</v>
      </c>
      <c r="B40" s="251">
        <v>16075.250115779116</v>
      </c>
      <c r="C40" s="370">
        <v>16501.143843987164</v>
      </c>
      <c r="D40" s="620">
        <v>-2.5809951857564073</v>
      </c>
      <c r="E40" s="370">
        <v>13767.064627322226</v>
      </c>
      <c r="F40" s="370">
        <v>13573.141727300184</v>
      </c>
      <c r="G40" s="620">
        <v>1.4287252274983508</v>
      </c>
      <c r="H40" s="251">
        <v>2308.1854884568829</v>
      </c>
      <c r="I40" s="370">
        <v>2928.0021166869556</v>
      </c>
      <c r="J40" s="620">
        <v>-21.168585387888903</v>
      </c>
    </row>
    <row r="41" spans="1:10" customFormat="1" ht="12.95" customHeight="1">
      <c r="A41" s="1028" t="s">
        <v>200</v>
      </c>
      <c r="B41" s="251">
        <v>22186.903054391765</v>
      </c>
      <c r="C41" s="370">
        <v>20526.115141029248</v>
      </c>
      <c r="D41" s="620">
        <v>8.0910971313943527</v>
      </c>
      <c r="E41" s="370">
        <v>17549.921876182012</v>
      </c>
      <c r="F41" s="370">
        <v>16850.905035493935</v>
      </c>
      <c r="G41" s="620">
        <v>4.1482450896002332</v>
      </c>
      <c r="H41" s="251">
        <v>4636.981178209784</v>
      </c>
      <c r="I41" s="370">
        <v>3675.2101055352668</v>
      </c>
      <c r="J41" s="620">
        <v>26.169145302087227</v>
      </c>
    </row>
    <row r="42" spans="1:10" customFormat="1" ht="12.95" customHeight="1">
      <c r="A42" s="1028" t="s">
        <v>201</v>
      </c>
      <c r="B42" s="251">
        <v>17858.033765502259</v>
      </c>
      <c r="C42" s="370">
        <v>18469.667990931935</v>
      </c>
      <c r="D42" s="620">
        <v>-3.3115604770479368</v>
      </c>
      <c r="E42" s="370">
        <v>15384.014943712033</v>
      </c>
      <c r="F42" s="370">
        <v>15432.878096467173</v>
      </c>
      <c r="G42" s="620">
        <v>-0.3166172404765244</v>
      </c>
      <c r="H42" s="251">
        <v>2474.0188217902164</v>
      </c>
      <c r="I42" s="370">
        <v>3036.7898944647332</v>
      </c>
      <c r="J42" s="620">
        <v>-18.531775072760215</v>
      </c>
    </row>
    <row r="43" spans="1:10" customFormat="1" ht="12.95" customHeight="1">
      <c r="A43" s="1028" t="s">
        <v>202</v>
      </c>
      <c r="B43" s="252">
        <v>1.7756538934032498</v>
      </c>
      <c r="C43" s="378">
        <v>1.8124768296052518</v>
      </c>
      <c r="D43" s="620">
        <v>-2.0316362449732339</v>
      </c>
      <c r="E43" s="378">
        <v>1.8169414305064375</v>
      </c>
      <c r="F43" s="378">
        <v>1.8305759607668801</v>
      </c>
      <c r="G43" s="620">
        <v>-0.74482187861413252</v>
      </c>
      <c r="H43" s="252">
        <v>1.5844344955118956</v>
      </c>
      <c r="I43" s="378">
        <v>1.7254225350136385</v>
      </c>
      <c r="J43" s="620">
        <v>-8.1712181590713033</v>
      </c>
    </row>
    <row r="44" spans="1:10" customFormat="1" ht="12.95" customHeight="1">
      <c r="A44" s="179"/>
      <c r="B44" s="252"/>
      <c r="C44" s="378"/>
      <c r="D44" s="620"/>
      <c r="E44" s="378"/>
      <c r="F44" s="378"/>
      <c r="G44" s="620"/>
      <c r="H44" s="252"/>
      <c r="I44" s="378"/>
      <c r="J44" s="620"/>
    </row>
    <row r="45" spans="1:10" customFormat="1" ht="12.95" customHeight="1">
      <c r="A45" s="1028" t="s">
        <v>203</v>
      </c>
      <c r="B45" s="252">
        <v>14.222958564755881</v>
      </c>
      <c r="C45" s="378">
        <v>14.70872559044154</v>
      </c>
      <c r="D45" s="620">
        <v>-3.3025772538807452</v>
      </c>
      <c r="E45" s="378">
        <v>14.685985161319588</v>
      </c>
      <c r="F45" s="378">
        <v>15.10935410602255</v>
      </c>
      <c r="G45" s="620">
        <v>-2.8020320506897733</v>
      </c>
      <c r="H45" s="252">
        <v>12.07849383726901</v>
      </c>
      <c r="I45" s="378">
        <v>12.78175835064763</v>
      </c>
      <c r="J45" s="620">
        <v>-5.5020952054142587</v>
      </c>
    </row>
    <row r="46" spans="1:10" customFormat="1" ht="12.95" customHeight="1">
      <c r="A46" s="1028" t="s">
        <v>204</v>
      </c>
      <c r="B46" s="252"/>
      <c r="C46" s="378"/>
      <c r="D46" s="620"/>
      <c r="E46" s="378"/>
      <c r="F46" s="378"/>
      <c r="G46" s="620"/>
      <c r="H46" s="252"/>
      <c r="I46" s="378"/>
      <c r="J46" s="620"/>
    </row>
    <row r="47" spans="1:10" customFormat="1" ht="12.95" customHeight="1">
      <c r="A47" s="1054" t="s">
        <v>205</v>
      </c>
      <c r="B47" s="252">
        <v>8.452355570015408</v>
      </c>
      <c r="C47" s="378">
        <v>8.4489160888373593</v>
      </c>
      <c r="D47" s="620">
        <v>4.0709141171291208E-2</v>
      </c>
      <c r="E47" s="378">
        <v>8.2856871414140745</v>
      </c>
      <c r="F47" s="378">
        <v>8.4281713567917649</v>
      </c>
      <c r="G47" s="620">
        <v>-1.6905709358041365</v>
      </c>
      <c r="H47" s="252">
        <v>9.0842933823034961</v>
      </c>
      <c r="I47" s="378">
        <v>8.5293315175899487</v>
      </c>
      <c r="J47" s="620">
        <v>6.5065106634565106</v>
      </c>
    </row>
    <row r="48" spans="1:10" customFormat="1" ht="12.95" customHeight="1">
      <c r="A48" s="1054" t="s">
        <v>206</v>
      </c>
      <c r="B48" s="252">
        <v>7.8011056394880631</v>
      </c>
      <c r="C48" s="378">
        <v>7.935322921368253</v>
      </c>
      <c r="D48" s="620">
        <v>-1.69139029640204</v>
      </c>
      <c r="E48" s="378">
        <v>7.9940020364041544</v>
      </c>
      <c r="F48" s="378">
        <v>8.2720304988663855</v>
      </c>
      <c r="G48" s="620">
        <v>-3.3610666994075111</v>
      </c>
      <c r="H48" s="252">
        <v>6.2595652262043862</v>
      </c>
      <c r="I48" s="378">
        <v>6.3556041030400392</v>
      </c>
      <c r="J48" s="620">
        <v>-1.5110896663578455</v>
      </c>
    </row>
    <row r="49" spans="1:12" customFormat="1" ht="12.95" customHeight="1">
      <c r="A49" s="1054" t="s">
        <v>207</v>
      </c>
      <c r="B49" s="252">
        <v>4.2599390926562428</v>
      </c>
      <c r="C49" s="378">
        <v>5.152050271233553</v>
      </c>
      <c r="D49" s="620">
        <v>-17.315653606068416</v>
      </c>
      <c r="E49" s="378">
        <v>5.0009290416169607</v>
      </c>
      <c r="F49" s="378">
        <v>5.2648181423185179</v>
      </c>
      <c r="G49" s="620">
        <v>-5.0123117944078865</v>
      </c>
      <c r="H49" s="378">
        <v>1</v>
      </c>
      <c r="I49" s="1032">
        <v>5</v>
      </c>
      <c r="J49" s="620">
        <v>-80</v>
      </c>
    </row>
    <row r="50" spans="1:12" customFormat="1" ht="12.95" customHeight="1">
      <c r="A50" s="1054" t="s">
        <v>208</v>
      </c>
      <c r="B50" s="252">
        <v>2.497478114593688</v>
      </c>
      <c r="C50" s="378">
        <v>3.55976938515448</v>
      </c>
      <c r="D50" s="620">
        <v>-29.841575552363842</v>
      </c>
      <c r="E50" s="378">
        <v>3.2052947891059089</v>
      </c>
      <c r="F50" s="378">
        <v>3.55976938515448</v>
      </c>
      <c r="G50" s="620">
        <v>-9.9577966349971412</v>
      </c>
      <c r="H50" s="1057">
        <v>1</v>
      </c>
      <c r="I50" s="1032">
        <v>0</v>
      </c>
      <c r="J50" s="620" t="s">
        <v>343</v>
      </c>
    </row>
    <row r="51" spans="1:12" customFormat="1" ht="12.95" customHeight="1">
      <c r="A51" s="1054" t="s">
        <v>209</v>
      </c>
      <c r="B51" s="252">
        <v>6.5363405266007373</v>
      </c>
      <c r="C51" s="378">
        <v>6.6147087109734466</v>
      </c>
      <c r="D51" s="620">
        <v>-1.1847563936216998</v>
      </c>
      <c r="E51" s="378">
        <v>6.7839587127089382</v>
      </c>
      <c r="F51" s="378">
        <v>6.7807935792055796</v>
      </c>
      <c r="G51" s="620">
        <v>4.6677921490867469E-2</v>
      </c>
      <c r="H51" s="252">
        <v>4.8494720984178237</v>
      </c>
      <c r="I51" s="378">
        <v>5.0278282523153708</v>
      </c>
      <c r="J51" s="620">
        <v>-3.547379603020695</v>
      </c>
    </row>
    <row r="52" spans="1:12" customFormat="1" ht="12.95" customHeight="1">
      <c r="A52" s="481" t="s">
        <v>210</v>
      </c>
      <c r="B52" s="252">
        <v>8.4888648091878398</v>
      </c>
      <c r="C52" s="378">
        <v>8.9344365421035103</v>
      </c>
      <c r="D52" s="620">
        <v>-4.987127400994062</v>
      </c>
      <c r="E52" s="378">
        <v>8.8604770459975928</v>
      </c>
      <c r="F52" s="378">
        <v>9.2278692385812189</v>
      </c>
      <c r="G52" s="620">
        <v>-3.9813328850346053</v>
      </c>
      <c r="H52" s="252">
        <v>5.3391153915176153</v>
      </c>
      <c r="I52" s="378">
        <v>6.4216528696298498</v>
      </c>
      <c r="J52" s="620">
        <v>-16.857614388219545</v>
      </c>
    </row>
    <row r="53" spans="1:12" customFormat="1" ht="12.95" customHeight="1">
      <c r="A53" s="1055" t="s">
        <v>211</v>
      </c>
      <c r="B53" s="252">
        <v>5.1201380716505334</v>
      </c>
      <c r="C53" s="378">
        <v>5.6900428294815191</v>
      </c>
      <c r="D53" s="620">
        <v>-10.015825449997816</v>
      </c>
      <c r="E53" s="378">
        <v>5.6165685993056416</v>
      </c>
      <c r="F53" s="378">
        <v>5.918455988454105</v>
      </c>
      <c r="G53" s="620">
        <v>-5.1007794894038945</v>
      </c>
      <c r="H53" s="252">
        <v>2.328300212785432</v>
      </c>
      <c r="I53" s="378">
        <v>4.4499380445220238</v>
      </c>
      <c r="J53" s="620">
        <v>-47.677918445367496</v>
      </c>
    </row>
    <row r="54" spans="1:12" customFormat="1" ht="12.95" customHeight="1">
      <c r="A54" s="1055" t="s">
        <v>212</v>
      </c>
      <c r="B54" s="252">
        <v>7.1817983647375438</v>
      </c>
      <c r="C54" s="378">
        <v>7.5927812581740417</v>
      </c>
      <c r="D54" s="620">
        <v>-5.4128109247721596</v>
      </c>
      <c r="E54" s="378">
        <v>7.6274876418892443</v>
      </c>
      <c r="F54" s="378">
        <v>7.8846490095747717</v>
      </c>
      <c r="G54" s="620">
        <v>-3.2615449003911556</v>
      </c>
      <c r="H54" s="252">
        <v>3.9152983976217031</v>
      </c>
      <c r="I54" s="378">
        <v>4.6004378527163681</v>
      </c>
      <c r="J54" s="620">
        <v>-14.892918392324738</v>
      </c>
    </row>
    <row r="55" spans="1:12" customFormat="1" ht="12.95" customHeight="1">
      <c r="A55" s="179"/>
      <c r="B55" s="251"/>
      <c r="C55" s="370"/>
      <c r="D55" s="620"/>
      <c r="E55" s="370"/>
      <c r="F55" s="370"/>
      <c r="G55" s="620"/>
      <c r="H55" s="251"/>
      <c r="I55" s="370"/>
      <c r="J55" s="620"/>
    </row>
    <row r="56" spans="1:12" customFormat="1" ht="12.95" customHeight="1">
      <c r="A56" s="1028" t="s">
        <v>213</v>
      </c>
      <c r="B56" s="251"/>
      <c r="C56" s="370"/>
      <c r="D56" s="620"/>
      <c r="E56" s="370"/>
      <c r="F56" s="370"/>
      <c r="G56" s="620"/>
      <c r="H56" s="251"/>
      <c r="I56" s="370"/>
      <c r="J56" s="620"/>
    </row>
    <row r="57" spans="1:12" customFormat="1" ht="12.95" customHeight="1">
      <c r="A57" s="481" t="s">
        <v>214</v>
      </c>
      <c r="B57" s="251">
        <v>25206.907535342743</v>
      </c>
      <c r="C57" s="370">
        <v>24359.125734149849</v>
      </c>
      <c r="D57" s="620">
        <v>3.4803457662865078</v>
      </c>
      <c r="E57" s="370">
        <v>20861.491369682124</v>
      </c>
      <c r="F57" s="370">
        <v>20253.795909232889</v>
      </c>
      <c r="G57" s="620">
        <v>3.0004028043563391</v>
      </c>
      <c r="H57" s="251">
        <v>4345.4161656606466</v>
      </c>
      <c r="I57" s="370">
        <v>4105.329824916922</v>
      </c>
      <c r="J57" s="620">
        <v>5.8481620474569951</v>
      </c>
      <c r="K57" s="615"/>
      <c r="L57" s="615"/>
    </row>
    <row r="58" spans="1:12" customFormat="1" ht="12.95" customHeight="1">
      <c r="A58" s="481" t="s">
        <v>215</v>
      </c>
      <c r="B58" s="251">
        <v>18274.975226859522</v>
      </c>
      <c r="C58" s="370">
        <v>17034.187490406541</v>
      </c>
      <c r="D58" s="620">
        <v>7.2841028499409211</v>
      </c>
      <c r="E58" s="370">
        <v>15291.511820456801</v>
      </c>
      <c r="F58" s="370">
        <v>14456.543389300794</v>
      </c>
      <c r="G58" s="620">
        <v>5.7757128289322779</v>
      </c>
      <c r="H58" s="251">
        <v>2983.4634064027418</v>
      </c>
      <c r="I58" s="370">
        <v>2577.6441011057136</v>
      </c>
      <c r="J58" s="620">
        <v>15.743806723470733</v>
      </c>
    </row>
    <row r="59" spans="1:12" customFormat="1" ht="12.95" customHeight="1">
      <c r="A59" s="481" t="s">
        <v>216</v>
      </c>
      <c r="B59" s="251">
        <v>3558.4351067839029</v>
      </c>
      <c r="C59" s="370">
        <v>4232.4349021440494</v>
      </c>
      <c r="D59" s="620">
        <v>-15.924634659323743</v>
      </c>
      <c r="E59" s="370">
        <v>3022.2335050394568</v>
      </c>
      <c r="F59" s="370">
        <v>2975.979178492521</v>
      </c>
      <c r="G59" s="620">
        <v>1.5542557179571981</v>
      </c>
      <c r="H59" s="251">
        <v>536.2016017444455</v>
      </c>
      <c r="I59" s="370">
        <v>1256.4557236515302</v>
      </c>
      <c r="J59" s="620">
        <v>-57.324274015312817</v>
      </c>
      <c r="K59" s="615"/>
      <c r="L59" s="615"/>
    </row>
    <row r="60" spans="1:12" customFormat="1" ht="12.95" customHeight="1">
      <c r="A60" s="481" t="s">
        <v>217</v>
      </c>
      <c r="B60" s="251">
        <v>2023.9456681097752</v>
      </c>
      <c r="C60" s="370">
        <v>2292.3316760675903</v>
      </c>
      <c r="D60" s="620">
        <v>-11.707991943740936</v>
      </c>
      <c r="E60" s="370">
        <v>1700.7798907065298</v>
      </c>
      <c r="F60" s="370">
        <v>1580.7960515642251</v>
      </c>
      <c r="G60" s="620">
        <v>7.5900897540564172</v>
      </c>
      <c r="H60" s="251">
        <v>323.16577740324522</v>
      </c>
      <c r="I60" s="370">
        <v>711.53562450336642</v>
      </c>
      <c r="J60" s="620">
        <v>-54.581925869304641</v>
      </c>
    </row>
    <row r="61" spans="1:12" customFormat="1" ht="12.95" customHeight="1">
      <c r="A61" s="481" t="s">
        <v>218</v>
      </c>
      <c r="B61" s="251">
        <v>444.31478138384676</v>
      </c>
      <c r="C61" s="370">
        <v>450.53669093003265</v>
      </c>
      <c r="D61" s="620">
        <v>-1.3809995215577575</v>
      </c>
      <c r="E61" s="370">
        <v>444.31478138384676</v>
      </c>
      <c r="F61" s="370">
        <v>450.53669093003265</v>
      </c>
      <c r="G61" s="620">
        <v>-1.3809995215577575</v>
      </c>
      <c r="H61" s="251">
        <v>0</v>
      </c>
      <c r="I61" s="370">
        <v>0</v>
      </c>
      <c r="J61" s="620" t="s">
        <v>343</v>
      </c>
      <c r="K61" s="615"/>
      <c r="L61" s="615"/>
    </row>
    <row r="62" spans="1:12" customFormat="1" ht="12.95" customHeight="1">
      <c r="A62" s="481" t="s">
        <v>219</v>
      </c>
      <c r="B62" s="251">
        <v>286.79155030081665</v>
      </c>
      <c r="C62" s="370">
        <v>284.37342228026631</v>
      </c>
      <c r="D62" s="620">
        <v>0.85033545018393664</v>
      </c>
      <c r="E62" s="370">
        <v>286.79155030081665</v>
      </c>
      <c r="F62" s="370">
        <v>284.37342228026631</v>
      </c>
      <c r="G62" s="620">
        <v>0.85033545018393664</v>
      </c>
      <c r="H62" s="251">
        <v>0</v>
      </c>
      <c r="I62" s="370">
        <v>0</v>
      </c>
      <c r="J62" s="620" t="s">
        <v>343</v>
      </c>
    </row>
    <row r="63" spans="1:12" customFormat="1" ht="12.95" customHeight="1">
      <c r="A63" s="481" t="s">
        <v>220</v>
      </c>
      <c r="B63" s="251">
        <v>714.71191676290925</v>
      </c>
      <c r="C63" s="370">
        <v>713.67776118156416</v>
      </c>
      <c r="D63" s="620">
        <v>0.14490511510867332</v>
      </c>
      <c r="E63" s="370">
        <v>677.78883983983235</v>
      </c>
      <c r="F63" s="370">
        <v>545.65586928967218</v>
      </c>
      <c r="G63" s="620">
        <v>24.215440167842274</v>
      </c>
      <c r="H63" s="251">
        <v>36.92307692307692</v>
      </c>
      <c r="I63" s="370">
        <v>168.02189189189187</v>
      </c>
      <c r="J63" s="620">
        <v>-78.024841580266298</v>
      </c>
    </row>
    <row r="64" spans="1:12" customFormat="1" ht="12.95" customHeight="1">
      <c r="A64" s="481" t="s">
        <v>221</v>
      </c>
      <c r="B64" s="251">
        <v>3689.6555175875178</v>
      </c>
      <c r="C64" s="370">
        <v>3908.1106613920301</v>
      </c>
      <c r="D64" s="620">
        <v>-5.5897891009744516</v>
      </c>
      <c r="E64" s="370">
        <v>3050.8832732708511</v>
      </c>
      <c r="F64" s="370">
        <v>3100.6597045391386</v>
      </c>
      <c r="G64" s="620">
        <v>-1.6053497001111916</v>
      </c>
      <c r="H64" s="251">
        <v>638.77224431666696</v>
      </c>
      <c r="I64" s="370">
        <v>807.45095685289243</v>
      </c>
      <c r="J64" s="620">
        <v>-20.890273409751703</v>
      </c>
      <c r="K64" s="615"/>
      <c r="L64" s="615"/>
    </row>
    <row r="65" spans="1:12" customFormat="1" ht="12.95" customHeight="1">
      <c r="A65" s="481" t="s">
        <v>222</v>
      </c>
      <c r="B65" s="251">
        <v>1745.9246902599248</v>
      </c>
      <c r="C65" s="370">
        <v>1854.6654560231661</v>
      </c>
      <c r="D65" s="620">
        <v>-5.8630932824082933</v>
      </c>
      <c r="E65" s="370">
        <v>1353.2007131150206</v>
      </c>
      <c r="F65" s="370">
        <v>1579.5105227321042</v>
      </c>
      <c r="G65" s="620">
        <v>-14.327844377106903</v>
      </c>
      <c r="H65" s="251">
        <v>392.72397714490444</v>
      </c>
      <c r="I65" s="370">
        <v>275.15493329106232</v>
      </c>
      <c r="J65" s="620">
        <v>42.728306720736178</v>
      </c>
      <c r="K65" s="615"/>
    </row>
    <row r="66" spans="1:12" customFormat="1" ht="12.95" customHeight="1">
      <c r="A66" s="481" t="s">
        <v>223</v>
      </c>
      <c r="B66" s="251">
        <v>6369.9291674514388</v>
      </c>
      <c r="C66" s="370">
        <v>5985.8111744120306</v>
      </c>
      <c r="D66" s="620">
        <v>6.4171418350352338</v>
      </c>
      <c r="E66" s="370">
        <v>5418.0934100700015</v>
      </c>
      <c r="F66" s="370">
        <v>5163.1398265561666</v>
      </c>
      <c r="G66" s="620">
        <v>4.9379562064638005</v>
      </c>
      <c r="H66" s="251">
        <v>951.8357573814377</v>
      </c>
      <c r="I66" s="370">
        <v>822.67134785586381</v>
      </c>
      <c r="J66" s="620">
        <v>15.700608737889832</v>
      </c>
      <c r="K66" s="615"/>
      <c r="L66" s="615"/>
    </row>
    <row r="67" spans="1:12" customFormat="1" ht="12.95" customHeight="1">
      <c r="A67" s="481" t="s">
        <v>224</v>
      </c>
      <c r="B67" s="251">
        <v>2796.2001725758573</v>
      </c>
      <c r="C67" s="370">
        <v>2991.5825227888745</v>
      </c>
      <c r="D67" s="620">
        <v>-6.5310700515416098</v>
      </c>
      <c r="E67" s="370">
        <v>2046.3849316052476</v>
      </c>
      <c r="F67" s="370">
        <v>2424.855215400923</v>
      </c>
      <c r="G67" s="620">
        <v>-15.60795388491265</v>
      </c>
      <c r="H67" s="251">
        <v>749.81524097061106</v>
      </c>
      <c r="I67" s="370">
        <v>566.72730738795258</v>
      </c>
      <c r="J67" s="620">
        <v>32.306178155859676</v>
      </c>
    </row>
    <row r="68" spans="1:12" customFormat="1" ht="12.95" customHeight="1">
      <c r="A68" s="481" t="s">
        <v>225</v>
      </c>
      <c r="B68" s="251">
        <v>1126.8183208848116</v>
      </c>
      <c r="C68" s="370">
        <v>1736.4308109723258</v>
      </c>
      <c r="D68" s="620">
        <v>-35.10721453659059</v>
      </c>
      <c r="E68" s="370">
        <v>1024.3170342147137</v>
      </c>
      <c r="F68" s="370">
        <v>1282.8232100785958</v>
      </c>
      <c r="G68" s="620">
        <v>-20.15134851263285</v>
      </c>
      <c r="H68" s="251">
        <v>102.50128667009778</v>
      </c>
      <c r="I68" s="370">
        <v>453.60760089372991</v>
      </c>
      <c r="J68" s="620">
        <v>-77.403093231210747</v>
      </c>
    </row>
    <row r="69" spans="1:12" customFormat="1" ht="12.95" customHeight="1">
      <c r="A69" s="481" t="s">
        <v>226</v>
      </c>
      <c r="B69" s="251">
        <v>2380.8101443216146</v>
      </c>
      <c r="C69" s="370">
        <v>2190.2335412537477</v>
      </c>
      <c r="D69" s="620">
        <v>8.7012000993636374</v>
      </c>
      <c r="E69" s="370">
        <v>1345.1721764276613</v>
      </c>
      <c r="F69" s="370">
        <v>1580.0090810457391</v>
      </c>
      <c r="G69" s="620">
        <v>-14.863009803883498</v>
      </c>
      <c r="H69" s="251">
        <v>1035.6379678939525</v>
      </c>
      <c r="I69" s="370">
        <v>610.22446020800851</v>
      </c>
      <c r="J69" s="620">
        <v>69.714266704571685</v>
      </c>
    </row>
    <row r="70" spans="1:12" customFormat="1" ht="12.95" customHeight="1">
      <c r="A70" s="481" t="s">
        <v>227</v>
      </c>
      <c r="B70" s="251">
        <v>433.84627845062573</v>
      </c>
      <c r="C70" s="370">
        <v>488.31494167225509</v>
      </c>
      <c r="D70" s="620">
        <v>-11.154412567245863</v>
      </c>
      <c r="E70" s="370">
        <v>420.3946655474</v>
      </c>
      <c r="F70" s="370">
        <v>443.16929162337919</v>
      </c>
      <c r="G70" s="620">
        <v>-5.1390352414882319</v>
      </c>
      <c r="H70" s="251">
        <v>13.451612903225806</v>
      </c>
      <c r="I70" s="370">
        <v>45.145650048875851</v>
      </c>
      <c r="J70" s="620">
        <v>-70.203966741728735</v>
      </c>
    </row>
    <row r="71" spans="1:12" customFormat="1" ht="12.95" customHeight="1">
      <c r="A71" s="481" t="s">
        <v>228</v>
      </c>
      <c r="B71" s="251">
        <v>1834.6635655622915</v>
      </c>
      <c r="C71" s="370">
        <v>1669.3124941752462</v>
      </c>
      <c r="D71" s="620">
        <v>9.905339591239315</v>
      </c>
      <c r="E71" s="370">
        <v>1672.9397560384821</v>
      </c>
      <c r="F71" s="370">
        <v>1653.0700699328222</v>
      </c>
      <c r="G71" s="620">
        <v>1.2019869252406945</v>
      </c>
      <c r="H71" s="251">
        <v>161.72380952380954</v>
      </c>
      <c r="I71" s="370">
        <v>16.242424242424242</v>
      </c>
      <c r="J71" s="620">
        <v>895.68763326226031</v>
      </c>
    </row>
    <row r="72" spans="1:12" customFormat="1" ht="12.95" customHeight="1">
      <c r="A72" s="1028"/>
      <c r="B72" s="251"/>
      <c r="C72" s="370"/>
      <c r="D72" s="620"/>
      <c r="E72" s="370"/>
      <c r="F72" s="370"/>
      <c r="G72" s="620"/>
      <c r="H72" s="251"/>
      <c r="I72" s="370"/>
      <c r="J72" s="620"/>
    </row>
    <row r="73" spans="1:12" customFormat="1" ht="12.95" customHeight="1">
      <c r="A73" s="1028" t="s">
        <v>229</v>
      </c>
      <c r="B73" s="251"/>
      <c r="C73" s="370"/>
      <c r="D73" s="620"/>
      <c r="E73" s="370"/>
      <c r="F73" s="370"/>
      <c r="G73" s="620"/>
      <c r="H73" s="251"/>
      <c r="I73" s="370"/>
      <c r="J73" s="620"/>
    </row>
    <row r="74" spans="1:12" customFormat="1" ht="12.95" customHeight="1">
      <c r="A74" s="1028" t="s">
        <v>230</v>
      </c>
      <c r="B74" s="251">
        <v>34923.019797226742</v>
      </c>
      <c r="C74" s="370">
        <v>33450.057271009959</v>
      </c>
      <c r="D74" s="620">
        <v>4.4034678753550383</v>
      </c>
      <c r="E74" s="370">
        <v>28386.615789934298</v>
      </c>
      <c r="F74" s="370">
        <v>27693.883302382401</v>
      </c>
      <c r="G74" s="620">
        <v>2.5013916610687303</v>
      </c>
      <c r="H74" s="251">
        <v>6536.4040072924199</v>
      </c>
      <c r="I74" s="370">
        <v>5756.1739686275168</v>
      </c>
      <c r="J74" s="620">
        <v>13.554663964594148</v>
      </c>
    </row>
    <row r="75" spans="1:12" customFormat="1" ht="12.95" customHeight="1">
      <c r="A75" s="1028" t="s">
        <v>231</v>
      </c>
      <c r="B75" s="251">
        <v>2830.2510388149799</v>
      </c>
      <c r="C75" s="370">
        <v>2649.5715570466073</v>
      </c>
      <c r="D75" s="620">
        <v>6.8191961559917358</v>
      </c>
      <c r="E75" s="370">
        <v>2258.8477091676868</v>
      </c>
      <c r="F75" s="370">
        <v>2271.7925780676269</v>
      </c>
      <c r="G75" s="620">
        <v>-0.56980857429118625</v>
      </c>
      <c r="H75" s="251">
        <v>571.40332964729225</v>
      </c>
      <c r="I75" s="370">
        <v>377.77897897897901</v>
      </c>
      <c r="J75" s="620">
        <v>51.253341620971241</v>
      </c>
    </row>
    <row r="76" spans="1:12" customFormat="1" ht="12.95" customHeight="1">
      <c r="A76" s="1028" t="s">
        <v>232</v>
      </c>
      <c r="B76" s="251">
        <v>2661.0499318202587</v>
      </c>
      <c r="C76" s="370">
        <v>2414.0872929053066</v>
      </c>
      <c r="D76" s="620">
        <v>10.230062501912984</v>
      </c>
      <c r="E76" s="370">
        <v>2089.6466021729661</v>
      </c>
      <c r="F76" s="370">
        <v>2036.3083139263274</v>
      </c>
      <c r="G76" s="620">
        <v>2.6193621015961899</v>
      </c>
      <c r="H76" s="251">
        <v>571.40332964729225</v>
      </c>
      <c r="I76" s="370">
        <v>377.77897897897901</v>
      </c>
      <c r="J76" s="620">
        <v>51.253341620971241</v>
      </c>
      <c r="K76" s="615"/>
      <c r="L76" s="615"/>
    </row>
    <row r="77" spans="1:12" customFormat="1" ht="12.95" customHeight="1">
      <c r="A77" s="1028" t="s">
        <v>233</v>
      </c>
      <c r="B77" s="251">
        <v>299.09508205330076</v>
      </c>
      <c r="C77" s="370">
        <v>348.11807184198534</v>
      </c>
      <c r="D77" s="620">
        <v>-14.082288095326657</v>
      </c>
      <c r="E77" s="370">
        <v>299.09508205330076</v>
      </c>
      <c r="F77" s="370">
        <v>348.11807184198534</v>
      </c>
      <c r="G77" s="620">
        <v>-14.082288095326657</v>
      </c>
      <c r="H77" s="251">
        <v>0</v>
      </c>
      <c r="I77" s="370">
        <v>0</v>
      </c>
      <c r="J77" s="620" t="s">
        <v>343</v>
      </c>
      <c r="K77" s="615"/>
    </row>
    <row r="78" spans="1:12" customFormat="1" ht="12.95" customHeight="1">
      <c r="A78" s="1028" t="s">
        <v>234</v>
      </c>
      <c r="B78" s="251">
        <v>32589.786847379339</v>
      </c>
      <c r="C78" s="370">
        <v>31364.858663203075</v>
      </c>
      <c r="D78" s="620">
        <v>3.9054159220979878</v>
      </c>
      <c r="E78" s="370">
        <v>26624.786169734194</v>
      </c>
      <c r="F78" s="370">
        <v>25948.517727608552</v>
      </c>
      <c r="G78" s="620">
        <v>2.6061929595543321</v>
      </c>
      <c r="H78" s="251">
        <v>5965.0006776451282</v>
      </c>
      <c r="I78" s="370">
        <v>5416.3409355944832</v>
      </c>
      <c r="J78" s="620">
        <v>10.129712080069165</v>
      </c>
      <c r="K78" s="615"/>
      <c r="L78" s="615"/>
    </row>
    <row r="79" spans="1:12" customFormat="1" ht="12.95" customHeight="1">
      <c r="A79" s="179"/>
      <c r="B79" s="251"/>
      <c r="C79" s="370"/>
      <c r="D79" s="620"/>
      <c r="E79" s="370"/>
      <c r="F79" s="370"/>
      <c r="G79" s="620"/>
      <c r="H79" s="251"/>
      <c r="I79" s="370"/>
      <c r="J79" s="620"/>
    </row>
    <row r="80" spans="1:12" customFormat="1" ht="12.95" customHeight="1">
      <c r="A80" s="1028" t="s">
        <v>235</v>
      </c>
      <c r="B80" s="251">
        <v>1832.8557498838472</v>
      </c>
      <c r="C80" s="370">
        <v>2069.9400561849807</v>
      </c>
      <c r="D80" s="620">
        <v>-11.453679810327145</v>
      </c>
      <c r="E80" s="370">
        <v>1774.6257634523681</v>
      </c>
      <c r="F80" s="370">
        <v>1875.7320991957331</v>
      </c>
      <c r="G80" s="620">
        <v>-5.3902332740755954</v>
      </c>
      <c r="H80" s="251">
        <v>58.229986431478963</v>
      </c>
      <c r="I80" s="370">
        <v>194.20795698924729</v>
      </c>
      <c r="J80" s="620">
        <v>-70.016683490109017</v>
      </c>
      <c r="K80" s="615"/>
      <c r="L80" s="615"/>
    </row>
    <row r="81" spans="1:12" customFormat="1" ht="12.95" customHeight="1">
      <c r="A81" s="1028" t="s">
        <v>236</v>
      </c>
      <c r="B81" s="251">
        <v>1095.6940595595668</v>
      </c>
      <c r="C81" s="370">
        <v>1106.3768852075584</v>
      </c>
      <c r="D81" s="620">
        <v>-0.96556840538001287</v>
      </c>
      <c r="E81" s="370">
        <v>1037.4640731280879</v>
      </c>
      <c r="F81" s="370">
        <v>1005.2155948849777</v>
      </c>
      <c r="G81" s="620">
        <v>3.2081155930335781</v>
      </c>
      <c r="H81" s="251">
        <v>58.229986431478963</v>
      </c>
      <c r="I81" s="370">
        <v>101.16129032258064</v>
      </c>
      <c r="J81" s="620">
        <v>-42.438470045413013</v>
      </c>
    </row>
    <row r="82" spans="1:12" customFormat="1" ht="12.95" customHeight="1">
      <c r="A82" s="1028" t="s">
        <v>237</v>
      </c>
      <c r="B82" s="251">
        <v>232.08685548012821</v>
      </c>
      <c r="C82" s="370">
        <v>413.18085079582369</v>
      </c>
      <c r="D82" s="620">
        <v>-43.8292323971191</v>
      </c>
      <c r="E82" s="370">
        <v>232.08685548012821</v>
      </c>
      <c r="F82" s="370">
        <v>343.21751746249043</v>
      </c>
      <c r="G82" s="620">
        <v>-32.379076337357247</v>
      </c>
      <c r="H82" s="251">
        <v>0</v>
      </c>
      <c r="I82" s="370">
        <v>69.963333333333338</v>
      </c>
      <c r="J82" s="620">
        <v>-100</v>
      </c>
    </row>
    <row r="83" spans="1:12" customFormat="1" ht="12.95" customHeight="1">
      <c r="A83" s="1028" t="s">
        <v>238</v>
      </c>
      <c r="B83" s="251">
        <v>555.75872638570183</v>
      </c>
      <c r="C83" s="370">
        <v>626.16697451688606</v>
      </c>
      <c r="D83" s="620">
        <v>-11.244324756269219</v>
      </c>
      <c r="E83" s="370">
        <v>555.75872638570183</v>
      </c>
      <c r="F83" s="370">
        <v>603.0836411835528</v>
      </c>
      <c r="G83" s="620">
        <v>-7.8471561100506237</v>
      </c>
      <c r="H83" s="251">
        <v>0</v>
      </c>
      <c r="I83" s="370">
        <v>23.083333333333332</v>
      </c>
      <c r="J83" s="620">
        <v>-100</v>
      </c>
    </row>
    <row r="84" spans="1:12" customFormat="1" ht="12.95" customHeight="1">
      <c r="A84" s="179"/>
      <c r="B84" s="251"/>
      <c r="C84" s="370"/>
      <c r="D84" s="620"/>
      <c r="E84" s="370"/>
      <c r="F84" s="370"/>
      <c r="G84" s="620"/>
      <c r="H84" s="251"/>
      <c r="I84" s="370"/>
      <c r="J84" s="620"/>
    </row>
    <row r="85" spans="1:12" customFormat="1" ht="12.95" customHeight="1">
      <c r="A85" s="1028" t="s">
        <v>239</v>
      </c>
      <c r="B85" s="251">
        <v>424.52020225535676</v>
      </c>
      <c r="C85" s="370">
        <v>445.57861766068629</v>
      </c>
      <c r="D85" s="620">
        <v>-4.7260830234375772</v>
      </c>
      <c r="E85" s="370">
        <v>424.52020225535676</v>
      </c>
      <c r="F85" s="370">
        <v>402.22377895100891</v>
      </c>
      <c r="G85" s="620">
        <v>5.5432882070016953</v>
      </c>
      <c r="H85" s="251">
        <v>0</v>
      </c>
      <c r="I85" s="370">
        <v>43.354838709677416</v>
      </c>
      <c r="J85" s="620">
        <v>-100</v>
      </c>
    </row>
    <row r="86" spans="1:12" customFormat="1" ht="12.95" customHeight="1">
      <c r="A86" s="1028" t="s">
        <v>240</v>
      </c>
      <c r="B86" s="251">
        <v>3472.1967023693951</v>
      </c>
      <c r="C86" s="370">
        <v>3587.7868658989582</v>
      </c>
      <c r="D86" s="620">
        <v>-3.2217678432411745</v>
      </c>
      <c r="E86" s="370">
        <v>2858.8407238189611</v>
      </c>
      <c r="F86" s="370">
        <v>2785.1792058325896</v>
      </c>
      <c r="G86" s="620">
        <v>2.6447676268770426</v>
      </c>
      <c r="H86" s="251">
        <v>613.35597855043522</v>
      </c>
      <c r="I86" s="370">
        <v>802.6076600663697</v>
      </c>
      <c r="J86" s="620">
        <v>-23.57960071054951</v>
      </c>
      <c r="K86" s="615"/>
      <c r="L86" s="615"/>
    </row>
    <row r="87" spans="1:12" customFormat="1" ht="12.95" customHeight="1">
      <c r="A87" s="1028" t="s">
        <v>241</v>
      </c>
      <c r="B87" s="251">
        <v>230.67224363391639</v>
      </c>
      <c r="C87" s="370">
        <v>171.52028973191375</v>
      </c>
      <c r="D87" s="620">
        <v>34.486855167080918</v>
      </c>
      <c r="E87" s="370">
        <v>230.67224363391639</v>
      </c>
      <c r="F87" s="370">
        <v>142.61706392546211</v>
      </c>
      <c r="G87" s="620">
        <v>61.742387120292804</v>
      </c>
      <c r="H87" s="251">
        <v>0</v>
      </c>
      <c r="I87" s="370">
        <v>28.903225806451612</v>
      </c>
      <c r="J87" s="620">
        <v>-100</v>
      </c>
    </row>
    <row r="88" spans="1:12" customFormat="1" ht="12.95" customHeight="1">
      <c r="A88" s="1028" t="s">
        <v>242</v>
      </c>
      <c r="B88" s="251">
        <v>260.63592558134064</v>
      </c>
      <c r="C88" s="370">
        <v>285.62672439162264</v>
      </c>
      <c r="D88" s="620">
        <v>-8.7494609839158919</v>
      </c>
      <c r="E88" s="370">
        <v>247.18431267811482</v>
      </c>
      <c r="F88" s="370">
        <v>285.62672439162264</v>
      </c>
      <c r="G88" s="620">
        <v>-13.458968797611337</v>
      </c>
      <c r="H88" s="251">
        <v>13.451612903225806</v>
      </c>
      <c r="I88" s="370">
        <v>0</v>
      </c>
      <c r="J88" s="620" t="s">
        <v>343</v>
      </c>
    </row>
    <row r="89" spans="1:12" customFormat="1" ht="12.95" customHeight="1">
      <c r="A89" s="1028" t="s">
        <v>243</v>
      </c>
      <c r="B89" s="251">
        <v>833.82425651311655</v>
      </c>
      <c r="C89" s="370">
        <v>510.086406864617</v>
      </c>
      <c r="D89" s="620">
        <v>63.467256780756244</v>
      </c>
      <c r="E89" s="370">
        <v>833.82425651311655</v>
      </c>
      <c r="F89" s="370">
        <v>510.086406864617</v>
      </c>
      <c r="G89" s="620">
        <v>63.467256780756244</v>
      </c>
      <c r="H89" s="251">
        <v>0</v>
      </c>
      <c r="I89" s="370">
        <v>0</v>
      </c>
      <c r="J89" s="620" t="s">
        <v>343</v>
      </c>
    </row>
    <row r="90" spans="1:12" customFormat="1" ht="12.95" customHeight="1">
      <c r="A90" s="1028" t="s">
        <v>244</v>
      </c>
      <c r="B90" s="251">
        <v>951.92130577418243</v>
      </c>
      <c r="C90" s="370">
        <v>1303.0337717248547</v>
      </c>
      <c r="D90" s="620">
        <v>-26.945768679954995</v>
      </c>
      <c r="E90" s="370">
        <v>936.04070875925709</v>
      </c>
      <c r="F90" s="370">
        <v>946.47855178350483</v>
      </c>
      <c r="G90" s="620">
        <v>-1.1028081940767764</v>
      </c>
      <c r="H90" s="251">
        <v>15.880597014925373</v>
      </c>
      <c r="I90" s="370">
        <v>356.55521994134898</v>
      </c>
      <c r="J90" s="620">
        <v>-95.546104466641196</v>
      </c>
    </row>
    <row r="91" spans="1:12" ht="12.95" customHeight="1">
      <c r="A91" s="179"/>
      <c r="B91" s="251"/>
      <c r="C91" s="370"/>
      <c r="D91" s="620"/>
      <c r="E91" s="370"/>
      <c r="F91" s="370"/>
      <c r="G91" s="620"/>
      <c r="H91" s="251"/>
      <c r="I91" s="370"/>
      <c r="J91" s="620"/>
    </row>
    <row r="92" spans="1:12" ht="12.95" customHeight="1">
      <c r="A92" s="479" t="s">
        <v>245</v>
      </c>
      <c r="B92" s="251"/>
      <c r="C92" s="370"/>
      <c r="D92" s="620"/>
      <c r="E92" s="370"/>
      <c r="F92" s="370"/>
      <c r="G92" s="620"/>
      <c r="H92" s="251"/>
      <c r="I92" s="370"/>
      <c r="J92" s="620"/>
    </row>
    <row r="93" spans="1:12" ht="12.95" customHeight="1">
      <c r="A93" s="1028" t="s">
        <v>246</v>
      </c>
      <c r="B93" s="253">
        <v>70.043988799400665</v>
      </c>
      <c r="C93" s="473">
        <v>68.92083259986228</v>
      </c>
      <c r="D93" s="620">
        <v>1.1231561995383856</v>
      </c>
      <c r="E93" s="473">
        <v>68.136576128295545</v>
      </c>
      <c r="F93" s="473">
        <v>69.146765343076041</v>
      </c>
      <c r="G93" s="620">
        <v>-1.0101892147804961</v>
      </c>
      <c r="H93" s="253">
        <v>78.877993636926121</v>
      </c>
      <c r="I93" s="473">
        <v>67.834127640934895</v>
      </c>
      <c r="J93" s="620">
        <v>11.043865995991226</v>
      </c>
    </row>
    <row r="94" spans="1:12" ht="12.95" customHeight="1">
      <c r="A94" s="1028" t="s">
        <v>247</v>
      </c>
      <c r="B94" s="253">
        <v>29.956011200599345</v>
      </c>
      <c r="C94" s="473">
        <v>31.07916740013744</v>
      </c>
      <c r="D94" s="620">
        <v>-1.1231561995380943</v>
      </c>
      <c r="E94" s="473">
        <v>31.863423871704555</v>
      </c>
      <c r="F94" s="473">
        <v>30.853234656923753</v>
      </c>
      <c r="G94" s="620">
        <v>1.0101892147808016</v>
      </c>
      <c r="H94" s="253">
        <v>21.122006363073886</v>
      </c>
      <c r="I94" s="473">
        <v>32.165872359065098</v>
      </c>
      <c r="J94" s="620">
        <v>-11.043865995991212</v>
      </c>
    </row>
    <row r="95" spans="1:12" ht="12.95" customHeight="1">
      <c r="A95" s="1028" t="s">
        <v>248</v>
      </c>
      <c r="B95" s="706">
        <v>2.3076767411907539</v>
      </c>
      <c r="C95" s="976">
        <v>2.2434677743557789</v>
      </c>
      <c r="D95" s="620">
        <v>2.8620409692941884</v>
      </c>
      <c r="E95" s="976">
        <v>2.2850555315892604</v>
      </c>
      <c r="F95" s="976">
        <v>2.2794998732393021</v>
      </c>
      <c r="G95" s="620">
        <v>0.24372268738332981</v>
      </c>
      <c r="H95" s="706">
        <v>2.4124447749138809</v>
      </c>
      <c r="I95" s="976">
        <v>2.0701584081244007</v>
      </c>
      <c r="J95" s="620">
        <v>16.534307975958118</v>
      </c>
    </row>
    <row r="96" spans="1:12" ht="12.95" customHeight="1">
      <c r="A96" s="179"/>
      <c r="B96" s="251"/>
      <c r="C96" s="370"/>
      <c r="D96" s="620"/>
      <c r="E96" s="370"/>
      <c r="F96" s="370"/>
      <c r="G96" s="620"/>
      <c r="H96" s="251"/>
      <c r="I96" s="370"/>
      <c r="J96" s="620"/>
    </row>
    <row r="97" spans="1:12" ht="12.95" customHeight="1">
      <c r="A97" s="1028" t="s">
        <v>249</v>
      </c>
      <c r="B97" s="623">
        <v>1505.0032085254034</v>
      </c>
      <c r="C97" s="622">
        <v>1788.7218184066248</v>
      </c>
      <c r="D97" s="620">
        <v>-15.861527877708514</v>
      </c>
      <c r="E97" s="622">
        <v>1505.0032085254034</v>
      </c>
      <c r="F97" s="622">
        <v>1665.9499265147324</v>
      </c>
      <c r="G97" s="620">
        <v>-9.6609577171409491</v>
      </c>
      <c r="H97" s="623">
        <v>0</v>
      </c>
      <c r="I97" s="622">
        <v>122.7718918918919</v>
      </c>
      <c r="J97" s="620">
        <v>-100</v>
      </c>
      <c r="L97" s="1287"/>
    </row>
    <row r="98" spans="1:12" ht="12.95" customHeight="1">
      <c r="A98" s="1028" t="s">
        <v>250</v>
      </c>
      <c r="B98" s="623">
        <v>38539.933611368571</v>
      </c>
      <c r="C98" s="622">
        <v>37207.061313554645</v>
      </c>
      <c r="D98" s="620">
        <v>3.5823100528725726</v>
      </c>
      <c r="E98" s="622">
        <v>31428.9336113686</v>
      </c>
      <c r="F98" s="622">
        <v>30617.833205446484</v>
      </c>
      <c r="G98" s="620">
        <v>2.649111060471232</v>
      </c>
      <c r="H98" s="623">
        <v>7111</v>
      </c>
      <c r="I98" s="622">
        <v>6589.2281081081082</v>
      </c>
      <c r="J98" s="620">
        <v>7.9185586434600275</v>
      </c>
    </row>
    <row r="99" spans="1:12" ht="12.95" customHeight="1">
      <c r="A99" s="179"/>
      <c r="B99" s="251"/>
      <c r="C99" s="370"/>
      <c r="D99" s="620"/>
      <c r="E99" s="370"/>
      <c r="F99" s="370"/>
      <c r="G99" s="620"/>
      <c r="H99" s="251"/>
      <c r="I99" s="370"/>
      <c r="J99" s="620"/>
    </row>
    <row r="100" spans="1:12" ht="12.95" customHeight="1">
      <c r="A100" s="1028" t="s">
        <v>251</v>
      </c>
      <c r="B100" s="623">
        <v>7660.7715914686323</v>
      </c>
      <c r="C100" s="622">
        <v>7536.7846810331484</v>
      </c>
      <c r="D100" s="620">
        <v>1.6450902564260073</v>
      </c>
      <c r="E100" s="622">
        <v>6372.8440734943433</v>
      </c>
      <c r="F100" s="622">
        <v>6699.2396869900867</v>
      </c>
      <c r="G100" s="620">
        <v>-4.8721292078801604</v>
      </c>
      <c r="H100" s="623">
        <v>1287.9275179742883</v>
      </c>
      <c r="I100" s="622">
        <v>837.54499404305852</v>
      </c>
      <c r="J100" s="620">
        <v>53.774128809141388</v>
      </c>
      <c r="L100" s="1287"/>
    </row>
    <row r="101" spans="1:12" ht="12.95" customHeight="1">
      <c r="A101" s="1028" t="s">
        <v>252</v>
      </c>
      <c r="B101" s="623">
        <v>32384.165228425336</v>
      </c>
      <c r="C101" s="622">
        <v>31458.998450928091</v>
      </c>
      <c r="D101" s="620">
        <v>2.9408653264673568</v>
      </c>
      <c r="E101" s="622">
        <v>26561.092746399656</v>
      </c>
      <c r="F101" s="622">
        <v>25584.543444971107</v>
      </c>
      <c r="G101" s="620">
        <v>3.8169502751885132</v>
      </c>
      <c r="H101" s="623">
        <v>5823.0724820257119</v>
      </c>
      <c r="I101" s="622">
        <v>5874.4550059569419</v>
      </c>
      <c r="J101" s="620">
        <v>-0.87467729141045281</v>
      </c>
    </row>
    <row r="102" spans="1:12" ht="12.95" customHeight="1">
      <c r="A102" s="179"/>
      <c r="B102" s="251"/>
      <c r="C102" s="370"/>
      <c r="D102" s="620"/>
      <c r="E102" s="370"/>
      <c r="F102" s="370"/>
      <c r="G102" s="620"/>
      <c r="H102" s="251"/>
      <c r="I102" s="370"/>
      <c r="J102" s="620"/>
    </row>
    <row r="103" spans="1:12" ht="12.95" customHeight="1">
      <c r="A103" s="1028" t="s">
        <v>253</v>
      </c>
      <c r="B103" s="623">
        <v>31596.319921860653</v>
      </c>
      <c r="C103" s="622">
        <v>30561.281432821361</v>
      </c>
      <c r="D103" s="620">
        <v>3.3867640377399644</v>
      </c>
      <c r="E103" s="622">
        <v>25773.24743983497</v>
      </c>
      <c r="F103" s="622">
        <v>24809.598318756256</v>
      </c>
      <c r="G103" s="620">
        <v>3.8841786501242481</v>
      </c>
      <c r="H103" s="623">
        <v>5823.0724820257119</v>
      </c>
      <c r="I103" s="622">
        <v>5751.6831140650502</v>
      </c>
      <c r="J103" s="620">
        <v>1.2411909095980445</v>
      </c>
    </row>
    <row r="104" spans="1:12" ht="12.95" customHeight="1">
      <c r="A104" s="1028"/>
      <c r="B104" s="251"/>
      <c r="C104" s="370"/>
      <c r="D104" s="620"/>
      <c r="E104" s="370"/>
      <c r="F104" s="370"/>
      <c r="G104" s="620"/>
      <c r="H104" s="251"/>
      <c r="I104" s="370"/>
      <c r="J104" s="620"/>
    </row>
    <row r="105" spans="1:12" ht="12.95" customHeight="1">
      <c r="A105" s="243" t="s">
        <v>254</v>
      </c>
      <c r="B105" s="251">
        <v>42.099703393693176</v>
      </c>
      <c r="C105" s="370">
        <v>42.4279475262964</v>
      </c>
      <c r="D105" s="620">
        <v>-0.77365074612619766</v>
      </c>
      <c r="E105" s="370">
        <v>42.67349229669221</v>
      </c>
      <c r="F105" s="370">
        <v>42.544844297602538</v>
      </c>
      <c r="G105" s="620">
        <v>0.30238211283550864</v>
      </c>
      <c r="H105" s="251">
        <v>39.821150283380142</v>
      </c>
      <c r="I105" s="370">
        <v>42.028086144778499</v>
      </c>
      <c r="J105" s="620">
        <v>-5.2510976916624212</v>
      </c>
    </row>
    <row r="106" spans="1:12" ht="12.95" customHeight="1">
      <c r="A106" s="244" t="s">
        <v>255</v>
      </c>
      <c r="B106" s="245">
        <v>1.9493864298675847</v>
      </c>
      <c r="C106" s="246">
        <v>1.907983811867771</v>
      </c>
      <c r="D106" s="494">
        <v>2.1699669432354129</v>
      </c>
      <c r="E106" s="246">
        <v>1.888944518933086</v>
      </c>
      <c r="F106" s="246">
        <v>1.8647235680748484</v>
      </c>
      <c r="G106" s="494">
        <v>1.2989030263205859</v>
      </c>
      <c r="H106" s="245">
        <v>2.2885345618255246</v>
      </c>
      <c r="I106" s="246">
        <v>2.1476274613296118</v>
      </c>
      <c r="J106" s="494">
        <v>6.5610587978175872</v>
      </c>
    </row>
    <row r="107" spans="1:12" ht="18" customHeight="1">
      <c r="A107" s="207" t="s">
        <v>256</v>
      </c>
      <c r="B107" s="184"/>
      <c r="C107" s="184"/>
      <c r="D107" s="182"/>
      <c r="E107" s="184"/>
      <c r="F107" s="184"/>
      <c r="G107" s="185"/>
      <c r="H107" s="184"/>
      <c r="I107" s="184"/>
      <c r="J107" s="182"/>
    </row>
    <row r="108" spans="1:12">
      <c r="A108" s="133" t="s">
        <v>257</v>
      </c>
      <c r="B108" s="181"/>
      <c r="C108" s="181"/>
      <c r="D108" s="182"/>
      <c r="H108" s="180"/>
      <c r="J108" s="180"/>
    </row>
    <row r="109" spans="1:12">
      <c r="A109" s="131" t="s">
        <v>258</v>
      </c>
      <c r="B109" s="186"/>
      <c r="C109" s="186"/>
      <c r="D109" s="187"/>
      <c r="H109" s="180"/>
      <c r="J109" s="180"/>
    </row>
    <row r="110" spans="1:12">
      <c r="A110" s="207"/>
      <c r="C110" s="186"/>
      <c r="D110" s="183"/>
      <c r="H110" s="180"/>
      <c r="J110" s="180"/>
    </row>
    <row r="111" spans="1:12">
      <c r="A111" s="207"/>
      <c r="H111" s="180"/>
      <c r="J111" s="180"/>
    </row>
    <row r="112" spans="1:12">
      <c r="A112" s="207"/>
    </row>
    <row r="113" spans="1:11">
      <c r="A113" s="212"/>
    </row>
    <row r="114" spans="1:11" s="206" customFormat="1">
      <c r="A114" s="203"/>
      <c r="B114" s="213"/>
      <c r="C114" s="203"/>
      <c r="D114" s="203"/>
      <c r="E114" s="213"/>
      <c r="F114" s="203"/>
      <c r="G114" s="203"/>
      <c r="H114" s="213"/>
      <c r="I114" s="203"/>
      <c r="J114" s="214"/>
      <c r="K114" s="2"/>
    </row>
    <row r="115" spans="1:11" s="206" customFormat="1">
      <c r="A115" s="203"/>
      <c r="B115" s="808"/>
      <c r="C115" s="808"/>
      <c r="D115" s="808"/>
      <c r="E115" s="808"/>
      <c r="F115" s="808"/>
      <c r="G115" s="808"/>
      <c r="H115" s="808"/>
      <c r="I115" s="808"/>
      <c r="J115" s="808"/>
      <c r="K115" s="2"/>
    </row>
    <row r="116" spans="1:11" s="206" customFormat="1">
      <c r="A116" s="203"/>
      <c r="B116" s="808"/>
      <c r="C116" s="203"/>
      <c r="D116" s="203"/>
      <c r="E116" s="808"/>
      <c r="F116" s="203"/>
      <c r="G116" s="203"/>
      <c r="H116" s="808"/>
      <c r="I116" s="203"/>
      <c r="J116" s="214"/>
      <c r="K116" s="2"/>
    </row>
    <row r="117" spans="1:11" s="206" customFormat="1">
      <c r="A117" s="203"/>
      <c r="B117" s="808"/>
      <c r="C117" s="808"/>
      <c r="D117" s="808"/>
      <c r="E117" s="808"/>
      <c r="F117" s="808"/>
      <c r="G117" s="808"/>
      <c r="H117" s="808"/>
      <c r="I117" s="203"/>
      <c r="J117" s="214"/>
      <c r="K117" s="2"/>
    </row>
  </sheetData>
  <mergeCells count="2">
    <mergeCell ref="A1:J1"/>
    <mergeCell ref="A2:J2"/>
  </mergeCells>
  <printOptions horizontalCentered="1"/>
  <pageMargins left="0.25" right="0.25" top="0.25" bottom="0.5" header="0.3" footer="0.3"/>
  <pageSetup scale="83" fitToHeight="0" orientation="portrait" r:id="rId1"/>
  <headerFooter alignWithMargins="0">
    <oddFooter>&amp;L&amp;"Garamond,Italic"&amp;12Hawai‘i Tourism Authority&amp;R&amp;"Garamond,Italic"&amp;12 2020 Annual Visitor Research Report</oddFooter>
  </headerFooter>
  <rowBreaks count="1" manualBreakCount="1">
    <brk id="67" max="9" man="1"/>
  </rowBreak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118">
    <pageSetUpPr fitToPage="1"/>
  </sheetPr>
  <dimension ref="A1:M117"/>
  <sheetViews>
    <sheetView showGridLines="0" workbookViewId="0">
      <selection sqref="A1:J1"/>
    </sheetView>
  </sheetViews>
  <sheetFormatPr defaultColWidth="9.140625" defaultRowHeight="14.25"/>
  <cols>
    <col min="1" max="1" width="35.42578125" customWidth="1"/>
    <col min="2" max="2" width="10.85546875" style="147" customWidth="1"/>
    <col min="3" max="7" width="10.85546875" style="180" customWidth="1"/>
    <col min="8" max="8" width="10.85546875" style="147" customWidth="1"/>
    <col min="9" max="9" width="10.85546875" style="180" customWidth="1"/>
    <col min="10" max="10" width="10.85546875" style="147" customWidth="1"/>
    <col min="11" max="11" width="9.140625" style="2"/>
    <col min="12" max="12" width="10.140625" style="2" bestFit="1" customWidth="1"/>
    <col min="13" max="13" width="12" style="2" bestFit="1" customWidth="1"/>
    <col min="14" max="98" width="9.140625" style="2"/>
    <col min="99" max="99" width="10.42578125" style="2" bestFit="1" customWidth="1"/>
    <col min="100" max="16384" width="9.140625" style="2"/>
  </cols>
  <sheetData>
    <row r="1" spans="1:13" s="10" customFormat="1" ht="15.75">
      <c r="A1" s="1443" t="s">
        <v>1010</v>
      </c>
      <c r="B1" s="1443"/>
      <c r="C1" s="1443"/>
      <c r="D1" s="1443"/>
      <c r="E1" s="1443"/>
      <c r="F1" s="1443"/>
      <c r="G1" s="1443"/>
      <c r="H1" s="1443"/>
      <c r="I1" s="1443"/>
      <c r="J1" s="1443"/>
    </row>
    <row r="2" spans="1:13" ht="15.75">
      <c r="A2" s="1497"/>
      <c r="B2" s="1497"/>
      <c r="C2" s="1497"/>
      <c r="D2" s="1497"/>
      <c r="E2" s="1497"/>
      <c r="F2" s="1497"/>
      <c r="G2" s="1497"/>
      <c r="H2" s="1497"/>
      <c r="I2" s="1497"/>
      <c r="J2" s="1497"/>
      <c r="L2" s="418"/>
      <c r="M2" s="1167"/>
    </row>
    <row r="3" spans="1:13" customFormat="1" ht="15.75">
      <c r="A3" s="1029"/>
      <c r="B3" s="236" t="s">
        <v>162</v>
      </c>
      <c r="C3" s="237"/>
      <c r="D3" s="238"/>
      <c r="E3" s="239" t="s">
        <v>1061</v>
      </c>
      <c r="F3" s="239"/>
      <c r="G3" s="240"/>
      <c r="H3" s="239" t="s">
        <v>1062</v>
      </c>
      <c r="I3" s="239"/>
      <c r="J3" s="240"/>
      <c r="L3" s="1178"/>
      <c r="M3" s="1168"/>
    </row>
    <row r="4" spans="1:13" customFormat="1" ht="12.75">
      <c r="A4" s="1063"/>
      <c r="B4" s="496">
        <v>2024</v>
      </c>
      <c r="C4" s="497">
        <v>2023</v>
      </c>
      <c r="D4" s="498" t="s">
        <v>173</v>
      </c>
      <c r="E4" s="497">
        <v>2024</v>
      </c>
      <c r="F4" s="497">
        <v>2023</v>
      </c>
      <c r="G4" s="1056" t="s">
        <v>173</v>
      </c>
      <c r="H4" s="496">
        <v>2024</v>
      </c>
      <c r="I4" s="497">
        <v>2023</v>
      </c>
      <c r="J4" s="498" t="s">
        <v>173</v>
      </c>
    </row>
    <row r="5" spans="1:13" customFormat="1" ht="12.95" customHeight="1">
      <c r="A5" s="179"/>
      <c r="B5" s="906"/>
      <c r="C5" s="284"/>
      <c r="D5" s="619"/>
      <c r="E5" s="484"/>
      <c r="F5" s="284"/>
      <c r="G5" s="473"/>
      <c r="H5" s="906"/>
      <c r="I5" s="284"/>
      <c r="J5" s="619"/>
    </row>
    <row r="6" spans="1:13" customFormat="1" ht="12.95" customHeight="1">
      <c r="A6" s="1028" t="s">
        <v>137</v>
      </c>
      <c r="B6" s="251">
        <v>203473.30607868763</v>
      </c>
      <c r="C6" s="370">
        <v>236127.23927563493</v>
      </c>
      <c r="D6" s="620">
        <v>-13.828956496979949</v>
      </c>
      <c r="E6" s="370">
        <v>39655.306078688569</v>
      </c>
      <c r="F6" s="370">
        <v>45704.239275634405</v>
      </c>
      <c r="G6" s="620">
        <v>-13.234949958286713</v>
      </c>
      <c r="H6" s="251">
        <v>163817.99999999994</v>
      </c>
      <c r="I6" s="370">
        <v>190423.00000000026</v>
      </c>
      <c r="J6" s="620">
        <v>-13.971526548788892</v>
      </c>
      <c r="K6" s="388"/>
      <c r="L6" s="5"/>
    </row>
    <row r="7" spans="1:13" customFormat="1" ht="12.95" customHeight="1">
      <c r="A7" s="1028" t="s">
        <v>174</v>
      </c>
      <c r="B7" s="251">
        <v>1784211.0442967603</v>
      </c>
      <c r="C7" s="370">
        <v>2135047.4763469812</v>
      </c>
      <c r="D7" s="620">
        <v>-16.432254361410937</v>
      </c>
      <c r="E7" s="370">
        <v>258711.60716118146</v>
      </c>
      <c r="F7" s="370">
        <v>301769.9332078321</v>
      </c>
      <c r="G7" s="620">
        <v>-14.268593822100872</v>
      </c>
      <c r="H7" s="251">
        <v>1525499.4371355886</v>
      </c>
      <c r="I7" s="370">
        <v>1833277.5431391476</v>
      </c>
      <c r="J7" s="620">
        <v>-16.788407579386266</v>
      </c>
    </row>
    <row r="8" spans="1:13" customFormat="1" ht="12.95" customHeight="1">
      <c r="A8" s="1028" t="s">
        <v>138</v>
      </c>
      <c r="B8" s="251">
        <v>4874.8935636523511</v>
      </c>
      <c r="C8" s="370">
        <v>5849.4451406766611</v>
      </c>
      <c r="D8" s="620">
        <v>-16.660581535286855</v>
      </c>
      <c r="E8" s="370">
        <v>706.86231464803677</v>
      </c>
      <c r="F8" s="370">
        <v>826.76694029543046</v>
      </c>
      <c r="G8" s="620">
        <v>-14.502832636794583</v>
      </c>
      <c r="H8" s="251">
        <v>4168.0312490043407</v>
      </c>
      <c r="I8" s="370">
        <v>5022.6782003812259</v>
      </c>
      <c r="J8" s="620">
        <v>-17.015761657038208</v>
      </c>
    </row>
    <row r="9" spans="1:13" customFormat="1" ht="12.95" customHeight="1">
      <c r="A9" s="179"/>
      <c r="B9" s="251"/>
      <c r="C9" s="370"/>
      <c r="D9" s="620"/>
      <c r="E9" s="370"/>
      <c r="F9" s="370"/>
      <c r="G9" s="620"/>
      <c r="H9" s="251"/>
      <c r="I9" s="370"/>
      <c r="J9" s="620"/>
    </row>
    <row r="10" spans="1:13" customFormat="1" ht="12.95" customHeight="1">
      <c r="A10" s="1028" t="s">
        <v>175</v>
      </c>
      <c r="B10" s="251"/>
      <c r="C10" s="370"/>
      <c r="D10" s="620"/>
      <c r="E10" s="370"/>
      <c r="F10" s="370"/>
      <c r="G10" s="620"/>
      <c r="H10" s="251"/>
      <c r="I10" s="370"/>
      <c r="J10" s="620"/>
    </row>
    <row r="11" spans="1:13" customFormat="1" ht="12.95" customHeight="1">
      <c r="A11" s="1028" t="s">
        <v>176</v>
      </c>
      <c r="B11" s="251">
        <v>199263.050449164</v>
      </c>
      <c r="C11" s="370">
        <v>232499.54707346266</v>
      </c>
      <c r="D11" s="620">
        <v>-14.295295213541625</v>
      </c>
      <c r="E11" s="370">
        <v>37170.822336496458</v>
      </c>
      <c r="F11" s="370">
        <v>42713.029363206391</v>
      </c>
      <c r="G11" s="620">
        <v>-12.97544826329754</v>
      </c>
      <c r="H11" s="251">
        <v>162092.22811266826</v>
      </c>
      <c r="I11" s="370">
        <v>189786.51771025584</v>
      </c>
      <c r="J11" s="620">
        <v>-14.59233771277052</v>
      </c>
      <c r="K11" s="615"/>
      <c r="L11" s="615"/>
    </row>
    <row r="12" spans="1:13" customFormat="1" ht="12.95" customHeight="1">
      <c r="A12" s="1028" t="s">
        <v>177</v>
      </c>
      <c r="B12" s="251">
        <v>161663.45644273725</v>
      </c>
      <c r="C12" s="370">
        <v>187582.25399871718</v>
      </c>
      <c r="D12" s="620">
        <v>-13.817297214136881</v>
      </c>
      <c r="E12" s="370">
        <v>33810.840323630378</v>
      </c>
      <c r="F12" s="370">
        <v>38591.662317872462</v>
      </c>
      <c r="G12" s="620">
        <v>-12.388225090858562</v>
      </c>
      <c r="H12" s="251">
        <v>127852.61611910696</v>
      </c>
      <c r="I12" s="370">
        <v>148990.59168084452</v>
      </c>
      <c r="J12" s="620">
        <v>-14.187456619420381</v>
      </c>
    </row>
    <row r="13" spans="1:13" customFormat="1" ht="12.95" customHeight="1">
      <c r="A13" s="1028" t="s">
        <v>178</v>
      </c>
      <c r="B13" s="251">
        <v>3256.901682981736</v>
      </c>
      <c r="C13" s="370">
        <v>3368.6601686302483</v>
      </c>
      <c r="D13" s="620">
        <v>-3.3175945347421298</v>
      </c>
      <c r="E13" s="370">
        <v>886.9518364621706</v>
      </c>
      <c r="F13" s="370">
        <v>1005.7341446843527</v>
      </c>
      <c r="G13" s="620">
        <v>-11.810507662485858</v>
      </c>
      <c r="H13" s="251">
        <v>2369.9498465195652</v>
      </c>
      <c r="I13" s="370">
        <v>2362.9260239458949</v>
      </c>
      <c r="J13" s="620">
        <v>0.29725105663447327</v>
      </c>
    </row>
    <row r="14" spans="1:13" customFormat="1" ht="12.95" customHeight="1">
      <c r="A14" s="179"/>
      <c r="B14" s="251"/>
      <c r="C14" s="370"/>
      <c r="D14" s="620"/>
      <c r="E14" s="370"/>
      <c r="F14" s="370"/>
      <c r="G14" s="620"/>
      <c r="H14" s="251"/>
      <c r="I14" s="370"/>
      <c r="J14" s="620"/>
    </row>
    <row r="15" spans="1:13" customFormat="1" ht="12.95" customHeight="1">
      <c r="A15" s="1028" t="s">
        <v>179</v>
      </c>
      <c r="B15" s="251">
        <v>16607.003273919134</v>
      </c>
      <c r="C15" s="370">
        <v>17351.301114945963</v>
      </c>
      <c r="D15" s="620">
        <v>-4.2895794159534812</v>
      </c>
      <c r="E15" s="370">
        <v>1624.7224310694878</v>
      </c>
      <c r="F15" s="370">
        <v>1942.4236139201812</v>
      </c>
      <c r="G15" s="620">
        <v>-16.355916421830962</v>
      </c>
      <c r="H15" s="251">
        <v>14982.280842849648</v>
      </c>
      <c r="I15" s="370">
        <v>15408.877501025789</v>
      </c>
      <c r="J15" s="620">
        <v>-2.7685122303538368</v>
      </c>
      <c r="K15" s="615"/>
      <c r="L15" s="615"/>
    </row>
    <row r="16" spans="1:13" customFormat="1" ht="12.95" customHeight="1">
      <c r="A16" s="1028" t="s">
        <v>180</v>
      </c>
      <c r="B16" s="251">
        <v>826.75163368272308</v>
      </c>
      <c r="C16" s="370">
        <v>792.8937504049469</v>
      </c>
      <c r="D16" s="620">
        <v>4.2701664958872732</v>
      </c>
      <c r="E16" s="370">
        <v>490.46885763033185</v>
      </c>
      <c r="F16" s="370">
        <v>643.29218465803217</v>
      </c>
      <c r="G16" s="620">
        <v>-23.756440801303956</v>
      </c>
      <c r="H16" s="251">
        <v>336.28277605239134</v>
      </c>
      <c r="I16" s="370">
        <v>149.60156574691459</v>
      </c>
      <c r="J16" s="620">
        <v>124.78559925053921</v>
      </c>
    </row>
    <row r="17" spans="1:12" customFormat="1" ht="12.95" customHeight="1">
      <c r="A17" s="1028" t="s">
        <v>181</v>
      </c>
      <c r="B17" s="251">
        <v>5416.0766622175915</v>
      </c>
      <c r="C17" s="370">
        <v>5728.5207063247099</v>
      </c>
      <c r="D17" s="620">
        <v>-5.454183726038675</v>
      </c>
      <c r="E17" s="370">
        <v>285.14502640011506</v>
      </c>
      <c r="F17" s="370">
        <v>277.11578990086463</v>
      </c>
      <c r="G17" s="620">
        <v>2.897430168855708</v>
      </c>
      <c r="H17" s="251">
        <v>5130.9316358174756</v>
      </c>
      <c r="I17" s="370">
        <v>5451.4049164238459</v>
      </c>
      <c r="J17" s="620">
        <v>-5.8787282456464922</v>
      </c>
    </row>
    <row r="18" spans="1:12" customFormat="1" ht="12.95" customHeight="1">
      <c r="A18" s="179"/>
      <c r="B18" s="251"/>
      <c r="C18" s="370"/>
      <c r="D18" s="620"/>
      <c r="E18" s="370"/>
      <c r="F18" s="370"/>
      <c r="G18" s="620"/>
      <c r="H18" s="251"/>
      <c r="I18" s="370"/>
      <c r="J18" s="620"/>
    </row>
    <row r="19" spans="1:12" customFormat="1" ht="12.95" customHeight="1">
      <c r="A19" s="1028" t="s">
        <v>182</v>
      </c>
      <c r="B19" s="251">
        <v>22199.27797816326</v>
      </c>
      <c r="C19" s="370">
        <v>25261.207301087714</v>
      </c>
      <c r="D19" s="620">
        <v>-12.121072783376475</v>
      </c>
      <c r="E19" s="370">
        <v>2687.7273461349737</v>
      </c>
      <c r="F19" s="370">
        <v>3371.2739389493231</v>
      </c>
      <c r="G19" s="620">
        <v>-20.275617027650405</v>
      </c>
      <c r="H19" s="251">
        <v>19511.550632028288</v>
      </c>
      <c r="I19" s="370">
        <v>21889.93336213837</v>
      </c>
      <c r="J19" s="620">
        <v>-10.865189449246204</v>
      </c>
    </row>
    <row r="20" spans="1:12" customFormat="1" ht="12.95" customHeight="1">
      <c r="A20" s="1028" t="s">
        <v>183</v>
      </c>
      <c r="B20" s="251">
        <v>21305.02077510774</v>
      </c>
      <c r="C20" s="370">
        <v>24735.854487307184</v>
      </c>
      <c r="D20" s="620">
        <v>-13.869881527480377</v>
      </c>
      <c r="E20" s="370">
        <v>2639.5860477847255</v>
      </c>
      <c r="F20" s="370">
        <v>3316.235442817167</v>
      </c>
      <c r="G20" s="620">
        <v>-20.404142187733896</v>
      </c>
      <c r="H20" s="251">
        <v>18665.43472732302</v>
      </c>
      <c r="I20" s="370">
        <v>21419.619044489998</v>
      </c>
      <c r="J20" s="620">
        <v>-12.858232032261407</v>
      </c>
      <c r="K20" s="615"/>
      <c r="L20" s="615"/>
    </row>
    <row r="21" spans="1:12" customFormat="1" ht="12.95" customHeight="1">
      <c r="A21" s="1028" t="s">
        <v>184</v>
      </c>
      <c r="B21" s="251">
        <v>1391.1114696829341</v>
      </c>
      <c r="C21" s="370">
        <v>1495.1966955765511</v>
      </c>
      <c r="D21" s="620">
        <v>-6.9613065760208537</v>
      </c>
      <c r="E21" s="370">
        <v>980.39020855087074</v>
      </c>
      <c r="F21" s="370">
        <v>1259.124216545139</v>
      </c>
      <c r="G21" s="620">
        <v>-22.137133440183966</v>
      </c>
      <c r="H21" s="251">
        <v>410.72126113206326</v>
      </c>
      <c r="I21" s="370">
        <v>236.07247903141175</v>
      </c>
      <c r="J21" s="620">
        <v>73.981000588134123</v>
      </c>
    </row>
    <row r="22" spans="1:12" customFormat="1" ht="12.95" customHeight="1">
      <c r="A22" s="1028" t="s">
        <v>185</v>
      </c>
      <c r="B22" s="251">
        <v>7055.7522315245051</v>
      </c>
      <c r="C22" s="370">
        <v>7347.2510565557923</v>
      </c>
      <c r="D22" s="620">
        <v>-3.9674542599328899</v>
      </c>
      <c r="E22" s="370">
        <v>320.35336318968598</v>
      </c>
      <c r="F22" s="370">
        <v>372.21193412113138</v>
      </c>
      <c r="G22" s="620">
        <v>-13.93253847539685</v>
      </c>
      <c r="H22" s="251">
        <v>6735.3988683348198</v>
      </c>
      <c r="I22" s="370">
        <v>6975.0391224346613</v>
      </c>
      <c r="J22" s="620">
        <v>-3.4356832971596862</v>
      </c>
    </row>
    <row r="23" spans="1:12" customFormat="1" ht="12.95" customHeight="1">
      <c r="A23" s="179"/>
      <c r="B23" s="251"/>
      <c r="C23" s="370"/>
      <c r="D23" s="620"/>
      <c r="E23" s="370"/>
      <c r="F23" s="370"/>
      <c r="G23" s="620"/>
      <c r="H23" s="251"/>
      <c r="I23" s="370"/>
      <c r="J23" s="620"/>
    </row>
    <row r="24" spans="1:12" customFormat="1" ht="12.95" customHeight="1">
      <c r="A24" s="1028" t="s">
        <v>186</v>
      </c>
      <c r="B24" s="251">
        <v>1924.207937444444</v>
      </c>
      <c r="C24" s="370">
        <v>1862.9412083849954</v>
      </c>
      <c r="D24" s="620">
        <v>3.2887097447676039</v>
      </c>
      <c r="E24" s="370">
        <v>48.481983620654269</v>
      </c>
      <c r="F24" s="370">
        <v>53.474263378479613</v>
      </c>
      <c r="G24" s="620">
        <v>-9.3358551243446506</v>
      </c>
      <c r="H24" s="251">
        <v>1875.72595382379</v>
      </c>
      <c r="I24" s="370">
        <v>1809.466945006516</v>
      </c>
      <c r="J24" s="620">
        <v>3.6617971386614823</v>
      </c>
    </row>
    <row r="25" spans="1:12" customFormat="1" ht="12.95" customHeight="1">
      <c r="A25" s="1028" t="s">
        <v>187</v>
      </c>
      <c r="B25" s="251">
        <v>2.2657697570604993</v>
      </c>
      <c r="C25" s="370">
        <v>3.3798917600414438</v>
      </c>
      <c r="D25" s="620">
        <v>-32.963245040938325</v>
      </c>
      <c r="E25" s="370">
        <v>2.2657697570604993</v>
      </c>
      <c r="F25" s="370">
        <v>3.3798917600414438</v>
      </c>
      <c r="G25" s="620">
        <v>-32.963245040938325</v>
      </c>
      <c r="H25" s="251">
        <v>0</v>
      </c>
      <c r="I25" s="370">
        <v>0</v>
      </c>
      <c r="J25" s="620" t="s">
        <v>343</v>
      </c>
    </row>
    <row r="26" spans="1:12" customFormat="1" ht="12.95" customHeight="1">
      <c r="A26" s="1028" t="s">
        <v>188</v>
      </c>
      <c r="B26" s="251">
        <v>1811.0885630889106</v>
      </c>
      <c r="C26" s="370">
        <v>1633.0523878097445</v>
      </c>
      <c r="D26" s="620">
        <v>10.902049230517875</v>
      </c>
      <c r="E26" s="370">
        <v>39.44410697846785</v>
      </c>
      <c r="F26" s="370">
        <v>24.68167907303674</v>
      </c>
      <c r="G26" s="620">
        <v>59.811278891305975</v>
      </c>
      <c r="H26" s="251">
        <v>1771.6444561104429</v>
      </c>
      <c r="I26" s="370">
        <v>1608.3707087367079</v>
      </c>
      <c r="J26" s="620">
        <v>10.151499681437137</v>
      </c>
    </row>
    <row r="27" spans="1:12" customFormat="1" ht="12.95" customHeight="1">
      <c r="A27" s="179"/>
      <c r="B27" s="251"/>
      <c r="C27" s="370"/>
      <c r="D27" s="620"/>
      <c r="E27" s="370"/>
      <c r="F27" s="370"/>
      <c r="G27" s="620"/>
      <c r="H27" s="251"/>
      <c r="I27" s="370"/>
      <c r="J27" s="620"/>
    </row>
    <row r="28" spans="1:12" customFormat="1" ht="12.95" customHeight="1">
      <c r="A28" s="1028" t="s">
        <v>189</v>
      </c>
      <c r="B28" s="251">
        <v>1940.8720712475836</v>
      </c>
      <c r="C28" s="370">
        <v>2391.1667830947908</v>
      </c>
      <c r="D28" s="620">
        <v>-18.831589457946929</v>
      </c>
      <c r="E28" s="370">
        <v>72.415652873785277</v>
      </c>
      <c r="F28" s="370">
        <v>73.9926890724591</v>
      </c>
      <c r="G28" s="620">
        <v>-2.1313405668085261</v>
      </c>
      <c r="H28" s="251">
        <v>1868.456418373798</v>
      </c>
      <c r="I28" s="370">
        <v>2317.1740940223317</v>
      </c>
      <c r="J28" s="620">
        <v>-19.36486674894654</v>
      </c>
    </row>
    <row r="29" spans="1:12" customFormat="1" ht="12.95" customHeight="1">
      <c r="A29" s="1028" t="s">
        <v>190</v>
      </c>
      <c r="B29" s="251">
        <v>14.529850243295275</v>
      </c>
      <c r="C29" s="370">
        <v>3.3669628328902501</v>
      </c>
      <c r="D29" s="620">
        <v>331.54174739798475</v>
      </c>
      <c r="E29" s="370">
        <v>14.529850243295275</v>
      </c>
      <c r="F29" s="370">
        <v>3.3669628328902501</v>
      </c>
      <c r="G29" s="620">
        <v>331.54174739798475</v>
      </c>
      <c r="H29" s="251">
        <v>0</v>
      </c>
      <c r="I29" s="370">
        <v>0</v>
      </c>
      <c r="J29" s="620" t="s">
        <v>343</v>
      </c>
    </row>
    <row r="30" spans="1:12" customFormat="1" ht="12.95" customHeight="1">
      <c r="A30" s="1028" t="s">
        <v>191</v>
      </c>
      <c r="B30" s="251">
        <v>1678.3712196253889</v>
      </c>
      <c r="C30" s="370">
        <v>2028.4286762052666</v>
      </c>
      <c r="D30" s="620">
        <v>-17.257567923697291</v>
      </c>
      <c r="E30" s="370">
        <v>43.187994948673172</v>
      </c>
      <c r="F30" s="370">
        <v>52.641804181355845</v>
      </c>
      <c r="G30" s="620">
        <v>-17.958748526386813</v>
      </c>
      <c r="H30" s="251">
        <v>1635.183224676716</v>
      </c>
      <c r="I30" s="370">
        <v>1975.7868720239107</v>
      </c>
      <c r="J30" s="620">
        <v>-17.23888604433813</v>
      </c>
    </row>
    <row r="31" spans="1:12" customFormat="1" ht="12.95" customHeight="1">
      <c r="A31" s="179"/>
      <c r="B31" s="251"/>
      <c r="C31" s="370"/>
      <c r="D31" s="620"/>
      <c r="E31" s="370"/>
      <c r="F31" s="370"/>
      <c r="G31" s="620"/>
      <c r="H31" s="251"/>
      <c r="I31" s="370"/>
      <c r="J31" s="620"/>
    </row>
    <row r="32" spans="1:12" customFormat="1" ht="12.95" customHeight="1">
      <c r="A32" s="1028" t="s">
        <v>192</v>
      </c>
      <c r="B32" s="251">
        <v>24246.76243443726</v>
      </c>
      <c r="C32" s="370">
        <v>25840.20166407694</v>
      </c>
      <c r="D32" s="620">
        <v>-6.1665123606789773</v>
      </c>
      <c r="E32" s="370">
        <v>2559.7401749048854</v>
      </c>
      <c r="F32" s="370">
        <v>2903.5957523255788</v>
      </c>
      <c r="G32" s="620">
        <v>-11.842405305397241</v>
      </c>
      <c r="H32" s="251">
        <v>21687.022259532383</v>
      </c>
      <c r="I32" s="370">
        <v>22936.605911751361</v>
      </c>
      <c r="J32" s="620">
        <v>-5.447988499374123</v>
      </c>
      <c r="K32" s="615"/>
      <c r="L32" s="615"/>
    </row>
    <row r="33" spans="1:10" customFormat="1" ht="12.95" customHeight="1">
      <c r="A33" s="1028" t="s">
        <v>193</v>
      </c>
      <c r="B33" s="251">
        <v>20843.361446279454</v>
      </c>
      <c r="C33" s="370">
        <v>22240.572342929561</v>
      </c>
      <c r="D33" s="620">
        <v>-6.2822614234309127</v>
      </c>
      <c r="E33" s="370">
        <v>2131.895967321841</v>
      </c>
      <c r="F33" s="370">
        <v>2418.605425438896</v>
      </c>
      <c r="G33" s="620">
        <v>-11.854329569488453</v>
      </c>
      <c r="H33" s="251">
        <v>18711.465478957616</v>
      </c>
      <c r="I33" s="370">
        <v>19821.966917490659</v>
      </c>
      <c r="J33" s="620">
        <v>-5.6023776205233684</v>
      </c>
    </row>
    <row r="34" spans="1:10" customFormat="1" ht="12.95" customHeight="1">
      <c r="A34" s="1028" t="s">
        <v>194</v>
      </c>
      <c r="B34" s="251">
        <v>15481.836357382776</v>
      </c>
      <c r="C34" s="370">
        <v>14527.153066571496</v>
      </c>
      <c r="D34" s="620">
        <v>6.5717163331066253</v>
      </c>
      <c r="E34" s="370">
        <v>878.08483696436087</v>
      </c>
      <c r="F34" s="370">
        <v>1044.5530276393656</v>
      </c>
      <c r="G34" s="620">
        <v>-15.936786957691751</v>
      </c>
      <c r="H34" s="251">
        <v>14603.75152041842</v>
      </c>
      <c r="I34" s="370">
        <v>13482.600038932131</v>
      </c>
      <c r="J34" s="620">
        <v>8.3155435765273076</v>
      </c>
    </row>
    <row r="35" spans="1:10" customFormat="1" ht="12.95" customHeight="1">
      <c r="A35" s="1028" t="s">
        <v>195</v>
      </c>
      <c r="B35" s="251">
        <v>1544.3575259519291</v>
      </c>
      <c r="C35" s="370">
        <v>1128.33441594326</v>
      </c>
      <c r="D35" s="620">
        <v>36.870550444114912</v>
      </c>
      <c r="E35" s="370">
        <v>834.66837060143769</v>
      </c>
      <c r="F35" s="370">
        <v>877.52617097714403</v>
      </c>
      <c r="G35" s="620">
        <v>-4.8839341541213832</v>
      </c>
      <c r="H35" s="251">
        <v>709.68915535049086</v>
      </c>
      <c r="I35" s="370">
        <v>250.80824496611589</v>
      </c>
      <c r="J35" s="620">
        <v>182.96085539228173</v>
      </c>
    </row>
    <row r="36" spans="1:10" customFormat="1" ht="12.95" customHeight="1">
      <c r="A36" s="1028" t="s">
        <v>196</v>
      </c>
      <c r="B36" s="251">
        <v>2603.2581096666945</v>
      </c>
      <c r="C36" s="370">
        <v>3850.5390981606697</v>
      </c>
      <c r="D36" s="620">
        <v>-32.39237303394161</v>
      </c>
      <c r="E36" s="370">
        <v>164.00060184241454</v>
      </c>
      <c r="F36" s="370">
        <v>190.22409737037074</v>
      </c>
      <c r="G36" s="620">
        <v>-13.785580213267323</v>
      </c>
      <c r="H36" s="251">
        <v>2439.2575078242799</v>
      </c>
      <c r="I36" s="370">
        <v>3660.3150007902991</v>
      </c>
      <c r="J36" s="620">
        <v>-33.359355484497385</v>
      </c>
    </row>
    <row r="37" spans="1:10" customFormat="1" ht="12.95" customHeight="1">
      <c r="A37" s="179"/>
      <c r="B37" s="251"/>
      <c r="C37" s="370"/>
      <c r="D37" s="620"/>
      <c r="E37" s="370"/>
      <c r="F37" s="370"/>
      <c r="G37" s="620"/>
      <c r="H37" s="251"/>
      <c r="I37" s="370"/>
      <c r="J37" s="620"/>
    </row>
    <row r="38" spans="1:10" customFormat="1" ht="12.95" customHeight="1">
      <c r="A38" s="1028" t="s">
        <v>197</v>
      </c>
      <c r="B38" s="251">
        <v>41809.849635951214</v>
      </c>
      <c r="C38" s="370">
        <v>48544.98527691749</v>
      </c>
      <c r="D38" s="620">
        <v>-13.874009030071221</v>
      </c>
      <c r="E38" s="370">
        <v>5844.4657550582506</v>
      </c>
      <c r="F38" s="370">
        <v>7112.5769577618539</v>
      </c>
      <c r="G38" s="620">
        <v>-17.829138584148907</v>
      </c>
      <c r="H38" s="251">
        <v>35965.383880892972</v>
      </c>
      <c r="I38" s="370">
        <v>41432.408319155533</v>
      </c>
      <c r="J38" s="620">
        <v>-13.195043831750851</v>
      </c>
    </row>
    <row r="39" spans="1:10" customFormat="1" ht="12.95" customHeight="1">
      <c r="A39" s="1028" t="s">
        <v>198</v>
      </c>
      <c r="B39" s="251">
        <v>4210.2556295237937</v>
      </c>
      <c r="C39" s="370">
        <v>3627.6922021724122</v>
      </c>
      <c r="D39" s="620">
        <v>16.058788752874854</v>
      </c>
      <c r="E39" s="370">
        <v>2484.4837421921297</v>
      </c>
      <c r="F39" s="370">
        <v>2991.209912427968</v>
      </c>
      <c r="G39" s="620">
        <v>-16.940508525679764</v>
      </c>
      <c r="H39" s="251">
        <v>1725.7718873316617</v>
      </c>
      <c r="I39" s="370">
        <v>636.48228974444226</v>
      </c>
      <c r="J39" s="620">
        <v>171.14216925416517</v>
      </c>
    </row>
    <row r="40" spans="1:10" customFormat="1" ht="12.95" customHeight="1">
      <c r="A40" s="1028" t="s">
        <v>199</v>
      </c>
      <c r="B40" s="251">
        <v>37599.594006427433</v>
      </c>
      <c r="C40" s="370">
        <v>44917.293074745023</v>
      </c>
      <c r="D40" s="620">
        <v>-16.291496141899088</v>
      </c>
      <c r="E40" s="370">
        <v>3359.9820128661172</v>
      </c>
      <c r="F40" s="370">
        <v>4121.3670453338855</v>
      </c>
      <c r="G40" s="620">
        <v>-18.474089400258354</v>
      </c>
      <c r="H40" s="251">
        <v>34239.61199356131</v>
      </c>
      <c r="I40" s="370">
        <v>40795.926029411094</v>
      </c>
      <c r="J40" s="620">
        <v>-16.071001871910262</v>
      </c>
    </row>
    <row r="41" spans="1:10" customFormat="1" ht="12.95" customHeight="1">
      <c r="A41" s="1028" t="s">
        <v>200</v>
      </c>
      <c r="B41" s="251">
        <v>165442.4726920551</v>
      </c>
      <c r="C41" s="370">
        <v>191005.42571523477</v>
      </c>
      <c r="D41" s="620">
        <v>-13.383364858593517</v>
      </c>
      <c r="E41" s="370">
        <v>36133.163380413345</v>
      </c>
      <c r="F41" s="370">
        <v>41378.351744645755</v>
      </c>
      <c r="G41" s="620">
        <v>-12.676165538447581</v>
      </c>
      <c r="H41" s="251">
        <v>129309.3093116419</v>
      </c>
      <c r="I41" s="370">
        <v>149627.073970589</v>
      </c>
      <c r="J41" s="620">
        <v>-13.578936030614885</v>
      </c>
    </row>
    <row r="42" spans="1:10" customFormat="1" ht="12.95" customHeight="1">
      <c r="A42" s="1028" t="s">
        <v>201</v>
      </c>
      <c r="B42" s="251">
        <v>38030.833386633283</v>
      </c>
      <c r="C42" s="370">
        <v>45121.813560399743</v>
      </c>
      <c r="D42" s="620">
        <v>-15.715193194250766</v>
      </c>
      <c r="E42" s="370">
        <v>3522.1426982752505</v>
      </c>
      <c r="F42" s="370">
        <v>4325.8875309886062</v>
      </c>
      <c r="G42" s="620">
        <v>-18.579882786034286</v>
      </c>
      <c r="H42" s="251">
        <v>34508.690688358023</v>
      </c>
      <c r="I42" s="370">
        <v>40795.926029411094</v>
      </c>
      <c r="J42" s="620">
        <v>-15.411429407241306</v>
      </c>
    </row>
    <row r="43" spans="1:10" customFormat="1" ht="12.95" customHeight="1">
      <c r="A43" s="1028" t="s">
        <v>202</v>
      </c>
      <c r="B43" s="252">
        <v>1.303792237192664</v>
      </c>
      <c r="C43" s="378">
        <v>1.2903255603459352</v>
      </c>
      <c r="D43" s="620">
        <v>1.0436650455190932</v>
      </c>
      <c r="E43" s="378">
        <v>1.1124808503359034</v>
      </c>
      <c r="F43" s="378">
        <v>1.1159304242464569</v>
      </c>
      <c r="G43" s="620">
        <v>-0.30912087667857024</v>
      </c>
      <c r="H43" s="252">
        <v>1.3501028477613635</v>
      </c>
      <c r="I43" s="378">
        <v>1.332182883404587</v>
      </c>
      <c r="J43" s="620">
        <v>1.3451579794344193</v>
      </c>
    </row>
    <row r="44" spans="1:10" customFormat="1" ht="12.95" customHeight="1">
      <c r="A44" s="179"/>
      <c r="B44" s="252"/>
      <c r="C44" s="378"/>
      <c r="D44" s="620"/>
      <c r="E44" s="378"/>
      <c r="F44" s="378"/>
      <c r="G44" s="620"/>
      <c r="H44" s="252"/>
      <c r="I44" s="378"/>
      <c r="J44" s="620"/>
    </row>
    <row r="45" spans="1:10" customFormat="1" ht="12.95" customHeight="1">
      <c r="A45" s="1028" t="s">
        <v>203</v>
      </c>
      <c r="B45" s="252">
        <v>8.7687720747347875</v>
      </c>
      <c r="C45" s="378">
        <v>9.0419363852160561</v>
      </c>
      <c r="D45" s="620">
        <v>-3.0210819767312658</v>
      </c>
      <c r="E45" s="378">
        <v>6.5240098424109112</v>
      </c>
      <c r="F45" s="378">
        <v>6.6026683299093882</v>
      </c>
      <c r="G45" s="620">
        <v>-1.1913136260708779</v>
      </c>
      <c r="H45" s="252">
        <v>9.3121600626035548</v>
      </c>
      <c r="I45" s="378">
        <v>9.6273955516883198</v>
      </c>
      <c r="J45" s="620">
        <v>-3.2743589623206448</v>
      </c>
    </row>
    <row r="46" spans="1:10" customFormat="1" ht="12.95" customHeight="1">
      <c r="A46" s="1028" t="s">
        <v>204</v>
      </c>
      <c r="B46" s="252"/>
      <c r="C46" s="378"/>
      <c r="D46" s="620"/>
      <c r="E46" s="378"/>
      <c r="F46" s="378"/>
      <c r="G46" s="620"/>
      <c r="H46" s="252"/>
      <c r="I46" s="378"/>
      <c r="J46" s="620"/>
    </row>
    <row r="47" spans="1:10" customFormat="1" ht="12.95" customHeight="1">
      <c r="A47" s="1054" t="s">
        <v>205</v>
      </c>
      <c r="B47" s="252">
        <v>7.6384466543845972</v>
      </c>
      <c r="C47" s="378">
        <v>7.9541966238220896</v>
      </c>
      <c r="D47" s="620">
        <v>-3.9696022662030983</v>
      </c>
      <c r="E47" s="378">
        <v>5.7212114976544415</v>
      </c>
      <c r="F47" s="378">
        <v>5.7539133911709861</v>
      </c>
      <c r="G47" s="620">
        <v>-0.5683417752989417</v>
      </c>
      <c r="H47" s="252">
        <v>8.0781050403410237</v>
      </c>
      <c r="I47" s="378">
        <v>8.4493886082551146</v>
      </c>
      <c r="J47" s="620">
        <v>-4.3942063163167067</v>
      </c>
    </row>
    <row r="48" spans="1:10" customFormat="1" ht="12.95" customHeight="1">
      <c r="A48" s="1054" t="s">
        <v>206</v>
      </c>
      <c r="B48" s="252">
        <v>4.0243747117981776</v>
      </c>
      <c r="C48" s="378">
        <v>4.2706339665406006</v>
      </c>
      <c r="D48" s="620">
        <v>-5.7663395334698659</v>
      </c>
      <c r="E48" s="378">
        <v>6.9551284527657158</v>
      </c>
      <c r="F48" s="378">
        <v>6.6680204825176084</v>
      </c>
      <c r="G48" s="620">
        <v>4.3057451758112375</v>
      </c>
      <c r="H48" s="252">
        <v>3.6099200367711517</v>
      </c>
      <c r="I48" s="378">
        <v>3.8994649873957496</v>
      </c>
      <c r="J48" s="620">
        <v>-7.4252481189213126</v>
      </c>
    </row>
    <row r="49" spans="1:12" customFormat="1" ht="12.95" customHeight="1">
      <c r="A49" s="1054" t="s">
        <v>207</v>
      </c>
      <c r="B49" s="252">
        <v>1.1470015441580201</v>
      </c>
      <c r="C49" s="378">
        <v>1.3423829535915128</v>
      </c>
      <c r="D49" s="620">
        <v>-14.554819018727439</v>
      </c>
      <c r="E49" s="378">
        <v>2.4971490181745977</v>
      </c>
      <c r="F49" s="378">
        <v>3.8160032608616774</v>
      </c>
      <c r="G49" s="620">
        <v>-34.561140348430264</v>
      </c>
      <c r="H49" s="378">
        <v>1.1121042140937325</v>
      </c>
      <c r="I49" s="1032">
        <v>1.269281301099682</v>
      </c>
      <c r="J49" s="620">
        <v>-12.383156268809293</v>
      </c>
    </row>
    <row r="50" spans="1:12" customFormat="1" ht="12.95" customHeight="1">
      <c r="A50" s="1054" t="s">
        <v>208</v>
      </c>
      <c r="B50" s="252">
        <v>1.3300398490368033</v>
      </c>
      <c r="C50" s="378">
        <v>1.2868756383552409</v>
      </c>
      <c r="D50" s="620">
        <v>3.3541866358376859</v>
      </c>
      <c r="E50" s="378">
        <v>2.9901716296162828</v>
      </c>
      <c r="F50" s="378">
        <v>2.4598204936919652</v>
      </c>
      <c r="G50" s="620">
        <v>21.56056254041161</v>
      </c>
      <c r="H50" s="1057">
        <v>1.2656982216030661</v>
      </c>
      <c r="I50" s="1032">
        <v>1.2494208160335332</v>
      </c>
      <c r="J50" s="620">
        <v>1.3027960924492987</v>
      </c>
    </row>
    <row r="51" spans="1:12" customFormat="1" ht="12.95" customHeight="1">
      <c r="A51" s="1054" t="s">
        <v>209</v>
      </c>
      <c r="B51" s="252">
        <v>3.8552177915391219</v>
      </c>
      <c r="C51" s="378">
        <v>3.8117159900982345</v>
      </c>
      <c r="D51" s="620">
        <v>1.1412655495292023</v>
      </c>
      <c r="E51" s="378">
        <v>6.3490017606139428</v>
      </c>
      <c r="F51" s="378">
        <v>6.8030783681332903</v>
      </c>
      <c r="G51" s="620">
        <v>-6.6745755810533547</v>
      </c>
      <c r="H51" s="252">
        <v>3.5847845514139376</v>
      </c>
      <c r="I51" s="378">
        <v>3.4346286311714795</v>
      </c>
      <c r="J51" s="620">
        <v>4.3718240417521592</v>
      </c>
    </row>
    <row r="52" spans="1:12" customFormat="1" ht="12.95" customHeight="1">
      <c r="A52" s="481" t="s">
        <v>210</v>
      </c>
      <c r="B52" s="252">
        <v>4.4376792795417339</v>
      </c>
      <c r="C52" s="378">
        <v>4.192940841088058</v>
      </c>
      <c r="D52" s="620">
        <v>5.8369160865662684</v>
      </c>
      <c r="E52" s="378">
        <v>6.6560831567911585</v>
      </c>
      <c r="F52" s="378">
        <v>6.9877526641208085</v>
      </c>
      <c r="G52" s="620">
        <v>-4.7464402830488588</v>
      </c>
      <c r="H52" s="252">
        <v>4.1758389281645849</v>
      </c>
      <c r="I52" s="378">
        <v>3.8391394212472285</v>
      </c>
      <c r="J52" s="620">
        <v>8.7701818030867962</v>
      </c>
    </row>
    <row r="53" spans="1:12" customFormat="1" ht="12.95" customHeight="1">
      <c r="A53" s="1055" t="s">
        <v>211</v>
      </c>
      <c r="B53" s="252">
        <v>2.1252652488728909</v>
      </c>
      <c r="C53" s="378">
        <v>1.9824262469806939</v>
      </c>
      <c r="D53" s="620">
        <v>7.2052618406231117</v>
      </c>
      <c r="E53" s="378">
        <v>4.432966002675502</v>
      </c>
      <c r="F53" s="378">
        <v>4.5793565005944616</v>
      </c>
      <c r="G53" s="620">
        <v>-3.1967482308913109</v>
      </c>
      <c r="H53" s="252">
        <v>1.9865093245932872</v>
      </c>
      <c r="I53" s="378">
        <v>1.7812312733741504</v>
      </c>
      <c r="J53" s="620">
        <v>11.524502982158102</v>
      </c>
    </row>
    <row r="54" spans="1:12" customFormat="1" ht="12.95" customHeight="1">
      <c r="A54" s="1055" t="s">
        <v>212</v>
      </c>
      <c r="B54" s="252">
        <v>3.5836996179675258</v>
      </c>
      <c r="C54" s="378">
        <v>3.5766807679061947</v>
      </c>
      <c r="D54" s="620">
        <v>0.19623920938964812</v>
      </c>
      <c r="E54" s="378">
        <v>6.1660247196450948</v>
      </c>
      <c r="F54" s="378">
        <v>6.4112269382233489</v>
      </c>
      <c r="G54" s="620">
        <v>-3.8245755600441078</v>
      </c>
      <c r="H54" s="252">
        <v>3.2894816970477887</v>
      </c>
      <c r="I54" s="378">
        <v>3.2308195940518085</v>
      </c>
      <c r="J54" s="620">
        <v>1.8157034550608131</v>
      </c>
    </row>
    <row r="55" spans="1:12" customFormat="1" ht="12.95" customHeight="1">
      <c r="A55" s="179"/>
      <c r="B55" s="251"/>
      <c r="C55" s="370"/>
      <c r="D55" s="620"/>
      <c r="E55" s="370"/>
      <c r="F55" s="370"/>
      <c r="G55" s="620"/>
      <c r="H55" s="251"/>
      <c r="I55" s="370"/>
      <c r="J55" s="620"/>
    </row>
    <row r="56" spans="1:12" customFormat="1" ht="12.95" customHeight="1">
      <c r="A56" s="1028" t="s">
        <v>213</v>
      </c>
      <c r="B56" s="251"/>
      <c r="C56" s="370"/>
      <c r="D56" s="620"/>
      <c r="E56" s="370"/>
      <c r="F56" s="370"/>
      <c r="G56" s="620"/>
      <c r="H56" s="251"/>
      <c r="I56" s="370"/>
      <c r="J56" s="620"/>
    </row>
    <row r="57" spans="1:12" customFormat="1" ht="12.95" customHeight="1">
      <c r="A57" s="481" t="s">
        <v>214</v>
      </c>
      <c r="B57" s="251">
        <v>175336.07832247997</v>
      </c>
      <c r="C57" s="370">
        <v>206339.52475824597</v>
      </c>
      <c r="D57" s="620">
        <v>-15.025452090233626</v>
      </c>
      <c r="E57" s="370">
        <v>33410.089919090373</v>
      </c>
      <c r="F57" s="370">
        <v>38466.916720482528</v>
      </c>
      <c r="G57" s="620">
        <v>-13.145911428610912</v>
      </c>
      <c r="H57" s="251">
        <v>141925.98840338999</v>
      </c>
      <c r="I57" s="370">
        <v>167872.6080377636</v>
      </c>
      <c r="J57" s="620">
        <v>-15.456136613149429</v>
      </c>
      <c r="K57" s="615"/>
      <c r="L57" s="615"/>
    </row>
    <row r="58" spans="1:12" customFormat="1" ht="12.95" customHeight="1">
      <c r="A58" s="481" t="s">
        <v>215</v>
      </c>
      <c r="B58" s="251">
        <v>156260.72816173435</v>
      </c>
      <c r="C58" s="370">
        <v>184819.80644303761</v>
      </c>
      <c r="D58" s="620">
        <v>-15.452390536998696</v>
      </c>
      <c r="E58" s="370">
        <v>31879.71713854657</v>
      </c>
      <c r="F58" s="370">
        <v>36653.41347826572</v>
      </c>
      <c r="G58" s="620">
        <v>-13.023879324499465</v>
      </c>
      <c r="H58" s="251">
        <v>124381.01102318781</v>
      </c>
      <c r="I58" s="370">
        <v>148166.39296477183</v>
      </c>
      <c r="J58" s="620">
        <v>-16.053155824100585</v>
      </c>
    </row>
    <row r="59" spans="1:12" customFormat="1" ht="12.95" customHeight="1">
      <c r="A59" s="481" t="s">
        <v>216</v>
      </c>
      <c r="B59" s="251">
        <v>13580.992065720444</v>
      </c>
      <c r="C59" s="370">
        <v>18262.715619683131</v>
      </c>
      <c r="D59" s="620">
        <v>-25.635418365255791</v>
      </c>
      <c r="E59" s="370">
        <v>1709.4282556824692</v>
      </c>
      <c r="F59" s="370">
        <v>2229.5829095311201</v>
      </c>
      <c r="G59" s="620">
        <v>-23.329684293195406</v>
      </c>
      <c r="H59" s="251">
        <v>11871.56381003798</v>
      </c>
      <c r="I59" s="370">
        <v>16033.132710152007</v>
      </c>
      <c r="J59" s="620">
        <v>-25.956055970764634</v>
      </c>
      <c r="K59" s="615"/>
      <c r="L59" s="615"/>
    </row>
    <row r="60" spans="1:12" customFormat="1" ht="12.95" customHeight="1">
      <c r="A60" s="481" t="s">
        <v>217</v>
      </c>
      <c r="B60" s="251">
        <v>8590.04560244403</v>
      </c>
      <c r="C60" s="370">
        <v>10564.780598152349</v>
      </c>
      <c r="D60" s="620">
        <v>-18.691680128725775</v>
      </c>
      <c r="E60" s="370">
        <v>1338.354792527892</v>
      </c>
      <c r="F60" s="370">
        <v>1769.5808634046116</v>
      </c>
      <c r="G60" s="620">
        <v>-24.368825397843409</v>
      </c>
      <c r="H60" s="251">
        <v>7251.6908099161365</v>
      </c>
      <c r="I60" s="370">
        <v>8795.1997347477354</v>
      </c>
      <c r="J60" s="620">
        <v>-17.549447100485548</v>
      </c>
    </row>
    <row r="61" spans="1:12" customFormat="1" ht="12.95" customHeight="1">
      <c r="A61" s="481" t="s">
        <v>218</v>
      </c>
      <c r="B61" s="251">
        <v>5903.4654427827509</v>
      </c>
      <c r="C61" s="370">
        <v>5465.4638853642236</v>
      </c>
      <c r="D61" s="620">
        <v>8.0139868564759187</v>
      </c>
      <c r="E61" s="370">
        <v>636.49964259659544</v>
      </c>
      <c r="F61" s="370">
        <v>655.8691412738408</v>
      </c>
      <c r="G61" s="620">
        <v>-2.9532565962206436</v>
      </c>
      <c r="H61" s="251">
        <v>5266.9658001861535</v>
      </c>
      <c r="I61" s="370">
        <v>4809.5947440903838</v>
      </c>
      <c r="J61" s="620">
        <v>9.5095549715024994</v>
      </c>
      <c r="K61" s="615"/>
      <c r="L61" s="615"/>
    </row>
    <row r="62" spans="1:12" customFormat="1" ht="12.95" customHeight="1">
      <c r="A62" s="481" t="s">
        <v>219</v>
      </c>
      <c r="B62" s="251">
        <v>3820.3364588002487</v>
      </c>
      <c r="C62" s="370">
        <v>3123.1637858717468</v>
      </c>
      <c r="D62" s="620">
        <v>22.322642061946961</v>
      </c>
      <c r="E62" s="370">
        <v>477.28508286276764</v>
      </c>
      <c r="F62" s="370">
        <v>461.49043390138343</v>
      </c>
      <c r="G62" s="620">
        <v>3.4225300897048339</v>
      </c>
      <c r="H62" s="251">
        <v>3343.0513759374808</v>
      </c>
      <c r="I62" s="370">
        <v>2661.6733519703635</v>
      </c>
      <c r="J62" s="620">
        <v>25.599610991435597</v>
      </c>
    </row>
    <row r="63" spans="1:12" customFormat="1" ht="12.95" customHeight="1">
      <c r="A63" s="481" t="s">
        <v>220</v>
      </c>
      <c r="B63" s="251">
        <v>5845.8139319069433</v>
      </c>
      <c r="C63" s="370">
        <v>5781.815212817145</v>
      </c>
      <c r="D63" s="620">
        <v>1.1068966532850277</v>
      </c>
      <c r="E63" s="370">
        <v>412.42298216133207</v>
      </c>
      <c r="F63" s="370">
        <v>394.66041026540626</v>
      </c>
      <c r="G63" s="620">
        <v>4.5007230099367135</v>
      </c>
      <c r="H63" s="251">
        <v>5433.3909497456116</v>
      </c>
      <c r="I63" s="370">
        <v>5387.1548025517368</v>
      </c>
      <c r="J63" s="620">
        <v>0.8582665412171675</v>
      </c>
    </row>
    <row r="64" spans="1:12" customFormat="1" ht="12.95" customHeight="1">
      <c r="A64" s="481" t="s">
        <v>221</v>
      </c>
      <c r="B64" s="251">
        <v>8007.7136949606183</v>
      </c>
      <c r="C64" s="370">
        <v>7906.9001781856259</v>
      </c>
      <c r="D64" s="620">
        <v>1.2750068231938361</v>
      </c>
      <c r="E64" s="370">
        <v>1910.9178893177095</v>
      </c>
      <c r="F64" s="370">
        <v>2124.4083089050814</v>
      </c>
      <c r="G64" s="620">
        <v>-10.049406166058761</v>
      </c>
      <c r="H64" s="251">
        <v>6096.7958056429088</v>
      </c>
      <c r="I64" s="370">
        <v>5782.4918692805495</v>
      </c>
      <c r="J64" s="620">
        <v>5.4354410428503419</v>
      </c>
      <c r="K64" s="615"/>
      <c r="L64" s="615"/>
    </row>
    <row r="65" spans="1:12" customFormat="1" ht="12.95" customHeight="1">
      <c r="A65" s="481" t="s">
        <v>222</v>
      </c>
      <c r="B65" s="251">
        <v>1391.4489923610952</v>
      </c>
      <c r="C65" s="370">
        <v>1719.9039960586804</v>
      </c>
      <c r="D65" s="620">
        <v>-19.097287084062266</v>
      </c>
      <c r="E65" s="370">
        <v>265.46816142945397</v>
      </c>
      <c r="F65" s="370">
        <v>330.26359901291403</v>
      </c>
      <c r="G65" s="620">
        <v>-19.619309477980472</v>
      </c>
      <c r="H65" s="251">
        <v>1125.9808309316409</v>
      </c>
      <c r="I65" s="370">
        <v>1389.6403970457663</v>
      </c>
      <c r="J65" s="620">
        <v>-18.973222617494333</v>
      </c>
      <c r="K65" s="615"/>
    </row>
    <row r="66" spans="1:12" customFormat="1" ht="12.95" customHeight="1">
      <c r="A66" s="481" t="s">
        <v>223</v>
      </c>
      <c r="B66" s="251">
        <v>7935.1513019695776</v>
      </c>
      <c r="C66" s="370">
        <v>9946.692187321667</v>
      </c>
      <c r="D66" s="620">
        <v>-20.223214385944864</v>
      </c>
      <c r="E66" s="370">
        <v>1572.6725350312026</v>
      </c>
      <c r="F66" s="370">
        <v>1839.6264926563497</v>
      </c>
      <c r="G66" s="620">
        <v>-14.51131295895156</v>
      </c>
      <c r="H66" s="251">
        <v>6362.4787669383768</v>
      </c>
      <c r="I66" s="370">
        <v>8107.0656946653162</v>
      </c>
      <c r="J66" s="620">
        <v>-21.519338727881877</v>
      </c>
      <c r="K66" s="615"/>
      <c r="L66" s="615"/>
    </row>
    <row r="67" spans="1:12" customFormat="1" ht="12.95" customHeight="1">
      <c r="A67" s="481" t="s">
        <v>224</v>
      </c>
      <c r="B67" s="251">
        <v>1939.2292341307802</v>
      </c>
      <c r="C67" s="370">
        <v>1889.0556745905069</v>
      </c>
      <c r="D67" s="620">
        <v>2.6560127483352014</v>
      </c>
      <c r="E67" s="370">
        <v>788.15863672190847</v>
      </c>
      <c r="F67" s="370">
        <v>855.1923594381085</v>
      </c>
      <c r="G67" s="620">
        <v>-7.8384379813967842</v>
      </c>
      <c r="H67" s="251">
        <v>1151.0705974088708</v>
      </c>
      <c r="I67" s="370">
        <v>1033.8633151523989</v>
      </c>
      <c r="J67" s="620">
        <v>11.336825723349575</v>
      </c>
    </row>
    <row r="68" spans="1:12" customFormat="1" ht="12.95" customHeight="1">
      <c r="A68" s="481" t="s">
        <v>225</v>
      </c>
      <c r="B68" s="251">
        <v>522.14135116205193</v>
      </c>
      <c r="C68" s="370">
        <v>485.97061439820897</v>
      </c>
      <c r="D68" s="620">
        <v>7.4429884631263654</v>
      </c>
      <c r="E68" s="370">
        <v>118.77797367542695</v>
      </c>
      <c r="F68" s="370">
        <v>198.72820958920045</v>
      </c>
      <c r="G68" s="620">
        <v>-40.23094460471517</v>
      </c>
      <c r="H68" s="251">
        <v>403.36337748662504</v>
      </c>
      <c r="I68" s="370">
        <v>287.24240480900852</v>
      </c>
      <c r="J68" s="620">
        <v>40.426124671539007</v>
      </c>
    </row>
    <row r="69" spans="1:12" customFormat="1" ht="12.95" customHeight="1">
      <c r="A69" s="481" t="s">
        <v>226</v>
      </c>
      <c r="B69" s="251">
        <v>3944.9763968269226</v>
      </c>
      <c r="C69" s="370">
        <v>2517.8854082936905</v>
      </c>
      <c r="D69" s="620">
        <v>56.678154765602962</v>
      </c>
      <c r="E69" s="370">
        <v>162.45554751627711</v>
      </c>
      <c r="F69" s="370">
        <v>183.8684794756746</v>
      </c>
      <c r="G69" s="620">
        <v>-11.645787260796038</v>
      </c>
      <c r="H69" s="251">
        <v>3782.5208493106461</v>
      </c>
      <c r="I69" s="370">
        <v>2334.0169288180155</v>
      </c>
      <c r="J69" s="620">
        <v>62.060557599561925</v>
      </c>
    </row>
    <row r="70" spans="1:12" customFormat="1" ht="12.95" customHeight="1">
      <c r="A70" s="481" t="s">
        <v>227</v>
      </c>
      <c r="B70" s="251">
        <v>208.36386676348192</v>
      </c>
      <c r="C70" s="370">
        <v>305.74274202671501</v>
      </c>
      <c r="D70" s="620">
        <v>-31.849938486757068</v>
      </c>
      <c r="E70" s="370">
        <v>71.988204780485503</v>
      </c>
      <c r="F70" s="370">
        <v>65.930385412166075</v>
      </c>
      <c r="G70" s="620">
        <v>9.1882056057290828</v>
      </c>
      <c r="H70" s="251">
        <v>136.37566198299638</v>
      </c>
      <c r="I70" s="370">
        <v>239.81235661454889</v>
      </c>
      <c r="J70" s="620">
        <v>-43.132345677169013</v>
      </c>
    </row>
    <row r="71" spans="1:12" customFormat="1" ht="12.95" customHeight="1">
      <c r="A71" s="481" t="s">
        <v>228</v>
      </c>
      <c r="B71" s="251">
        <v>1155.5256987731277</v>
      </c>
      <c r="C71" s="370">
        <v>1297.3068228138488</v>
      </c>
      <c r="D71" s="620">
        <v>-10.928881398557589</v>
      </c>
      <c r="E71" s="370">
        <v>518.5679443146438</v>
      </c>
      <c r="F71" s="370">
        <v>624.34373372361392</v>
      </c>
      <c r="G71" s="620">
        <v>-16.941915758186376</v>
      </c>
      <c r="H71" s="251">
        <v>636.95775445848346</v>
      </c>
      <c r="I71" s="370">
        <v>672.96308909023503</v>
      </c>
      <c r="J71" s="620">
        <v>-5.3502688654776698</v>
      </c>
    </row>
    <row r="72" spans="1:12" customFormat="1" ht="12.95" customHeight="1">
      <c r="A72" s="1028"/>
      <c r="B72" s="251"/>
      <c r="C72" s="370"/>
      <c r="D72" s="620"/>
      <c r="E72" s="370"/>
      <c r="F72" s="370"/>
      <c r="G72" s="620"/>
      <c r="H72" s="251"/>
      <c r="I72" s="370"/>
      <c r="J72" s="620"/>
    </row>
    <row r="73" spans="1:12" customFormat="1" ht="12.95" customHeight="1">
      <c r="A73" s="1028" t="s">
        <v>229</v>
      </c>
      <c r="B73" s="251"/>
      <c r="C73" s="370"/>
      <c r="D73" s="620"/>
      <c r="E73" s="370"/>
      <c r="F73" s="370"/>
      <c r="G73" s="620"/>
      <c r="H73" s="251"/>
      <c r="I73" s="370"/>
      <c r="J73" s="620"/>
    </row>
    <row r="74" spans="1:12" customFormat="1" ht="12.95" customHeight="1">
      <c r="A74" s="1028" t="s">
        <v>230</v>
      </c>
      <c r="B74" s="251">
        <v>184937.74988937541</v>
      </c>
      <c r="C74" s="370">
        <v>214544.76227393106</v>
      </c>
      <c r="D74" s="620">
        <v>-13.799923181882845</v>
      </c>
      <c r="E74" s="370">
        <v>35571.778789391654</v>
      </c>
      <c r="F74" s="370">
        <v>40840.751973307422</v>
      </c>
      <c r="G74" s="620">
        <v>-12.901263883092673</v>
      </c>
      <c r="H74" s="251">
        <v>149365.97109998437</v>
      </c>
      <c r="I74" s="370">
        <v>173704.01030062389</v>
      </c>
      <c r="J74" s="620">
        <v>-14.011213188756244</v>
      </c>
    </row>
    <row r="75" spans="1:12" customFormat="1" ht="12.95" customHeight="1">
      <c r="A75" s="1028" t="s">
        <v>231</v>
      </c>
      <c r="B75" s="251">
        <v>5054.9251529598023</v>
      </c>
      <c r="C75" s="370">
        <v>7111.5385900104211</v>
      </c>
      <c r="D75" s="620">
        <v>-28.919387992066071</v>
      </c>
      <c r="E75" s="370">
        <v>1078.3045980620136</v>
      </c>
      <c r="F75" s="370">
        <v>1262.880618023652</v>
      </c>
      <c r="G75" s="620">
        <v>-14.615476500897696</v>
      </c>
      <c r="H75" s="251">
        <v>3976.6205548977887</v>
      </c>
      <c r="I75" s="370">
        <v>5848.657971986765</v>
      </c>
      <c r="J75" s="620">
        <v>-32.007982447519545</v>
      </c>
    </row>
    <row r="76" spans="1:12" customFormat="1" ht="12.95" customHeight="1">
      <c r="A76" s="1028" t="s">
        <v>232</v>
      </c>
      <c r="B76" s="251">
        <v>4754.5711333664731</v>
      </c>
      <c r="C76" s="370">
        <v>6532.0228292378824</v>
      </c>
      <c r="D76" s="620">
        <v>-27.211351557367291</v>
      </c>
      <c r="E76" s="370">
        <v>974.23472102813753</v>
      </c>
      <c r="F76" s="370">
        <v>1154.8915077830707</v>
      </c>
      <c r="G76" s="620">
        <v>-15.642749603529582</v>
      </c>
      <c r="H76" s="251">
        <v>3780.3364123383358</v>
      </c>
      <c r="I76" s="370">
        <v>5377.1313214548099</v>
      </c>
      <c r="J76" s="620">
        <v>-29.696037043864742</v>
      </c>
      <c r="K76" s="615"/>
      <c r="L76" s="615"/>
    </row>
    <row r="77" spans="1:12" customFormat="1" ht="12.95" customHeight="1">
      <c r="A77" s="1028" t="s">
        <v>233</v>
      </c>
      <c r="B77" s="251">
        <v>398.83344186555621</v>
      </c>
      <c r="C77" s="370">
        <v>950.68851578114163</v>
      </c>
      <c r="D77" s="620">
        <v>-58.047937337514675</v>
      </c>
      <c r="E77" s="370">
        <v>121.23503425970959</v>
      </c>
      <c r="F77" s="370">
        <v>118.07177145825091</v>
      </c>
      <c r="G77" s="620">
        <v>2.6791016704421855</v>
      </c>
      <c r="H77" s="251">
        <v>277.5984076058466</v>
      </c>
      <c r="I77" s="370">
        <v>832.61674432289078</v>
      </c>
      <c r="J77" s="620">
        <v>-66.659521382602264</v>
      </c>
      <c r="K77" s="615"/>
    </row>
    <row r="78" spans="1:12" customFormat="1" ht="12.95" customHeight="1">
      <c r="A78" s="1028" t="s">
        <v>234</v>
      </c>
      <c r="B78" s="251">
        <v>180341.92611062044</v>
      </c>
      <c r="C78" s="370">
        <v>207937.98487713764</v>
      </c>
      <c r="D78" s="620">
        <v>-13.271292776460552</v>
      </c>
      <c r="E78" s="370">
        <v>34681.331623313745</v>
      </c>
      <c r="F78" s="370">
        <v>39762.512608796293</v>
      </c>
      <c r="G78" s="620">
        <v>-12.778822695320525</v>
      </c>
      <c r="H78" s="251">
        <v>145660.59448730742</v>
      </c>
      <c r="I78" s="370">
        <v>168175.47226834184</v>
      </c>
      <c r="J78" s="620">
        <v>-13.387729778519386</v>
      </c>
      <c r="K78" s="615"/>
      <c r="L78" s="615"/>
    </row>
    <row r="79" spans="1:12" customFormat="1" ht="12.95" customHeight="1">
      <c r="A79" s="179"/>
      <c r="B79" s="251"/>
      <c r="C79" s="370"/>
      <c r="D79" s="620"/>
      <c r="E79" s="370"/>
      <c r="F79" s="370"/>
      <c r="G79" s="620"/>
      <c r="H79" s="251"/>
      <c r="I79" s="370"/>
      <c r="J79" s="620"/>
    </row>
    <row r="80" spans="1:12" customFormat="1" ht="12.95" customHeight="1">
      <c r="A80" s="1028" t="s">
        <v>235</v>
      </c>
      <c r="B80" s="251">
        <v>4111.8727097006813</v>
      </c>
      <c r="C80" s="370">
        <v>6015.2355504820425</v>
      </c>
      <c r="D80" s="620">
        <v>-31.642365869260626</v>
      </c>
      <c r="E80" s="370">
        <v>542.67409825874108</v>
      </c>
      <c r="F80" s="370">
        <v>594.50823442832348</v>
      </c>
      <c r="G80" s="620">
        <v>-8.7188256054057671</v>
      </c>
      <c r="H80" s="251">
        <v>3569.1986114419392</v>
      </c>
      <c r="I80" s="370">
        <v>5420.7273160537206</v>
      </c>
      <c r="J80" s="620">
        <v>-34.156462715407173</v>
      </c>
      <c r="K80" s="615"/>
      <c r="L80" s="615"/>
    </row>
    <row r="81" spans="1:12" customFormat="1" ht="12.95" customHeight="1">
      <c r="A81" s="1028" t="s">
        <v>236</v>
      </c>
      <c r="B81" s="251">
        <v>3150.314304129759</v>
      </c>
      <c r="C81" s="370">
        <v>2757.9072794239519</v>
      </c>
      <c r="D81" s="620">
        <v>14.228434278173774</v>
      </c>
      <c r="E81" s="370">
        <v>382.8048390764103</v>
      </c>
      <c r="F81" s="370">
        <v>367.44198008802277</v>
      </c>
      <c r="G81" s="620">
        <v>4.1810298825156744</v>
      </c>
      <c r="H81" s="251">
        <v>2767.5094650533474</v>
      </c>
      <c r="I81" s="370">
        <v>2390.4652993359282</v>
      </c>
      <c r="J81" s="620">
        <v>15.772835766415948</v>
      </c>
    </row>
    <row r="82" spans="1:12" customFormat="1" ht="12.95" customHeight="1">
      <c r="A82" s="1028" t="s">
        <v>237</v>
      </c>
      <c r="B82" s="251">
        <v>277.60041627625498</v>
      </c>
      <c r="C82" s="370">
        <v>2160.7697137378514</v>
      </c>
      <c r="D82" s="620">
        <v>-87.152706995506605</v>
      </c>
      <c r="E82" s="370">
        <v>120.3974748428993</v>
      </c>
      <c r="F82" s="370">
        <v>127.72095469692522</v>
      </c>
      <c r="G82" s="620">
        <v>-5.7339689257758337</v>
      </c>
      <c r="H82" s="251">
        <v>157.20294143335568</v>
      </c>
      <c r="I82" s="370">
        <v>2033.0487590409264</v>
      </c>
      <c r="J82" s="620">
        <v>-92.267625617227452</v>
      </c>
    </row>
    <row r="83" spans="1:12" customFormat="1" ht="12.95" customHeight="1">
      <c r="A83" s="1028" t="s">
        <v>238</v>
      </c>
      <c r="B83" s="251">
        <v>741.38767484985442</v>
      </c>
      <c r="C83" s="370">
        <v>1170.6945586036038</v>
      </c>
      <c r="D83" s="620">
        <v>-36.671126605886307</v>
      </c>
      <c r="E83" s="370">
        <v>58.221657870634978</v>
      </c>
      <c r="F83" s="370">
        <v>108.14023762803569</v>
      </c>
      <c r="G83" s="620">
        <v>-46.160967325689661</v>
      </c>
      <c r="H83" s="251">
        <v>683.16601697921953</v>
      </c>
      <c r="I83" s="370">
        <v>1062.5543209755683</v>
      </c>
      <c r="J83" s="620">
        <v>-35.705309037567048</v>
      </c>
    </row>
    <row r="84" spans="1:12" customFormat="1" ht="12.95" customHeight="1">
      <c r="A84" s="179"/>
      <c r="B84" s="251"/>
      <c r="C84" s="370"/>
      <c r="D84" s="620"/>
      <c r="E84" s="370"/>
      <c r="F84" s="370"/>
      <c r="G84" s="620"/>
      <c r="H84" s="251"/>
      <c r="I84" s="370"/>
      <c r="J84" s="620"/>
    </row>
    <row r="85" spans="1:12" customFormat="1" ht="12.95" customHeight="1">
      <c r="A85" s="1028" t="s">
        <v>239</v>
      </c>
      <c r="B85" s="251">
        <v>1029.991492856552</v>
      </c>
      <c r="C85" s="370">
        <v>918.18493794057122</v>
      </c>
      <c r="D85" s="620">
        <v>12.176910151320453</v>
      </c>
      <c r="E85" s="370">
        <v>457.76461940163608</v>
      </c>
      <c r="F85" s="370">
        <v>555.6654258753573</v>
      </c>
      <c r="G85" s="620">
        <v>-17.618660783059337</v>
      </c>
      <c r="H85" s="251">
        <v>572.22687345491602</v>
      </c>
      <c r="I85" s="370">
        <v>362.51951206521414</v>
      </c>
      <c r="J85" s="620">
        <v>57.847192884883199</v>
      </c>
    </row>
    <row r="86" spans="1:12" customFormat="1" ht="12.95" customHeight="1">
      <c r="A86" s="1028" t="s">
        <v>240</v>
      </c>
      <c r="B86" s="251">
        <v>8958.89332867337</v>
      </c>
      <c r="C86" s="370">
        <v>9161.4165630478965</v>
      </c>
      <c r="D86" s="620">
        <v>-2.2106104768927715</v>
      </c>
      <c r="E86" s="370">
        <v>2048.1948950266274</v>
      </c>
      <c r="F86" s="370">
        <v>2219.3562415867395</v>
      </c>
      <c r="G86" s="620">
        <v>-7.7122069613186355</v>
      </c>
      <c r="H86" s="251">
        <v>6910.6984336467385</v>
      </c>
      <c r="I86" s="370">
        <v>6942.0603214611574</v>
      </c>
      <c r="J86" s="620">
        <v>-0.45176628208580816</v>
      </c>
      <c r="K86" s="615"/>
      <c r="L86" s="615"/>
    </row>
    <row r="87" spans="1:12" customFormat="1" ht="12.95" customHeight="1">
      <c r="A87" s="1028" t="s">
        <v>241</v>
      </c>
      <c r="B87" s="251">
        <v>327.44719515590089</v>
      </c>
      <c r="C87" s="370">
        <v>612.16591551489114</v>
      </c>
      <c r="D87" s="620">
        <v>-46.51005767276574</v>
      </c>
      <c r="E87" s="370">
        <v>223.54423708744366</v>
      </c>
      <c r="F87" s="370">
        <v>256.37682973365378</v>
      </c>
      <c r="G87" s="620">
        <v>-12.806380623521797</v>
      </c>
      <c r="H87" s="251">
        <v>103.9029580684572</v>
      </c>
      <c r="I87" s="370">
        <v>355.78908578123753</v>
      </c>
      <c r="J87" s="620">
        <v>-70.796474028901613</v>
      </c>
    </row>
    <row r="88" spans="1:12" customFormat="1" ht="12.95" customHeight="1">
      <c r="A88" s="1028" t="s">
        <v>242</v>
      </c>
      <c r="B88" s="251">
        <v>198.09952887284797</v>
      </c>
      <c r="C88" s="370">
        <v>31.125205145194517</v>
      </c>
      <c r="D88" s="620">
        <v>536.46015487686816</v>
      </c>
      <c r="E88" s="370">
        <v>32.833045835188422</v>
      </c>
      <c r="F88" s="370">
        <v>21.174946747261703</v>
      </c>
      <c r="G88" s="620">
        <v>55.05609637216358</v>
      </c>
      <c r="H88" s="251">
        <v>165.26648303765953</v>
      </c>
      <c r="I88" s="370">
        <v>9.9502583979328172</v>
      </c>
      <c r="J88" s="620">
        <v>1560.9265451035312</v>
      </c>
    </row>
    <row r="89" spans="1:12" customFormat="1" ht="12.95" customHeight="1">
      <c r="A89" s="1028" t="s">
        <v>243</v>
      </c>
      <c r="B89" s="251">
        <v>2541.9896058194945</v>
      </c>
      <c r="C89" s="370">
        <v>3840.6639509398815</v>
      </c>
      <c r="D89" s="620">
        <v>-33.813797866969786</v>
      </c>
      <c r="E89" s="370">
        <v>179.29670569714222</v>
      </c>
      <c r="F89" s="370">
        <v>212.51451099615383</v>
      </c>
      <c r="G89" s="620">
        <v>-15.630840992130091</v>
      </c>
      <c r="H89" s="251">
        <v>2362.6929001223525</v>
      </c>
      <c r="I89" s="370">
        <v>3628.1494399437261</v>
      </c>
      <c r="J89" s="620">
        <v>-34.878842803150945</v>
      </c>
    </row>
    <row r="90" spans="1:12" customFormat="1" ht="12.95" customHeight="1">
      <c r="A90" s="1028" t="s">
        <v>244</v>
      </c>
      <c r="B90" s="251">
        <v>7524.7115906138142</v>
      </c>
      <c r="C90" s="370">
        <v>11936.709355837731</v>
      </c>
      <c r="D90" s="620">
        <v>-36.961591622118185</v>
      </c>
      <c r="E90" s="370">
        <v>1750.3184201169843</v>
      </c>
      <c r="F90" s="370">
        <v>2201.3907663890304</v>
      </c>
      <c r="G90" s="620">
        <v>-20.4903351626184</v>
      </c>
      <c r="H90" s="251">
        <v>5774.3931704968272</v>
      </c>
      <c r="I90" s="370">
        <v>9735.318589448716</v>
      </c>
      <c r="J90" s="620">
        <v>-40.686140700570384</v>
      </c>
    </row>
    <row r="91" spans="1:12" ht="12.95" customHeight="1">
      <c r="A91" s="179"/>
      <c r="B91" s="251"/>
      <c r="C91" s="370"/>
      <c r="D91" s="620"/>
      <c r="E91" s="370"/>
      <c r="F91" s="370"/>
      <c r="G91" s="620"/>
      <c r="H91" s="251"/>
      <c r="I91" s="370"/>
      <c r="J91" s="620"/>
    </row>
    <row r="92" spans="1:12" ht="12.95" customHeight="1">
      <c r="A92" s="479" t="s">
        <v>245</v>
      </c>
      <c r="B92" s="251"/>
      <c r="C92" s="370"/>
      <c r="D92" s="620"/>
      <c r="E92" s="370"/>
      <c r="F92" s="370"/>
      <c r="G92" s="620"/>
      <c r="H92" s="251"/>
      <c r="I92" s="370"/>
      <c r="J92" s="620"/>
    </row>
    <row r="93" spans="1:12" ht="12.95" customHeight="1">
      <c r="A93" s="1028" t="s">
        <v>246</v>
      </c>
      <c r="B93" s="253">
        <v>44.79637965482253</v>
      </c>
      <c r="C93" s="473">
        <v>42.786049215393859</v>
      </c>
      <c r="D93" s="620">
        <v>2.010330439428671</v>
      </c>
      <c r="E93" s="473">
        <v>36.80664411295573</v>
      </c>
      <c r="F93" s="473">
        <v>36.009944982369724</v>
      </c>
      <c r="G93" s="620">
        <v>0.79669913058600628</v>
      </c>
      <c r="H93" s="253">
        <v>46.730449222272057</v>
      </c>
      <c r="I93" s="473">
        <v>44.412410995340473</v>
      </c>
      <c r="J93" s="620">
        <v>2.3180382269315842</v>
      </c>
    </row>
    <row r="94" spans="1:12" ht="12.95" customHeight="1">
      <c r="A94" s="1028" t="s">
        <v>247</v>
      </c>
      <c r="B94" s="253">
        <v>55.203620345178244</v>
      </c>
      <c r="C94" s="473">
        <v>57.213950784606141</v>
      </c>
      <c r="D94" s="620">
        <v>-2.0103304394278965</v>
      </c>
      <c r="E94" s="473">
        <v>63.193355887044369</v>
      </c>
      <c r="F94" s="473">
        <v>63.990055017630411</v>
      </c>
      <c r="G94" s="620">
        <v>-0.7966991305860418</v>
      </c>
      <c r="H94" s="253">
        <v>53.269550777728043</v>
      </c>
      <c r="I94" s="473">
        <v>55.587589004659399</v>
      </c>
      <c r="J94" s="620">
        <v>-2.3180382269313569</v>
      </c>
    </row>
    <row r="95" spans="1:12" ht="12.95" customHeight="1">
      <c r="A95" s="1028" t="s">
        <v>248</v>
      </c>
      <c r="B95" s="706">
        <v>2.7326368754115529</v>
      </c>
      <c r="C95" s="976">
        <v>2.7654755877336359</v>
      </c>
      <c r="D95" s="620">
        <v>-1.1874526200028823</v>
      </c>
      <c r="E95" s="976">
        <v>3.4116230729823709</v>
      </c>
      <c r="F95" s="976">
        <v>3.3275386713512667</v>
      </c>
      <c r="G95" s="620">
        <v>2.5269248515437548</v>
      </c>
      <c r="H95" s="706">
        <v>2.5682751722539292</v>
      </c>
      <c r="I95" s="976">
        <v>2.6305724213006894</v>
      </c>
      <c r="J95" s="620">
        <v>-2.3682012531689667</v>
      </c>
    </row>
    <row r="96" spans="1:12" ht="12.95" customHeight="1">
      <c r="A96" s="179"/>
      <c r="B96" s="251"/>
      <c r="C96" s="370"/>
      <c r="D96" s="620"/>
      <c r="E96" s="370"/>
      <c r="F96" s="370"/>
      <c r="G96" s="620"/>
      <c r="H96" s="251"/>
      <c r="I96" s="370"/>
      <c r="J96" s="620"/>
    </row>
    <row r="97" spans="1:12" ht="12.95" customHeight="1">
      <c r="A97" s="1028" t="s">
        <v>249</v>
      </c>
      <c r="B97" s="623">
        <v>5778.7108920460232</v>
      </c>
      <c r="C97" s="622">
        <v>5363.8670394744913</v>
      </c>
      <c r="D97" s="620">
        <v>7.7340442915261987</v>
      </c>
      <c r="E97" s="622">
        <v>675.78544994705589</v>
      </c>
      <c r="F97" s="622">
        <v>867.81461363514586</v>
      </c>
      <c r="G97" s="620">
        <v>-22.127901589915446</v>
      </c>
      <c r="H97" s="623">
        <v>5102.9254420989691</v>
      </c>
      <c r="I97" s="622">
        <v>4496.0524258393461</v>
      </c>
      <c r="J97" s="620">
        <v>13.497907915215833</v>
      </c>
      <c r="L97" s="1287"/>
    </row>
    <row r="98" spans="1:12" ht="12.95" customHeight="1">
      <c r="A98" s="1028" t="s">
        <v>250</v>
      </c>
      <c r="B98" s="623">
        <v>197694.59518664167</v>
      </c>
      <c r="C98" s="622">
        <v>230763.37223616045</v>
      </c>
      <c r="D98" s="620">
        <v>-14.330167187744413</v>
      </c>
      <c r="E98" s="622">
        <v>38979.520628741513</v>
      </c>
      <c r="F98" s="622">
        <v>44836.424661999248</v>
      </c>
      <c r="G98" s="620">
        <v>-13.062825765903918</v>
      </c>
      <c r="H98" s="623">
        <v>158715.07455790101</v>
      </c>
      <c r="I98" s="622">
        <v>185926.94757416091</v>
      </c>
      <c r="J98" s="620">
        <v>-14.6357875344594</v>
      </c>
    </row>
    <row r="99" spans="1:12" ht="12.95" customHeight="1">
      <c r="A99" s="179"/>
      <c r="B99" s="251"/>
      <c r="C99" s="370"/>
      <c r="D99" s="620"/>
      <c r="E99" s="370"/>
      <c r="F99" s="370"/>
      <c r="G99" s="620"/>
      <c r="H99" s="251"/>
      <c r="I99" s="370"/>
      <c r="J99" s="620"/>
    </row>
    <row r="100" spans="1:12" ht="12.95" customHeight="1">
      <c r="A100" s="1028" t="s">
        <v>251</v>
      </c>
      <c r="B100" s="623">
        <v>55685.306886579288</v>
      </c>
      <c r="C100" s="622">
        <v>65325.447185865021</v>
      </c>
      <c r="D100" s="620">
        <v>-14.757098059899153</v>
      </c>
      <c r="E100" s="622">
        <v>9590.8447786940269</v>
      </c>
      <c r="F100" s="622">
        <v>11024.566081704243</v>
      </c>
      <c r="G100" s="620">
        <v>-13.004786695319826</v>
      </c>
      <c r="H100" s="623">
        <v>46094.462107885214</v>
      </c>
      <c r="I100" s="622">
        <v>54300.881104160733</v>
      </c>
      <c r="J100" s="620">
        <v>-15.112865260020092</v>
      </c>
      <c r="L100" s="1287"/>
    </row>
    <row r="101" spans="1:12" ht="12.95" customHeight="1">
      <c r="A101" s="1028" t="s">
        <v>252</v>
      </c>
      <c r="B101" s="623">
        <v>147787.99919210954</v>
      </c>
      <c r="C101" s="622">
        <v>170801.79208976979</v>
      </c>
      <c r="D101" s="620">
        <v>-13.473976248191056</v>
      </c>
      <c r="E101" s="622">
        <v>30064.4612999946</v>
      </c>
      <c r="F101" s="622">
        <v>34679.673193930146</v>
      </c>
      <c r="G101" s="620">
        <v>-13.308118182449679</v>
      </c>
      <c r="H101" s="623">
        <v>117723.53789211476</v>
      </c>
      <c r="I101" s="622">
        <v>136122.11889583929</v>
      </c>
      <c r="J101" s="620">
        <v>-13.51623171382098</v>
      </c>
    </row>
    <row r="102" spans="1:12" ht="12.95" customHeight="1">
      <c r="A102" s="179"/>
      <c r="B102" s="251"/>
      <c r="C102" s="370"/>
      <c r="D102" s="620"/>
      <c r="E102" s="370"/>
      <c r="F102" s="370"/>
      <c r="G102" s="620"/>
      <c r="H102" s="251"/>
      <c r="I102" s="370"/>
      <c r="J102" s="620"/>
    </row>
    <row r="103" spans="1:12" ht="12.95" customHeight="1">
      <c r="A103" s="1028" t="s">
        <v>253</v>
      </c>
      <c r="B103" s="623">
        <v>146000.49182754132</v>
      </c>
      <c r="C103" s="622">
        <v>168917.84648098814</v>
      </c>
      <c r="D103" s="620">
        <v>-13.567160090468111</v>
      </c>
      <c r="E103" s="622">
        <v>29726.276091962198</v>
      </c>
      <c r="F103" s="622">
        <v>34253.059056364596</v>
      </c>
      <c r="G103" s="620">
        <v>-13.215704200180834</v>
      </c>
      <c r="H103" s="623">
        <v>116274.21573557892</v>
      </c>
      <c r="I103" s="622">
        <v>134664.78742462321</v>
      </c>
      <c r="J103" s="620">
        <v>-13.656555689688489</v>
      </c>
    </row>
    <row r="104" spans="1:12" ht="12.95" customHeight="1">
      <c r="A104" s="1028"/>
      <c r="B104" s="251"/>
      <c r="C104" s="370"/>
      <c r="D104" s="620"/>
      <c r="E104" s="370"/>
      <c r="F104" s="370"/>
      <c r="G104" s="620"/>
      <c r="H104" s="251"/>
      <c r="I104" s="370"/>
      <c r="J104" s="620"/>
    </row>
    <row r="105" spans="1:12" ht="12.95" customHeight="1">
      <c r="A105" s="243" t="s">
        <v>254</v>
      </c>
      <c r="B105" s="251">
        <v>47.909695774845865</v>
      </c>
      <c r="C105" s="370">
        <v>47.339611455362892</v>
      </c>
      <c r="D105" s="620">
        <v>1.2042437653306814</v>
      </c>
      <c r="E105" s="370">
        <v>47.20210534876653</v>
      </c>
      <c r="F105" s="370">
        <v>46.098641303526556</v>
      </c>
      <c r="G105" s="620">
        <v>2.3937018836942547</v>
      </c>
      <c r="H105" s="251">
        <v>48.068516378364059</v>
      </c>
      <c r="I105" s="370">
        <v>47.611525031903014</v>
      </c>
      <c r="J105" s="620">
        <v>0.95983345661545538</v>
      </c>
    </row>
    <row r="106" spans="1:12" ht="12.95" customHeight="1">
      <c r="A106" s="244" t="s">
        <v>255</v>
      </c>
      <c r="B106" s="245">
        <v>2.5858876939975608</v>
      </c>
      <c r="C106" s="246">
        <v>2.6472767885883721</v>
      </c>
      <c r="D106" s="494">
        <v>-2.3189526254089321</v>
      </c>
      <c r="E106" s="246">
        <v>2.179046542181768</v>
      </c>
      <c r="F106" s="246">
        <v>2.2048426337989695</v>
      </c>
      <c r="G106" s="494">
        <v>-1.1699742748875752</v>
      </c>
      <c r="H106" s="245">
        <v>2.7082910691491557</v>
      </c>
      <c r="I106" s="246">
        <v>2.7812273769401763</v>
      </c>
      <c r="J106" s="494">
        <v>-2.6224503755339468</v>
      </c>
    </row>
    <row r="107" spans="1:12" ht="18" customHeight="1">
      <c r="A107" s="207" t="s">
        <v>256</v>
      </c>
      <c r="B107" s="184"/>
      <c r="C107" s="184"/>
      <c r="D107" s="182"/>
      <c r="E107" s="184"/>
      <c r="F107" s="184"/>
      <c r="G107" s="185"/>
      <c r="H107" s="184"/>
      <c r="I107" s="184"/>
      <c r="J107" s="182"/>
    </row>
    <row r="108" spans="1:12">
      <c r="A108" s="133" t="s">
        <v>257</v>
      </c>
      <c r="B108" s="181"/>
      <c r="C108" s="181"/>
      <c r="D108" s="182"/>
      <c r="H108" s="180"/>
      <c r="J108" s="180"/>
    </row>
    <row r="109" spans="1:12">
      <c r="A109" s="131" t="s">
        <v>258</v>
      </c>
      <c r="B109" s="186"/>
      <c r="C109" s="186"/>
      <c r="D109" s="187"/>
      <c r="H109" s="180"/>
      <c r="J109" s="180"/>
    </row>
    <row r="110" spans="1:12">
      <c r="A110" s="207"/>
      <c r="C110" s="186"/>
      <c r="D110" s="183"/>
      <c r="H110" s="180"/>
      <c r="J110" s="180"/>
    </row>
    <row r="111" spans="1:12">
      <c r="A111" s="207"/>
      <c r="H111" s="180"/>
      <c r="J111" s="180"/>
    </row>
    <row r="112" spans="1:12">
      <c r="A112" s="207"/>
    </row>
    <row r="113" spans="1:11">
      <c r="A113" s="212"/>
    </row>
    <row r="114" spans="1:11" s="206" customFormat="1">
      <c r="A114" s="203"/>
      <c r="B114" s="213"/>
      <c r="C114" s="203"/>
      <c r="D114" s="203"/>
      <c r="E114" s="213"/>
      <c r="F114" s="203"/>
      <c r="G114" s="203"/>
      <c r="H114" s="213"/>
      <c r="I114" s="203"/>
      <c r="J114" s="214"/>
      <c r="K114" s="2"/>
    </row>
    <row r="115" spans="1:11" s="206" customFormat="1">
      <c r="A115" s="203"/>
      <c r="B115" s="808"/>
      <c r="C115" s="808"/>
      <c r="D115" s="808"/>
      <c r="E115" s="808"/>
      <c r="F115" s="808"/>
      <c r="G115" s="808"/>
      <c r="H115" s="808"/>
      <c r="I115" s="808"/>
      <c r="J115" s="808"/>
      <c r="K115" s="2"/>
    </row>
    <row r="116" spans="1:11" s="206" customFormat="1">
      <c r="A116" s="203"/>
      <c r="B116" s="808"/>
      <c r="C116" s="203"/>
      <c r="D116" s="203"/>
      <c r="E116" s="808"/>
      <c r="F116" s="203"/>
      <c r="G116" s="203"/>
      <c r="H116" s="808"/>
      <c r="I116" s="203"/>
      <c r="J116" s="214"/>
      <c r="K116" s="2"/>
    </row>
    <row r="117" spans="1:11" s="206" customFormat="1">
      <c r="A117" s="203"/>
      <c r="B117" s="808"/>
      <c r="C117" s="808"/>
      <c r="D117" s="808"/>
      <c r="E117" s="808"/>
      <c r="F117" s="808"/>
      <c r="G117" s="808"/>
      <c r="H117" s="808"/>
      <c r="I117" s="203"/>
      <c r="J117" s="214"/>
      <c r="K117" s="2"/>
    </row>
  </sheetData>
  <mergeCells count="2">
    <mergeCell ref="A1:J1"/>
    <mergeCell ref="A2:J2"/>
  </mergeCells>
  <phoneticPr fontId="31" type="noConversion"/>
  <printOptions horizontalCentered="1"/>
  <pageMargins left="0.25" right="0.25" top="0.25" bottom="0.5" header="0.3" footer="0.3"/>
  <pageSetup scale="83" fitToHeight="0" orientation="portrait" r:id="rId1"/>
  <headerFooter alignWithMargins="0">
    <oddFooter>&amp;L&amp;"Garamond,Italic"&amp;12Hawai‘i Tourism Authority&amp;R&amp;"Garamond,Italic"&amp;12 2020 Annual Visitor Research Report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15">
    <pageSetUpPr fitToPage="1"/>
  </sheetPr>
  <dimension ref="A1:M117"/>
  <sheetViews>
    <sheetView showGridLines="0" workbookViewId="0">
      <selection sqref="A1:J1"/>
    </sheetView>
  </sheetViews>
  <sheetFormatPr defaultColWidth="9.140625" defaultRowHeight="14.25"/>
  <cols>
    <col min="1" max="1" width="35.42578125" customWidth="1"/>
    <col min="2" max="2" width="10.85546875" style="147" customWidth="1"/>
    <col min="3" max="7" width="10.85546875" style="180" customWidth="1"/>
    <col min="8" max="8" width="10.85546875" style="147" customWidth="1"/>
    <col min="9" max="9" width="10.85546875" style="180" customWidth="1"/>
    <col min="10" max="10" width="10.85546875" style="147" customWidth="1"/>
    <col min="11" max="11" width="9.140625" style="2"/>
    <col min="12" max="12" width="10.140625" style="2" bestFit="1" customWidth="1"/>
    <col min="13" max="13" width="12" style="2" bestFit="1" customWidth="1"/>
    <col min="14" max="98" width="9.140625" style="2"/>
    <col min="99" max="99" width="10.42578125" style="2" bestFit="1" customWidth="1"/>
    <col min="100" max="16384" width="9.140625" style="2"/>
  </cols>
  <sheetData>
    <row r="1" spans="1:13" s="10" customFormat="1" ht="15.75">
      <c r="A1" s="1443" t="s">
        <v>1011</v>
      </c>
      <c r="B1" s="1443"/>
      <c r="C1" s="1443"/>
      <c r="D1" s="1443"/>
      <c r="E1" s="1443"/>
      <c r="F1" s="1443"/>
      <c r="G1" s="1443"/>
      <c r="H1" s="1443"/>
      <c r="I1" s="1443"/>
      <c r="J1" s="1443"/>
    </row>
    <row r="2" spans="1:13" ht="15.75">
      <c r="A2" s="1497"/>
      <c r="B2" s="1497"/>
      <c r="C2" s="1497"/>
      <c r="D2" s="1497"/>
      <c r="E2" s="1497"/>
      <c r="F2" s="1497"/>
      <c r="G2" s="1497"/>
      <c r="H2" s="1497"/>
      <c r="I2" s="1497"/>
      <c r="J2" s="1497"/>
      <c r="L2" s="418"/>
      <c r="M2" s="1167"/>
    </row>
    <row r="3" spans="1:13" customFormat="1" ht="15.75">
      <c r="A3" s="1029"/>
      <c r="B3" s="236" t="s">
        <v>162</v>
      </c>
      <c r="C3" s="237"/>
      <c r="D3" s="238"/>
      <c r="E3" s="239" t="s">
        <v>1061</v>
      </c>
      <c r="F3" s="239"/>
      <c r="G3" s="240"/>
      <c r="H3" s="239" t="s">
        <v>1062</v>
      </c>
      <c r="I3" s="239"/>
      <c r="J3" s="240"/>
      <c r="L3" s="1178"/>
      <c r="M3" s="1168"/>
    </row>
    <row r="4" spans="1:13" customFormat="1" ht="12.75">
      <c r="A4" s="1063"/>
      <c r="B4" s="496">
        <v>2024</v>
      </c>
      <c r="C4" s="497">
        <v>2023</v>
      </c>
      <c r="D4" s="498" t="s">
        <v>173</v>
      </c>
      <c r="E4" s="497">
        <v>2024</v>
      </c>
      <c r="F4" s="497">
        <v>2023</v>
      </c>
      <c r="G4" s="1056" t="s">
        <v>173</v>
      </c>
      <c r="H4" s="496">
        <v>2024</v>
      </c>
      <c r="I4" s="497">
        <v>2023</v>
      </c>
      <c r="J4" s="498" t="s">
        <v>173</v>
      </c>
    </row>
    <row r="5" spans="1:13" customFormat="1" ht="12.95" customHeight="1">
      <c r="A5" s="179"/>
      <c r="B5" s="906"/>
      <c r="C5" s="284"/>
      <c r="D5" s="619"/>
      <c r="E5" s="484"/>
      <c r="F5" s="284"/>
      <c r="G5" s="473"/>
      <c r="H5" s="906"/>
      <c r="I5" s="284"/>
      <c r="J5" s="619"/>
    </row>
    <row r="6" spans="1:13" customFormat="1" ht="12.95" customHeight="1">
      <c r="A6" s="1028" t="s">
        <v>137</v>
      </c>
      <c r="B6" s="251">
        <v>165001.73895361563</v>
      </c>
      <c r="C6" s="370">
        <v>185886.5403599453</v>
      </c>
      <c r="D6" s="620">
        <v>-11.235241328333379</v>
      </c>
      <c r="E6" s="370">
        <v>31681.73895361575</v>
      </c>
      <c r="F6" s="370">
        <v>35396.540359944993</v>
      </c>
      <c r="G6" s="620">
        <v>-10.494814941103513</v>
      </c>
      <c r="H6" s="251">
        <v>133320.00000000006</v>
      </c>
      <c r="I6" s="370">
        <v>150490.00000000026</v>
      </c>
      <c r="J6" s="620">
        <v>-11.40939597315448</v>
      </c>
      <c r="K6" s="388"/>
      <c r="L6" s="5"/>
    </row>
    <row r="7" spans="1:13" customFormat="1" ht="12.95" customHeight="1">
      <c r="A7" s="1028" t="s">
        <v>174</v>
      </c>
      <c r="B7" s="251">
        <v>1430390.7320953291</v>
      </c>
      <c r="C7" s="370">
        <v>1672721.9712515986</v>
      </c>
      <c r="D7" s="620">
        <v>-14.487239560495958</v>
      </c>
      <c r="E7" s="370">
        <v>199828.80810498883</v>
      </c>
      <c r="F7" s="370">
        <v>225191.60755771695</v>
      </c>
      <c r="G7" s="620">
        <v>-11.262764064698816</v>
      </c>
      <c r="H7" s="251">
        <v>1230561.9239903423</v>
      </c>
      <c r="I7" s="370">
        <v>1447530.3636938806</v>
      </c>
      <c r="J7" s="620">
        <v>-14.988869673853845</v>
      </c>
    </row>
    <row r="8" spans="1:13" customFormat="1" ht="12.95" customHeight="1">
      <c r="A8" s="1028" t="s">
        <v>138</v>
      </c>
      <c r="B8" s="251">
        <v>3908.1713991675656</v>
      </c>
      <c r="C8" s="370">
        <v>4582.7999212372561</v>
      </c>
      <c r="D8" s="620">
        <v>-14.720880982461814</v>
      </c>
      <c r="E8" s="370">
        <v>545.98035001363064</v>
      </c>
      <c r="F8" s="370">
        <v>616.9633083773067</v>
      </c>
      <c r="G8" s="620">
        <v>-11.505215529002921</v>
      </c>
      <c r="H8" s="251">
        <v>3362.1910491539406</v>
      </c>
      <c r="I8" s="370">
        <v>3965.8366128599469</v>
      </c>
      <c r="J8" s="620">
        <v>-15.221140521739486</v>
      </c>
    </row>
    <row r="9" spans="1:13" customFormat="1" ht="12.95" customHeight="1">
      <c r="A9" s="179"/>
      <c r="B9" s="251"/>
      <c r="C9" s="370"/>
      <c r="D9" s="620"/>
      <c r="E9" s="370"/>
      <c r="F9" s="370"/>
      <c r="G9" s="620"/>
      <c r="H9" s="251"/>
      <c r="I9" s="370"/>
      <c r="J9" s="620"/>
    </row>
    <row r="10" spans="1:13" customFormat="1" ht="12.95" customHeight="1">
      <c r="A10" s="1028" t="s">
        <v>175</v>
      </c>
      <c r="B10" s="251"/>
      <c r="C10" s="370"/>
      <c r="D10" s="620"/>
      <c r="E10" s="370"/>
      <c r="F10" s="370"/>
      <c r="G10" s="620"/>
      <c r="H10" s="251"/>
      <c r="I10" s="370"/>
      <c r="J10" s="620"/>
    </row>
    <row r="11" spans="1:13" customFormat="1" ht="12.95" customHeight="1">
      <c r="A11" s="1028" t="s">
        <v>176</v>
      </c>
      <c r="B11" s="251">
        <v>162089.25415210545</v>
      </c>
      <c r="C11" s="370">
        <v>183789.82703411844</v>
      </c>
      <c r="D11" s="620">
        <v>-11.80727640490381</v>
      </c>
      <c r="E11" s="370">
        <v>30288.673717057642</v>
      </c>
      <c r="F11" s="370">
        <v>33821.536988836444</v>
      </c>
      <c r="G11" s="620">
        <v>-10.445602377399066</v>
      </c>
      <c r="H11" s="251">
        <v>131800.58043504815</v>
      </c>
      <c r="I11" s="370">
        <v>149968.2900452819</v>
      </c>
      <c r="J11" s="620">
        <v>-12.114367380429647</v>
      </c>
      <c r="K11" s="615"/>
      <c r="L11" s="615"/>
    </row>
    <row r="12" spans="1:13" customFormat="1" ht="12.95" customHeight="1">
      <c r="A12" s="1028" t="s">
        <v>177</v>
      </c>
      <c r="B12" s="251">
        <v>131447.48167679322</v>
      </c>
      <c r="C12" s="370">
        <v>147722.38192578795</v>
      </c>
      <c r="D12" s="620">
        <v>-11.017220299880382</v>
      </c>
      <c r="E12" s="370">
        <v>27711.765889502698</v>
      </c>
      <c r="F12" s="370">
        <v>30698.023620223503</v>
      </c>
      <c r="G12" s="620">
        <v>-9.7278501302393021</v>
      </c>
      <c r="H12" s="251">
        <v>103735.71578729025</v>
      </c>
      <c r="I12" s="370">
        <v>117024.358305564</v>
      </c>
      <c r="J12" s="620">
        <v>-11.355450019709224</v>
      </c>
    </row>
    <row r="13" spans="1:13" customFormat="1" ht="12.95" customHeight="1">
      <c r="A13" s="1028" t="s">
        <v>178</v>
      </c>
      <c r="B13" s="251">
        <v>2404.473628343218</v>
      </c>
      <c r="C13" s="370">
        <v>2469.6601942283946</v>
      </c>
      <c r="D13" s="620">
        <v>-2.6394953458584225</v>
      </c>
      <c r="E13" s="370">
        <v>672.22377526952857</v>
      </c>
      <c r="F13" s="370">
        <v>768.47005395629355</v>
      </c>
      <c r="G13" s="620">
        <v>-12.52440198434056</v>
      </c>
      <c r="H13" s="251">
        <v>1732.2498530736891</v>
      </c>
      <c r="I13" s="370">
        <v>1701.1901402721014</v>
      </c>
      <c r="J13" s="620">
        <v>1.8257637442349539</v>
      </c>
    </row>
    <row r="14" spans="1:13" customFormat="1" ht="12.95" customHeight="1">
      <c r="A14" s="179"/>
      <c r="B14" s="251"/>
      <c r="C14" s="370"/>
      <c r="D14" s="620"/>
      <c r="E14" s="370"/>
      <c r="F14" s="370"/>
      <c r="G14" s="620"/>
      <c r="H14" s="251"/>
      <c r="I14" s="370"/>
      <c r="J14" s="620"/>
    </row>
    <row r="15" spans="1:13" customFormat="1" ht="12.95" customHeight="1">
      <c r="A15" s="1028" t="s">
        <v>179</v>
      </c>
      <c r="B15" s="251">
        <v>14600.161572636887</v>
      </c>
      <c r="C15" s="370">
        <v>15028.143088684625</v>
      </c>
      <c r="D15" s="620">
        <v>-2.8478669222279596</v>
      </c>
      <c r="E15" s="370">
        <v>1112.5246365974438</v>
      </c>
      <c r="F15" s="370">
        <v>1235.386110297979</v>
      </c>
      <c r="G15" s="620">
        <v>-9.9451882028122167</v>
      </c>
      <c r="H15" s="251">
        <v>13487.636936039444</v>
      </c>
      <c r="I15" s="370">
        <v>13792.756978386647</v>
      </c>
      <c r="J15" s="620">
        <v>-2.2121758748111731</v>
      </c>
      <c r="K15" s="615"/>
      <c r="L15" s="615"/>
    </row>
    <row r="16" spans="1:13" customFormat="1" ht="12.95" customHeight="1">
      <c r="A16" s="1028" t="s">
        <v>180</v>
      </c>
      <c r="B16" s="251">
        <v>568.34338159438721</v>
      </c>
      <c r="C16" s="370">
        <v>431.742446174115</v>
      </c>
      <c r="D16" s="620">
        <v>31.63945000792976</v>
      </c>
      <c r="E16" s="370">
        <v>267.21025101634734</v>
      </c>
      <c r="F16" s="370">
        <v>303.6601111964311</v>
      </c>
      <c r="G16" s="620">
        <v>-12.003506168943323</v>
      </c>
      <c r="H16" s="251">
        <v>301.13313057803998</v>
      </c>
      <c r="I16" s="370">
        <v>128.08233497768381</v>
      </c>
      <c r="J16" s="620">
        <v>135.10902626073093</v>
      </c>
    </row>
    <row r="17" spans="1:12" customFormat="1" ht="12.95" customHeight="1">
      <c r="A17" s="1028" t="s">
        <v>181</v>
      </c>
      <c r="B17" s="251">
        <v>4719.8560377738204</v>
      </c>
      <c r="C17" s="370">
        <v>5125.7575647928707</v>
      </c>
      <c r="D17" s="620">
        <v>-7.9188592493537602</v>
      </c>
      <c r="E17" s="370">
        <v>175.60542661335325</v>
      </c>
      <c r="F17" s="370">
        <v>154.91602391160498</v>
      </c>
      <c r="G17" s="620">
        <v>13.355237359792827</v>
      </c>
      <c r="H17" s="251">
        <v>4544.2506111604671</v>
      </c>
      <c r="I17" s="370">
        <v>4970.8415408812671</v>
      </c>
      <c r="J17" s="620">
        <v>-8.5818653886354017</v>
      </c>
    </row>
    <row r="18" spans="1:12" customFormat="1" ht="12.95" customHeight="1">
      <c r="A18" s="179"/>
      <c r="B18" s="251"/>
      <c r="C18" s="370"/>
      <c r="D18" s="620"/>
      <c r="E18" s="370"/>
      <c r="F18" s="370"/>
      <c r="G18" s="620"/>
      <c r="H18" s="251"/>
      <c r="I18" s="370"/>
      <c r="J18" s="620"/>
    </row>
    <row r="19" spans="1:12" customFormat="1" ht="12.95" customHeight="1">
      <c r="A19" s="1028" t="s">
        <v>182</v>
      </c>
      <c r="B19" s="251">
        <v>18654.187532076263</v>
      </c>
      <c r="C19" s="370">
        <v>20172.825850269881</v>
      </c>
      <c r="D19" s="620">
        <v>-7.5281387420161661</v>
      </c>
      <c r="E19" s="370">
        <v>1855.1702225312283</v>
      </c>
      <c r="F19" s="370">
        <v>2298.4429282432829</v>
      </c>
      <c r="G19" s="620">
        <v>-19.285782573285438</v>
      </c>
      <c r="H19" s="251">
        <v>16799.017309545034</v>
      </c>
      <c r="I19" s="370">
        <v>17874.382922026576</v>
      </c>
      <c r="J19" s="620">
        <v>-6.0162390901694955</v>
      </c>
    </row>
    <row r="20" spans="1:12" customFormat="1" ht="12.95" customHeight="1">
      <c r="A20" s="1028" t="s">
        <v>183</v>
      </c>
      <c r="B20" s="251">
        <v>17802.059773907644</v>
      </c>
      <c r="C20" s="370">
        <v>19735.034748638191</v>
      </c>
      <c r="D20" s="620">
        <v>-9.7946367936541439</v>
      </c>
      <c r="E20" s="370">
        <v>1821.0885314980387</v>
      </c>
      <c r="F20" s="370">
        <v>2257.8098149482348</v>
      </c>
      <c r="G20" s="620">
        <v>-19.342695764665585</v>
      </c>
      <c r="H20" s="251">
        <v>15980.971242409605</v>
      </c>
      <c r="I20" s="370">
        <v>17477.22493368994</v>
      </c>
      <c r="J20" s="620">
        <v>-8.5611628674303155</v>
      </c>
      <c r="K20" s="615"/>
      <c r="L20" s="615"/>
    </row>
    <row r="21" spans="1:12" customFormat="1" ht="12.95" customHeight="1">
      <c r="A21" s="1028" t="s">
        <v>184</v>
      </c>
      <c r="B21" s="251">
        <v>883.75603044476122</v>
      </c>
      <c r="C21" s="370">
        <v>876.64704733304222</v>
      </c>
      <c r="D21" s="620">
        <v>0.81092876926307511</v>
      </c>
      <c r="E21" s="370">
        <v>566.90533897695207</v>
      </c>
      <c r="F21" s="370">
        <v>687.5911885472816</v>
      </c>
      <c r="G21" s="620">
        <v>-17.551977334862357</v>
      </c>
      <c r="H21" s="251">
        <v>316.85069146780938</v>
      </c>
      <c r="I21" s="370">
        <v>189.05585878576085</v>
      </c>
      <c r="J21" s="620">
        <v>67.59633555015418</v>
      </c>
    </row>
    <row r="22" spans="1:12" customFormat="1" ht="12.95" customHeight="1">
      <c r="A22" s="1028" t="s">
        <v>185</v>
      </c>
      <c r="B22" s="251">
        <v>6091.673675283645</v>
      </c>
      <c r="C22" s="370">
        <v>6239.512750140967</v>
      </c>
      <c r="D22" s="620">
        <v>-2.3694009576946784</v>
      </c>
      <c r="E22" s="370">
        <v>239.71289093452242</v>
      </c>
      <c r="F22" s="370">
        <v>292.88711514634548</v>
      </c>
      <c r="G22" s="620">
        <v>-18.155194087405913</v>
      </c>
      <c r="H22" s="251">
        <v>5851.9607843491222</v>
      </c>
      <c r="I22" s="370">
        <v>5946.6256349946225</v>
      </c>
      <c r="J22" s="620">
        <v>-1.5919086967307594</v>
      </c>
    </row>
    <row r="23" spans="1:12" customFormat="1" ht="12.95" customHeight="1">
      <c r="A23" s="179"/>
      <c r="B23" s="251"/>
      <c r="C23" s="370"/>
      <c r="D23" s="620"/>
      <c r="E23" s="370"/>
      <c r="F23" s="370"/>
      <c r="G23" s="620"/>
      <c r="H23" s="251"/>
      <c r="I23" s="370"/>
      <c r="J23" s="620"/>
    </row>
    <row r="24" spans="1:12" customFormat="1" ht="12.95" customHeight="1">
      <c r="A24" s="1028" t="s">
        <v>186</v>
      </c>
      <c r="B24" s="251">
        <v>1687.7626780259247</v>
      </c>
      <c r="C24" s="370">
        <v>1592.6224451675268</v>
      </c>
      <c r="D24" s="620">
        <v>5.9738096211742198</v>
      </c>
      <c r="E24" s="370">
        <v>40.569120735437103</v>
      </c>
      <c r="F24" s="370">
        <v>29.232439923473091</v>
      </c>
      <c r="G24" s="620">
        <v>38.78116517691317</v>
      </c>
      <c r="H24" s="251">
        <v>1647.1935572904879</v>
      </c>
      <c r="I24" s="370">
        <v>1563.3900052440538</v>
      </c>
      <c r="J24" s="620">
        <v>5.3603740439259084</v>
      </c>
    </row>
    <row r="25" spans="1:12" customFormat="1" ht="12.95" customHeight="1">
      <c r="A25" s="1028" t="s">
        <v>187</v>
      </c>
      <c r="B25" s="251">
        <v>2.2657697570604993</v>
      </c>
      <c r="C25" s="370">
        <v>3.3798917600414438</v>
      </c>
      <c r="D25" s="620">
        <v>-32.963245040938325</v>
      </c>
      <c r="E25" s="370">
        <v>2.2657697570604993</v>
      </c>
      <c r="F25" s="370">
        <v>3.3798917600414438</v>
      </c>
      <c r="G25" s="620">
        <v>-32.963245040938325</v>
      </c>
      <c r="H25" s="251">
        <v>0</v>
      </c>
      <c r="I25" s="370">
        <v>0</v>
      </c>
      <c r="J25" s="620" t="s">
        <v>343</v>
      </c>
    </row>
    <row r="26" spans="1:12" customFormat="1" ht="12.95" customHeight="1">
      <c r="A26" s="1028" t="s">
        <v>188</v>
      </c>
      <c r="B26" s="251">
        <v>1589.7032141158827</v>
      </c>
      <c r="C26" s="370">
        <v>1424.0498065491377</v>
      </c>
      <c r="D26" s="620">
        <v>11.632557148276202</v>
      </c>
      <c r="E26" s="370">
        <v>32.598697921285428</v>
      </c>
      <c r="F26" s="370">
        <v>19.080170005642167</v>
      </c>
      <c r="G26" s="620">
        <v>70.851192162573611</v>
      </c>
      <c r="H26" s="251">
        <v>1557.1045161945974</v>
      </c>
      <c r="I26" s="370">
        <v>1404.9696365434957</v>
      </c>
      <c r="J26" s="620">
        <v>10.828339324498405</v>
      </c>
    </row>
    <row r="27" spans="1:12" customFormat="1" ht="12.95" customHeight="1">
      <c r="A27" s="179"/>
      <c r="B27" s="251"/>
      <c r="C27" s="370"/>
      <c r="D27" s="620"/>
      <c r="E27" s="370"/>
      <c r="F27" s="370"/>
      <c r="G27" s="620"/>
      <c r="H27" s="251"/>
      <c r="I27" s="370"/>
      <c r="J27" s="620"/>
    </row>
    <row r="28" spans="1:12" customFormat="1" ht="12.95" customHeight="1">
      <c r="A28" s="1028" t="s">
        <v>189</v>
      </c>
      <c r="B28" s="251">
        <v>1717.3971036490439</v>
      </c>
      <c r="C28" s="370">
        <v>2094.7408919148397</v>
      </c>
      <c r="D28" s="620">
        <v>-18.013864613148368</v>
      </c>
      <c r="E28" s="370">
        <v>50.728699418791827</v>
      </c>
      <c r="F28" s="370">
        <v>58.246879458932433</v>
      </c>
      <c r="G28" s="620">
        <v>-12.907438321123067</v>
      </c>
      <c r="H28" s="251">
        <v>1666.6684042302518</v>
      </c>
      <c r="I28" s="370">
        <v>2036.4940124559075</v>
      </c>
      <c r="J28" s="620">
        <v>-18.159916305359769</v>
      </c>
    </row>
    <row r="29" spans="1:12" customFormat="1" ht="12.95" customHeight="1">
      <c r="A29" s="1028" t="s">
        <v>190</v>
      </c>
      <c r="B29" s="251">
        <v>9.1240814708400251</v>
      </c>
      <c r="C29" s="370">
        <v>3.3669628328902501</v>
      </c>
      <c r="D29" s="620">
        <v>170.9884820144504</v>
      </c>
      <c r="E29" s="370">
        <v>9.1240814708400251</v>
      </c>
      <c r="F29" s="370">
        <v>3.3669628328902501</v>
      </c>
      <c r="G29" s="620">
        <v>170.9884820144504</v>
      </c>
      <c r="H29" s="251">
        <v>0</v>
      </c>
      <c r="I29" s="370">
        <v>0</v>
      </c>
      <c r="J29" s="620" t="s">
        <v>343</v>
      </c>
    </row>
    <row r="30" spans="1:12" customFormat="1" ht="12.95" customHeight="1">
      <c r="A30" s="1028" t="s">
        <v>191</v>
      </c>
      <c r="B30" s="251">
        <v>1485.6713714081873</v>
      </c>
      <c r="C30" s="370">
        <v>1805.5439853977541</v>
      </c>
      <c r="D30" s="620">
        <v>-17.716135224426566</v>
      </c>
      <c r="E30" s="370">
        <v>31.326882163532488</v>
      </c>
      <c r="F30" s="370">
        <v>45.912115764394876</v>
      </c>
      <c r="G30" s="620">
        <v>-31.767722654535834</v>
      </c>
      <c r="H30" s="251">
        <v>1454.3444892446546</v>
      </c>
      <c r="I30" s="370">
        <v>1759.6318696333594</v>
      </c>
      <c r="J30" s="620">
        <v>-17.349502794144954</v>
      </c>
    </row>
    <row r="31" spans="1:12" customFormat="1" ht="12.95" customHeight="1">
      <c r="A31" s="179"/>
      <c r="B31" s="251"/>
      <c r="C31" s="370"/>
      <c r="D31" s="620"/>
      <c r="E31" s="370"/>
      <c r="F31" s="370"/>
      <c r="G31" s="620"/>
      <c r="H31" s="251"/>
      <c r="I31" s="370"/>
      <c r="J31" s="620"/>
    </row>
    <row r="32" spans="1:12" customFormat="1" ht="12.95" customHeight="1">
      <c r="A32" s="1028" t="s">
        <v>192</v>
      </c>
      <c r="B32" s="251">
        <v>19676.473867021239</v>
      </c>
      <c r="C32" s="370">
        <v>20635.228758490706</v>
      </c>
      <c r="D32" s="620">
        <v>-4.6462043270296789</v>
      </c>
      <c r="E32" s="370">
        <v>1762.1467554375597</v>
      </c>
      <c r="F32" s="370">
        <v>1983.6180523200642</v>
      </c>
      <c r="G32" s="620">
        <v>-11.165017207998728</v>
      </c>
      <c r="H32" s="251">
        <v>17914.32711158368</v>
      </c>
      <c r="I32" s="370">
        <v>18651.610706170639</v>
      </c>
      <c r="J32" s="620">
        <v>-3.9529218478865147</v>
      </c>
      <c r="K32" s="615"/>
      <c r="L32" s="615"/>
    </row>
    <row r="33" spans="1:10" customFormat="1" ht="12.95" customHeight="1">
      <c r="A33" s="1028" t="s">
        <v>193</v>
      </c>
      <c r="B33" s="251">
        <v>17160.837519831028</v>
      </c>
      <c r="C33" s="370">
        <v>17967.988995400578</v>
      </c>
      <c r="D33" s="620">
        <v>-4.4921636793976427</v>
      </c>
      <c r="E33" s="370">
        <v>1455.0191724069537</v>
      </c>
      <c r="F33" s="370">
        <v>1658.969948186721</v>
      </c>
      <c r="G33" s="620">
        <v>-12.293819788760407</v>
      </c>
      <c r="H33" s="251">
        <v>15705.818347424074</v>
      </c>
      <c r="I33" s="370">
        <v>16309.019047213855</v>
      </c>
      <c r="J33" s="620">
        <v>-3.6985713122508646</v>
      </c>
    </row>
    <row r="34" spans="1:10" customFormat="1" ht="12.95" customHeight="1">
      <c r="A34" s="1028" t="s">
        <v>194</v>
      </c>
      <c r="B34" s="251">
        <v>12840.237298031348</v>
      </c>
      <c r="C34" s="370">
        <v>11964.105247630823</v>
      </c>
      <c r="D34" s="620">
        <v>7.3230052082166486</v>
      </c>
      <c r="E34" s="370">
        <v>648.08490195159914</v>
      </c>
      <c r="F34" s="370">
        <v>735.16969000698225</v>
      </c>
      <c r="G34" s="620">
        <v>-11.845535695922937</v>
      </c>
      <c r="H34" s="251">
        <v>12192.152396079753</v>
      </c>
      <c r="I34" s="370">
        <v>11228.935557623845</v>
      </c>
      <c r="J34" s="620">
        <v>8.5779888352991449</v>
      </c>
    </row>
    <row r="35" spans="1:10" customFormat="1" ht="12.95" customHeight="1">
      <c r="A35" s="1028" t="s">
        <v>195</v>
      </c>
      <c r="B35" s="251">
        <v>1109.6600124563804</v>
      </c>
      <c r="C35" s="370">
        <v>687.94052469612552</v>
      </c>
      <c r="D35" s="620">
        <v>61.301736504988604</v>
      </c>
      <c r="E35" s="370">
        <v>462.19802607545529</v>
      </c>
      <c r="F35" s="370">
        <v>483.3687637412184</v>
      </c>
      <c r="G35" s="620">
        <v>-4.3798315600503512</v>
      </c>
      <c r="H35" s="251">
        <v>647.46198638092505</v>
      </c>
      <c r="I35" s="370">
        <v>204.57176095490732</v>
      </c>
      <c r="J35" s="620">
        <v>216.49626681545834</v>
      </c>
    </row>
    <row r="36" spans="1:10" customFormat="1" ht="12.95" customHeight="1">
      <c r="A36" s="1028" t="s">
        <v>196</v>
      </c>
      <c r="B36" s="251">
        <v>2097.4426572345901</v>
      </c>
      <c r="C36" s="370">
        <v>3076.6728059581774</v>
      </c>
      <c r="D36" s="620">
        <v>-31.827568626317504</v>
      </c>
      <c r="E36" s="370">
        <v>112.62717047259682</v>
      </c>
      <c r="F36" s="370">
        <v>143.75805189932197</v>
      </c>
      <c r="G36" s="620">
        <v>-21.655052371276597</v>
      </c>
      <c r="H36" s="251">
        <v>1984.8154867619933</v>
      </c>
      <c r="I36" s="370">
        <v>2932.9147540588542</v>
      </c>
      <c r="J36" s="620">
        <v>-32.326178794824791</v>
      </c>
    </row>
    <row r="37" spans="1:10" customFormat="1" ht="12.95" customHeight="1">
      <c r="A37" s="179"/>
      <c r="B37" s="251"/>
      <c r="C37" s="370"/>
      <c r="D37" s="620"/>
      <c r="E37" s="370"/>
      <c r="F37" s="370"/>
      <c r="G37" s="620"/>
      <c r="H37" s="251"/>
      <c r="I37" s="370"/>
      <c r="J37" s="620"/>
    </row>
    <row r="38" spans="1:10" customFormat="1" ht="12.95" customHeight="1">
      <c r="A38" s="1028" t="s">
        <v>197</v>
      </c>
      <c r="B38" s="251">
        <v>33554.257276822871</v>
      </c>
      <c r="C38" s="370">
        <v>38164.158434157704</v>
      </c>
      <c r="D38" s="620">
        <v>-12.07913745900624</v>
      </c>
      <c r="E38" s="370">
        <v>3969.9730641130659</v>
      </c>
      <c r="F38" s="370">
        <v>4698.5167397214746</v>
      </c>
      <c r="G38" s="620">
        <v>-15.505822708883155</v>
      </c>
      <c r="H38" s="251">
        <v>29584.284212709783</v>
      </c>
      <c r="I38" s="370">
        <v>33465.641694436199</v>
      </c>
      <c r="J38" s="620">
        <v>-11.598036927442834</v>
      </c>
    </row>
    <row r="39" spans="1:10" customFormat="1" ht="12.95" customHeight="1">
      <c r="A39" s="1028" t="s">
        <v>198</v>
      </c>
      <c r="B39" s="251">
        <v>2912.4848015100088</v>
      </c>
      <c r="C39" s="370">
        <v>2096.7133258268918</v>
      </c>
      <c r="D39" s="620">
        <v>38.907153669250263</v>
      </c>
      <c r="E39" s="370">
        <v>1393.0652365581227</v>
      </c>
      <c r="F39" s="370">
        <v>1575.00337110854</v>
      </c>
      <c r="G39" s="620">
        <v>-11.551602865609311</v>
      </c>
      <c r="H39" s="251">
        <v>1519.4195649518856</v>
      </c>
      <c r="I39" s="370">
        <v>521.70995471835192</v>
      </c>
      <c r="J39" s="620">
        <v>191.23836936792836</v>
      </c>
    </row>
    <row r="40" spans="1:10" customFormat="1" ht="12.95" customHeight="1">
      <c r="A40" s="1028" t="s">
        <v>199</v>
      </c>
      <c r="B40" s="251">
        <v>30641.772475312842</v>
      </c>
      <c r="C40" s="370">
        <v>36067.445108330794</v>
      </c>
      <c r="D40" s="620">
        <v>-15.043129938152289</v>
      </c>
      <c r="E40" s="370">
        <v>2576.9078275549427</v>
      </c>
      <c r="F40" s="370">
        <v>3123.5133686129375</v>
      </c>
      <c r="G40" s="620">
        <v>-17.499702308004739</v>
      </c>
      <c r="H40" s="251">
        <v>28064.864647757895</v>
      </c>
      <c r="I40" s="370">
        <v>32943.931739717846</v>
      </c>
      <c r="J40" s="620">
        <v>-14.810214914565446</v>
      </c>
    </row>
    <row r="41" spans="1:10" customFormat="1" ht="12.95" customHeight="1">
      <c r="A41" s="1028" t="s">
        <v>200</v>
      </c>
      <c r="B41" s="251">
        <v>134020.63095251663</v>
      </c>
      <c r="C41" s="370">
        <v>149725.45879858424</v>
      </c>
      <c r="D41" s="620">
        <v>-10.489083133947364</v>
      </c>
      <c r="E41" s="370">
        <v>29019.469356799349</v>
      </c>
      <c r="F41" s="370">
        <v>32179.39053830137</v>
      </c>
      <c r="G41" s="620">
        <v>-9.8197048752086786</v>
      </c>
      <c r="H41" s="251">
        <v>105001.16159571701</v>
      </c>
      <c r="I41" s="370">
        <v>117546.06826028237</v>
      </c>
      <c r="J41" s="620">
        <v>-10.672332005854212</v>
      </c>
    </row>
    <row r="42" spans="1:10" customFormat="1" ht="12.95" customHeight="1">
      <c r="A42" s="1028" t="s">
        <v>201</v>
      </c>
      <c r="B42" s="251">
        <v>30981.10800109943</v>
      </c>
      <c r="C42" s="370">
        <v>36161.081561361476</v>
      </c>
      <c r="D42" s="620">
        <v>-14.324719661584751</v>
      </c>
      <c r="E42" s="370">
        <v>2662.2695968164098</v>
      </c>
      <c r="F42" s="370">
        <v>3217.1498216436153</v>
      </c>
      <c r="G42" s="620">
        <v>-17.247571782147276</v>
      </c>
      <c r="H42" s="251">
        <v>28318.838404283011</v>
      </c>
      <c r="I42" s="370">
        <v>32943.931739717846</v>
      </c>
      <c r="J42" s="620">
        <v>-14.039287635661079</v>
      </c>
    </row>
    <row r="43" spans="1:10" customFormat="1" ht="12.95" customHeight="1">
      <c r="A43" s="1028" t="s">
        <v>202</v>
      </c>
      <c r="B43" s="252">
        <v>1.3186110069331405</v>
      </c>
      <c r="C43" s="378">
        <v>1.3065797905362979</v>
      </c>
      <c r="D43" s="620">
        <v>0.92081757914717066</v>
      </c>
      <c r="E43" s="378">
        <v>1.1071277214959121</v>
      </c>
      <c r="F43" s="378">
        <v>1.1127028202551241</v>
      </c>
      <c r="G43" s="620">
        <v>-0.50104112775896104</v>
      </c>
      <c r="H43" s="252">
        <v>1.3688672193714493</v>
      </c>
      <c r="I43" s="378">
        <v>1.3521813188997864</v>
      </c>
      <c r="J43" s="620">
        <v>1.2339987425088461</v>
      </c>
    </row>
    <row r="44" spans="1:10" customFormat="1" ht="12.95" customHeight="1">
      <c r="A44" s="179"/>
      <c r="B44" s="252"/>
      <c r="C44" s="378"/>
      <c r="D44" s="620"/>
      <c r="E44" s="378"/>
      <c r="F44" s="378"/>
      <c r="G44" s="620"/>
      <c r="H44" s="252"/>
      <c r="I44" s="378"/>
      <c r="J44" s="620"/>
    </row>
    <row r="45" spans="1:10" customFormat="1" ht="12.95" customHeight="1">
      <c r="A45" s="1028" t="s">
        <v>203</v>
      </c>
      <c r="B45" s="252">
        <v>8.668943376999394</v>
      </c>
      <c r="C45" s="378">
        <v>8.9986180172732695</v>
      </c>
      <c r="D45" s="620">
        <v>-3.66361411986873</v>
      </c>
      <c r="E45" s="378">
        <v>6.3073813087580826</v>
      </c>
      <c r="F45" s="378">
        <v>6.3619666009095504</v>
      </c>
      <c r="G45" s="620">
        <v>-0.85799400681644267</v>
      </c>
      <c r="H45" s="252">
        <v>9.2301374436719303</v>
      </c>
      <c r="I45" s="378">
        <v>9.6187810731203278</v>
      </c>
      <c r="J45" s="620">
        <v>-4.0404665257894434</v>
      </c>
    </row>
    <row r="46" spans="1:10" customFormat="1" ht="12.95" customHeight="1">
      <c r="A46" s="1028" t="s">
        <v>204</v>
      </c>
      <c r="B46" s="252"/>
      <c r="C46" s="378"/>
      <c r="D46" s="620"/>
      <c r="E46" s="378"/>
      <c r="F46" s="378"/>
      <c r="G46" s="620"/>
      <c r="H46" s="252"/>
      <c r="I46" s="378"/>
      <c r="J46" s="620"/>
    </row>
    <row r="47" spans="1:10" customFormat="1" ht="12.95" customHeight="1">
      <c r="A47" s="1054" t="s">
        <v>205</v>
      </c>
      <c r="B47" s="252">
        <v>7.5355838473621928</v>
      </c>
      <c r="C47" s="378">
        <v>7.9072892624521725</v>
      </c>
      <c r="D47" s="620">
        <v>-4.7007944537330371</v>
      </c>
      <c r="E47" s="378">
        <v>5.5970493305890958</v>
      </c>
      <c r="F47" s="378">
        <v>5.6269161405659869</v>
      </c>
      <c r="G47" s="620">
        <v>-0.53078470037207781</v>
      </c>
      <c r="H47" s="252">
        <v>7.9810723214948149</v>
      </c>
      <c r="I47" s="378">
        <v>8.4215694737349729</v>
      </c>
      <c r="J47" s="620">
        <v>-5.2305826558098456</v>
      </c>
    </row>
    <row r="48" spans="1:10" customFormat="1" ht="12.95" customHeight="1">
      <c r="A48" s="1054" t="s">
        <v>206</v>
      </c>
      <c r="B48" s="252">
        <v>3.8177402690063857</v>
      </c>
      <c r="C48" s="378">
        <v>4.063418224859924</v>
      </c>
      <c r="D48" s="620">
        <v>-6.0460908097149542</v>
      </c>
      <c r="E48" s="378">
        <v>6.7268700227682485</v>
      </c>
      <c r="F48" s="378">
        <v>6.33719919911697</v>
      </c>
      <c r="G48" s="620">
        <v>6.1489439010466329</v>
      </c>
      <c r="H48" s="252">
        <v>3.4862345832220116</v>
      </c>
      <c r="I48" s="378">
        <v>3.7696779417086841</v>
      </c>
      <c r="J48" s="620">
        <v>-7.5190337973061965</v>
      </c>
    </row>
    <row r="49" spans="1:12" customFormat="1" ht="12.95" customHeight="1">
      <c r="A49" s="1054" t="s">
        <v>207</v>
      </c>
      <c r="B49" s="252">
        <v>1.0951193492466682</v>
      </c>
      <c r="C49" s="378">
        <v>1.246999661400463</v>
      </c>
      <c r="D49" s="620">
        <v>-12.179659454215342</v>
      </c>
      <c r="E49" s="378">
        <v>2.7365386590499132</v>
      </c>
      <c r="F49" s="378">
        <v>3.2722812944696811</v>
      </c>
      <c r="G49" s="620">
        <v>-16.372144910805797</v>
      </c>
      <c r="H49" s="378">
        <v>1.0546924438218908</v>
      </c>
      <c r="I49" s="1032">
        <v>1.2091307205295205</v>
      </c>
      <c r="J49" s="620">
        <v>-12.772669992206954</v>
      </c>
    </row>
    <row r="50" spans="1:12" customFormat="1" ht="12.95" customHeight="1">
      <c r="A50" s="1054" t="s">
        <v>208</v>
      </c>
      <c r="B50" s="252">
        <v>1.32114408273949</v>
      </c>
      <c r="C50" s="378">
        <v>1.1955150435179978</v>
      </c>
      <c r="D50" s="620">
        <v>10.508361220767949</v>
      </c>
      <c r="E50" s="378">
        <v>2.9118354812999456</v>
      </c>
      <c r="F50" s="378">
        <v>1.8469288969667224</v>
      </c>
      <c r="G50" s="620">
        <v>57.658233951624105</v>
      </c>
      <c r="H50" s="1057">
        <v>1.272727909719819</v>
      </c>
      <c r="I50" s="1032">
        <v>1.1768835994932991</v>
      </c>
      <c r="J50" s="620">
        <v>8.1439073726395037</v>
      </c>
    </row>
    <row r="51" spans="1:12" customFormat="1" ht="12.95" customHeight="1">
      <c r="A51" s="1054" t="s">
        <v>209</v>
      </c>
      <c r="B51" s="252">
        <v>3.7384374891513792</v>
      </c>
      <c r="C51" s="378">
        <v>3.5760472972498798</v>
      </c>
      <c r="D51" s="620">
        <v>4.541052687596836</v>
      </c>
      <c r="E51" s="378">
        <v>6.2463720769739925</v>
      </c>
      <c r="F51" s="378">
        <v>6.0908682976044357</v>
      </c>
      <c r="G51" s="620">
        <v>2.5530642228911216</v>
      </c>
      <c r="H51" s="252">
        <v>3.5315710803683711</v>
      </c>
      <c r="I51" s="378">
        <v>3.3508004565644356</v>
      </c>
      <c r="J51" s="620">
        <v>5.3948489666042043</v>
      </c>
    </row>
    <row r="52" spans="1:12" customFormat="1" ht="12.95" customHeight="1">
      <c r="A52" s="481" t="s">
        <v>210</v>
      </c>
      <c r="B52" s="252">
        <v>4.182197725268761</v>
      </c>
      <c r="C52" s="378">
        <v>3.9262613516794724</v>
      </c>
      <c r="D52" s="620">
        <v>6.5185771059231845</v>
      </c>
      <c r="E52" s="378">
        <v>6.1535203288637739</v>
      </c>
      <c r="F52" s="378">
        <v>6.4753675258766661</v>
      </c>
      <c r="G52" s="620">
        <v>-4.9703309615513946</v>
      </c>
      <c r="H52" s="252">
        <v>3.9882881405989901</v>
      </c>
      <c r="I52" s="378">
        <v>3.6551612786576193</v>
      </c>
      <c r="J52" s="620">
        <v>9.1138758742737025</v>
      </c>
    </row>
    <row r="53" spans="1:12" customFormat="1" ht="12.95" customHeight="1">
      <c r="A53" s="1055" t="s">
        <v>211</v>
      </c>
      <c r="B53" s="252">
        <v>2.0249312944182707</v>
      </c>
      <c r="C53" s="378">
        <v>1.8101166046768633</v>
      </c>
      <c r="D53" s="620">
        <v>11.867450372334186</v>
      </c>
      <c r="E53" s="378">
        <v>4.1307002412712359</v>
      </c>
      <c r="F53" s="378">
        <v>4.1055950608189802</v>
      </c>
      <c r="G53" s="620">
        <v>0.61148700932156519</v>
      </c>
      <c r="H53" s="252">
        <v>1.9129972390423922</v>
      </c>
      <c r="I53" s="378">
        <v>1.6598293244302558</v>
      </c>
      <c r="J53" s="620">
        <v>15.252647418977094</v>
      </c>
    </row>
    <row r="54" spans="1:12" customFormat="1" ht="12.95" customHeight="1">
      <c r="A54" s="1055" t="s">
        <v>212</v>
      </c>
      <c r="B54" s="252">
        <v>3.2801607643203425</v>
      </c>
      <c r="C54" s="378">
        <v>3.3038129978755273</v>
      </c>
      <c r="D54" s="620">
        <v>-0.71590715244458369</v>
      </c>
      <c r="E54" s="378">
        <v>5.6125455774314732</v>
      </c>
      <c r="F54" s="378">
        <v>5.9231614667401971</v>
      </c>
      <c r="G54" s="620">
        <v>-5.2440895128876281</v>
      </c>
      <c r="H54" s="252">
        <v>3.0640838592245832</v>
      </c>
      <c r="I54" s="378">
        <v>3.0373702166698844</v>
      </c>
      <c r="J54" s="620">
        <v>0.87949906165825098</v>
      </c>
    </row>
    <row r="55" spans="1:12" customFormat="1" ht="12.95" customHeight="1">
      <c r="A55" s="179"/>
      <c r="B55" s="251"/>
      <c r="C55" s="370"/>
      <c r="D55" s="620"/>
      <c r="E55" s="370"/>
      <c r="F55" s="370"/>
      <c r="G55" s="620"/>
      <c r="H55" s="251"/>
      <c r="I55" s="370"/>
      <c r="J55" s="620"/>
    </row>
    <row r="56" spans="1:12" customFormat="1" ht="12.95" customHeight="1">
      <c r="A56" s="1028" t="s">
        <v>213</v>
      </c>
      <c r="B56" s="251"/>
      <c r="C56" s="370"/>
      <c r="D56" s="620"/>
      <c r="E56" s="370"/>
      <c r="F56" s="370"/>
      <c r="G56" s="620"/>
      <c r="H56" s="251"/>
      <c r="I56" s="370"/>
      <c r="J56" s="620"/>
    </row>
    <row r="57" spans="1:12" customFormat="1" ht="12.95" customHeight="1">
      <c r="A57" s="481" t="s">
        <v>214</v>
      </c>
      <c r="B57" s="251">
        <v>146280.87323665569</v>
      </c>
      <c r="C57" s="370">
        <v>167099.88709637366</v>
      </c>
      <c r="D57" s="620">
        <v>-12.459023295276516</v>
      </c>
      <c r="E57" s="370">
        <v>27602.380496503676</v>
      </c>
      <c r="F57" s="370">
        <v>30884.418743569346</v>
      </c>
      <c r="G57" s="620">
        <v>-10.626841561488165</v>
      </c>
      <c r="H57" s="251">
        <v>118678.49274015192</v>
      </c>
      <c r="I57" s="370">
        <v>136215.46835280393</v>
      </c>
      <c r="J57" s="620">
        <v>-12.874437701326613</v>
      </c>
      <c r="K57" s="615"/>
      <c r="L57" s="615"/>
    </row>
    <row r="58" spans="1:12" customFormat="1" ht="12.95" customHeight="1">
      <c r="A58" s="481" t="s">
        <v>215</v>
      </c>
      <c r="B58" s="251">
        <v>130894.3766453498</v>
      </c>
      <c r="C58" s="370">
        <v>150940.16869805497</v>
      </c>
      <c r="D58" s="620">
        <v>-13.28062120614516</v>
      </c>
      <c r="E58" s="370">
        <v>26518.220152085622</v>
      </c>
      <c r="F58" s="370">
        <v>29546.269156771294</v>
      </c>
      <c r="G58" s="620">
        <v>-10.248498680557494</v>
      </c>
      <c r="H58" s="251">
        <v>104376.15649326377</v>
      </c>
      <c r="I58" s="370">
        <v>121393.89954128324</v>
      </c>
      <c r="J58" s="620">
        <v>-14.018614701665577</v>
      </c>
    </row>
    <row r="59" spans="1:12" customFormat="1" ht="12.95" customHeight="1">
      <c r="A59" s="481" t="s">
        <v>216</v>
      </c>
      <c r="B59" s="251">
        <v>9784.7395223571657</v>
      </c>
      <c r="C59" s="370">
        <v>11919.567373334236</v>
      </c>
      <c r="D59" s="620">
        <v>-17.910279661265083</v>
      </c>
      <c r="E59" s="370">
        <v>1048.2787869281376</v>
      </c>
      <c r="F59" s="370">
        <v>1366.7051899852781</v>
      </c>
      <c r="G59" s="620">
        <v>-23.298836163823346</v>
      </c>
      <c r="H59" s="251">
        <v>8736.4607354290256</v>
      </c>
      <c r="I59" s="370">
        <v>10552.862183348954</v>
      </c>
      <c r="J59" s="620">
        <v>-17.212405661716822</v>
      </c>
      <c r="K59" s="615"/>
      <c r="L59" s="615"/>
    </row>
    <row r="60" spans="1:12" customFormat="1" ht="12.95" customHeight="1">
      <c r="A60" s="481" t="s">
        <v>217</v>
      </c>
      <c r="B60" s="251">
        <v>5802.4571248905413</v>
      </c>
      <c r="C60" s="370">
        <v>6319.6719285544859</v>
      </c>
      <c r="D60" s="620">
        <v>-8.1842033813019235</v>
      </c>
      <c r="E60" s="370">
        <v>799.40848674943436</v>
      </c>
      <c r="F60" s="370">
        <v>1045.1291605059528</v>
      </c>
      <c r="G60" s="620">
        <v>-23.511034142188102</v>
      </c>
      <c r="H60" s="251">
        <v>5003.0486381411074</v>
      </c>
      <c r="I60" s="370">
        <v>5274.5427680485318</v>
      </c>
      <c r="J60" s="620">
        <v>-5.1472543089810081</v>
      </c>
    </row>
    <row r="61" spans="1:12" customFormat="1" ht="12.95" customHeight="1">
      <c r="A61" s="481" t="s">
        <v>218</v>
      </c>
      <c r="B61" s="251">
        <v>4000.0370322654753</v>
      </c>
      <c r="C61" s="370">
        <v>4009.5303932650186</v>
      </c>
      <c r="D61" s="620">
        <v>-0.23676989742962284</v>
      </c>
      <c r="E61" s="370">
        <v>410.94744304197957</v>
      </c>
      <c r="F61" s="370">
        <v>405.06970604050059</v>
      </c>
      <c r="G61" s="620">
        <v>1.451043342375069</v>
      </c>
      <c r="H61" s="251">
        <v>3589.0895892234958</v>
      </c>
      <c r="I61" s="370">
        <v>3604.4606872245186</v>
      </c>
      <c r="J61" s="620">
        <v>-0.42644654318199082</v>
      </c>
      <c r="K61" s="615"/>
      <c r="L61" s="615"/>
    </row>
    <row r="62" spans="1:12" customFormat="1" ht="12.95" customHeight="1">
      <c r="A62" s="481" t="s">
        <v>219</v>
      </c>
      <c r="B62" s="251">
        <v>2525.8124458519019</v>
      </c>
      <c r="C62" s="370">
        <v>2227.0867891748981</v>
      </c>
      <c r="D62" s="620">
        <v>13.413292114568964</v>
      </c>
      <c r="E62" s="370">
        <v>310.97330948909922</v>
      </c>
      <c r="F62" s="370">
        <v>293.33329118366453</v>
      </c>
      <c r="G62" s="620">
        <v>6.0136434682382278</v>
      </c>
      <c r="H62" s="251">
        <v>2214.839136362802</v>
      </c>
      <c r="I62" s="370">
        <v>1933.7534979912336</v>
      </c>
      <c r="J62" s="620">
        <v>14.535753324483069</v>
      </c>
    </row>
    <row r="63" spans="1:12" customFormat="1" ht="12.95" customHeight="1">
      <c r="A63" s="481" t="s">
        <v>220</v>
      </c>
      <c r="B63" s="251">
        <v>5475.4700825600685</v>
      </c>
      <c r="C63" s="370">
        <v>5286.5749012665401</v>
      </c>
      <c r="D63" s="620">
        <v>3.5731108481650953</v>
      </c>
      <c r="E63" s="370">
        <v>316.31520024325692</v>
      </c>
      <c r="F63" s="370">
        <v>336.06332644358071</v>
      </c>
      <c r="G63" s="620">
        <v>-5.8763109945110799</v>
      </c>
      <c r="H63" s="251">
        <v>5159.1548823168114</v>
      </c>
      <c r="I63" s="370">
        <v>4950.5115748229582</v>
      </c>
      <c r="J63" s="620">
        <v>4.2145807426238413</v>
      </c>
    </row>
    <row r="64" spans="1:12" customFormat="1" ht="12.95" customHeight="1">
      <c r="A64" s="481" t="s">
        <v>221</v>
      </c>
      <c r="B64" s="251">
        <v>5347.0275269520926</v>
      </c>
      <c r="C64" s="370">
        <v>4780.3367999281918</v>
      </c>
      <c r="D64" s="620">
        <v>11.854619260977884</v>
      </c>
      <c r="E64" s="370">
        <v>1159.5793993441596</v>
      </c>
      <c r="F64" s="370">
        <v>1185.8786711548912</v>
      </c>
      <c r="G64" s="620">
        <v>-2.2177034169203469</v>
      </c>
      <c r="H64" s="251">
        <v>4187.4481276079332</v>
      </c>
      <c r="I64" s="370">
        <v>3594.4581287733008</v>
      </c>
      <c r="J64" s="620">
        <v>16.497340561232377</v>
      </c>
      <c r="K64" s="615"/>
      <c r="L64" s="615"/>
    </row>
    <row r="65" spans="1:12" customFormat="1" ht="12.95" customHeight="1">
      <c r="A65" s="481" t="s">
        <v>222</v>
      </c>
      <c r="B65" s="251">
        <v>956.3538576610614</v>
      </c>
      <c r="C65" s="370">
        <v>1220.0252145801333</v>
      </c>
      <c r="D65" s="620">
        <v>-21.611959635589439</v>
      </c>
      <c r="E65" s="370">
        <v>191.26602685178528</v>
      </c>
      <c r="F65" s="370">
        <v>220.90757388493918</v>
      </c>
      <c r="G65" s="620">
        <v>-13.418076398137824</v>
      </c>
      <c r="H65" s="251">
        <v>765.08783080927594</v>
      </c>
      <c r="I65" s="370">
        <v>999.11764069519415</v>
      </c>
      <c r="J65" s="620">
        <v>-23.423649063295326</v>
      </c>
      <c r="K65" s="615"/>
    </row>
    <row r="66" spans="1:12" customFormat="1" ht="12.95" customHeight="1">
      <c r="A66" s="481" t="s">
        <v>223</v>
      </c>
      <c r="B66" s="251">
        <v>5774.1539110575513</v>
      </c>
      <c r="C66" s="370">
        <v>6616.3008952721966</v>
      </c>
      <c r="D66" s="620">
        <v>-12.728365857973866</v>
      </c>
      <c r="E66" s="370">
        <v>1022.8231044962639</v>
      </c>
      <c r="F66" s="370">
        <v>1186.816751404552</v>
      </c>
      <c r="G66" s="620">
        <v>-13.817941709552706</v>
      </c>
      <c r="H66" s="251">
        <v>4751.3308065612864</v>
      </c>
      <c r="I66" s="370">
        <v>5429.4841438676449</v>
      </c>
      <c r="J66" s="620">
        <v>-12.490198319711487</v>
      </c>
      <c r="K66" s="615"/>
      <c r="L66" s="615"/>
    </row>
    <row r="67" spans="1:12" customFormat="1" ht="12.95" customHeight="1">
      <c r="A67" s="481" t="s">
        <v>224</v>
      </c>
      <c r="B67" s="251">
        <v>1427.2150270974944</v>
      </c>
      <c r="C67" s="370">
        <v>1421.7895765234291</v>
      </c>
      <c r="D67" s="620">
        <v>0.38159307563159217</v>
      </c>
      <c r="E67" s="370">
        <v>650.6925059403361</v>
      </c>
      <c r="F67" s="370">
        <v>670.95214473287012</v>
      </c>
      <c r="G67" s="620">
        <v>-3.0195355885776487</v>
      </c>
      <c r="H67" s="251">
        <v>776.52252115715771</v>
      </c>
      <c r="I67" s="370">
        <v>750.83743179055978</v>
      </c>
      <c r="J67" s="620">
        <v>3.4208589341830464</v>
      </c>
    </row>
    <row r="68" spans="1:12" customFormat="1" ht="12.95" customHeight="1">
      <c r="A68" s="481" t="s">
        <v>225</v>
      </c>
      <c r="B68" s="251">
        <v>256.19616161703505</v>
      </c>
      <c r="C68" s="370">
        <v>351.32832738034904</v>
      </c>
      <c r="D68" s="620">
        <v>-27.077852353284236</v>
      </c>
      <c r="E68" s="370">
        <v>82.619285101184744</v>
      </c>
      <c r="F68" s="370">
        <v>143.24562419105848</v>
      </c>
      <c r="G68" s="620">
        <v>-42.32334455746544</v>
      </c>
      <c r="H68" s="251">
        <v>173.5768765158503</v>
      </c>
      <c r="I68" s="370">
        <v>208.08270318929056</v>
      </c>
      <c r="J68" s="620">
        <v>-16.582746256449145</v>
      </c>
    </row>
    <row r="69" spans="1:12" customFormat="1" ht="12.95" customHeight="1">
      <c r="A69" s="481" t="s">
        <v>226</v>
      </c>
      <c r="B69" s="251">
        <v>2167.6140575169743</v>
      </c>
      <c r="C69" s="370">
        <v>1300.3064752300359</v>
      </c>
      <c r="D69" s="620">
        <v>66.700243274071511</v>
      </c>
      <c r="E69" s="370">
        <v>107.97062726511382</v>
      </c>
      <c r="F69" s="370">
        <v>124.08760359418127</v>
      </c>
      <c r="G69" s="620">
        <v>-12.988385513331979</v>
      </c>
      <c r="H69" s="251">
        <v>2059.6434302518601</v>
      </c>
      <c r="I69" s="370">
        <v>1176.2188716358548</v>
      </c>
      <c r="J69" s="620">
        <v>75.107157342864355</v>
      </c>
    </row>
    <row r="70" spans="1:12" customFormat="1" ht="12.95" customHeight="1">
      <c r="A70" s="481" t="s">
        <v>227</v>
      </c>
      <c r="B70" s="251">
        <v>159.90952804995072</v>
      </c>
      <c r="C70" s="370">
        <v>80.871090979822796</v>
      </c>
      <c r="D70" s="620">
        <v>97.733857813106397</v>
      </c>
      <c r="E70" s="370">
        <v>37.486057302014103</v>
      </c>
      <c r="F70" s="370">
        <v>37.60685937921231</v>
      </c>
      <c r="G70" s="620">
        <v>-0.32122351930558013</v>
      </c>
      <c r="H70" s="251">
        <v>122.42347074793662</v>
      </c>
      <c r="I70" s="370">
        <v>43.264231600610493</v>
      </c>
      <c r="J70" s="620">
        <v>182.96693647093255</v>
      </c>
    </row>
    <row r="71" spans="1:12" customFormat="1" ht="12.95" customHeight="1">
      <c r="A71" s="481" t="s">
        <v>228</v>
      </c>
      <c r="B71" s="251">
        <v>753.14302875375097</v>
      </c>
      <c r="C71" s="370">
        <v>705.55492234765813</v>
      </c>
      <c r="D71" s="620">
        <v>6.7447770398580076</v>
      </c>
      <c r="E71" s="370">
        <v>396.23411229511873</v>
      </c>
      <c r="F71" s="370">
        <v>441.80038600770195</v>
      </c>
      <c r="G71" s="620">
        <v>-10.313769556504838</v>
      </c>
      <c r="H71" s="251">
        <v>356.90891645863201</v>
      </c>
      <c r="I71" s="370">
        <v>263.75453633995596</v>
      </c>
      <c r="J71" s="620">
        <v>35.318588795230575</v>
      </c>
    </row>
    <row r="72" spans="1:12" customFormat="1" ht="12.95" customHeight="1">
      <c r="A72" s="1028"/>
      <c r="B72" s="251"/>
      <c r="C72" s="370"/>
      <c r="D72" s="620"/>
      <c r="E72" s="370"/>
      <c r="F72" s="370"/>
      <c r="G72" s="620"/>
      <c r="H72" s="251"/>
      <c r="I72" s="370"/>
      <c r="J72" s="620"/>
    </row>
    <row r="73" spans="1:12" customFormat="1" ht="12.95" customHeight="1">
      <c r="A73" s="1028" t="s">
        <v>229</v>
      </c>
      <c r="B73" s="251"/>
      <c r="C73" s="370"/>
      <c r="D73" s="620"/>
      <c r="E73" s="370"/>
      <c r="F73" s="370"/>
      <c r="G73" s="620"/>
      <c r="H73" s="251"/>
      <c r="I73" s="370"/>
      <c r="J73" s="620"/>
    </row>
    <row r="74" spans="1:12" customFormat="1" ht="12.95" customHeight="1">
      <c r="A74" s="1028" t="s">
        <v>230</v>
      </c>
      <c r="B74" s="251">
        <v>151903.73431206608</v>
      </c>
      <c r="C74" s="370">
        <v>170122.83797600897</v>
      </c>
      <c r="D74" s="620">
        <v>-10.70938145677548</v>
      </c>
      <c r="E74" s="370">
        <v>28664.428671634934</v>
      </c>
      <c r="F74" s="370">
        <v>32049.16034738149</v>
      </c>
      <c r="G74" s="620">
        <v>-10.561061940654238</v>
      </c>
      <c r="H74" s="251">
        <v>123239.30564043135</v>
      </c>
      <c r="I74" s="370">
        <v>138073.67762862719</v>
      </c>
      <c r="J74" s="620">
        <v>-10.743808843924196</v>
      </c>
    </row>
    <row r="75" spans="1:12" customFormat="1" ht="12.95" customHeight="1">
      <c r="A75" s="1028" t="s">
        <v>231</v>
      </c>
      <c r="B75" s="251">
        <v>4375.0981497174989</v>
      </c>
      <c r="C75" s="370">
        <v>6164.7849356812831</v>
      </c>
      <c r="D75" s="620">
        <v>-29.030806502352092</v>
      </c>
      <c r="E75" s="370">
        <v>894.14941400213263</v>
      </c>
      <c r="F75" s="370">
        <v>1047.0957059266466</v>
      </c>
      <c r="G75" s="620">
        <v>-14.60671560954988</v>
      </c>
      <c r="H75" s="251">
        <v>3480.9487357153685</v>
      </c>
      <c r="I75" s="370">
        <v>5117.6892297546365</v>
      </c>
      <c r="J75" s="620">
        <v>-31.982021974353849</v>
      </c>
    </row>
    <row r="76" spans="1:12" customFormat="1" ht="12.95" customHeight="1">
      <c r="A76" s="1028" t="s">
        <v>232</v>
      </c>
      <c r="B76" s="251">
        <v>4153.9689226706723</v>
      </c>
      <c r="C76" s="370">
        <v>5699.0100478967142</v>
      </c>
      <c r="D76" s="620">
        <v>-27.110693124611306</v>
      </c>
      <c r="E76" s="370">
        <v>829.30406135662088</v>
      </c>
      <c r="F76" s="370">
        <v>964.80548835186767</v>
      </c>
      <c r="G76" s="620">
        <v>-14.044429538509107</v>
      </c>
      <c r="H76" s="251">
        <v>3324.6648613140519</v>
      </c>
      <c r="I76" s="370">
        <v>4734.2045595448471</v>
      </c>
      <c r="J76" s="620">
        <v>-29.773527537777333</v>
      </c>
      <c r="K76" s="615"/>
      <c r="L76" s="615"/>
    </row>
    <row r="77" spans="1:12" customFormat="1" ht="12.95" customHeight="1">
      <c r="A77" s="1028" t="s">
        <v>233</v>
      </c>
      <c r="B77" s="251">
        <v>307.01672886311053</v>
      </c>
      <c r="C77" s="370">
        <v>808.90766171762448</v>
      </c>
      <c r="D77" s="620">
        <v>-62.045516022039514</v>
      </c>
      <c r="E77" s="370">
        <v>69.418589415400604</v>
      </c>
      <c r="F77" s="370">
        <v>90.110830339799975</v>
      </c>
      <c r="G77" s="620">
        <v>-22.963100935115964</v>
      </c>
      <c r="H77" s="251">
        <v>237.59813944770991</v>
      </c>
      <c r="I77" s="370">
        <v>718.79683137782445</v>
      </c>
      <c r="J77" s="620">
        <v>-66.945021308417523</v>
      </c>
      <c r="K77" s="615"/>
    </row>
    <row r="78" spans="1:12" customFormat="1" ht="12.95" customHeight="1">
      <c r="A78" s="1028" t="s">
        <v>234</v>
      </c>
      <c r="B78" s="251">
        <v>147912.01621312168</v>
      </c>
      <c r="C78" s="370">
        <v>164278.07744089418</v>
      </c>
      <c r="D78" s="620">
        <v>-9.9624134167633382</v>
      </c>
      <c r="E78" s="370">
        <v>27913.50411012457</v>
      </c>
      <c r="F78" s="370">
        <v>31143.080095184418</v>
      </c>
      <c r="G78" s="620">
        <v>-10.370123877243698</v>
      </c>
      <c r="H78" s="251">
        <v>119998.51210299719</v>
      </c>
      <c r="I78" s="370">
        <v>133134.99734570939</v>
      </c>
      <c r="J78" s="620">
        <v>-9.8670413524709062</v>
      </c>
      <c r="K78" s="615"/>
      <c r="L78" s="615"/>
    </row>
    <row r="79" spans="1:12" customFormat="1" ht="12.95" customHeight="1">
      <c r="A79" s="179"/>
      <c r="B79" s="251"/>
      <c r="C79" s="370"/>
      <c r="D79" s="620"/>
      <c r="E79" s="370"/>
      <c r="F79" s="370"/>
      <c r="G79" s="620"/>
      <c r="H79" s="251"/>
      <c r="I79" s="370"/>
      <c r="J79" s="620"/>
    </row>
    <row r="80" spans="1:12" customFormat="1" ht="12.95" customHeight="1">
      <c r="A80" s="1028" t="s">
        <v>235</v>
      </c>
      <c r="B80" s="251">
        <v>2924.5913317648919</v>
      </c>
      <c r="C80" s="370">
        <v>4429.0395886580336</v>
      </c>
      <c r="D80" s="620">
        <v>-33.967821392831091</v>
      </c>
      <c r="E80" s="370">
        <v>348.12386303172656</v>
      </c>
      <c r="F80" s="370">
        <v>395.72733671227365</v>
      </c>
      <c r="G80" s="620">
        <v>-12.029361953116402</v>
      </c>
      <c r="H80" s="251">
        <v>2576.4674687331644</v>
      </c>
      <c r="I80" s="370">
        <v>4033.3122519457602</v>
      </c>
      <c r="J80" s="620">
        <v>-36.120307385320373</v>
      </c>
      <c r="K80" s="615"/>
      <c r="L80" s="615"/>
    </row>
    <row r="81" spans="1:12" customFormat="1" ht="12.95" customHeight="1">
      <c r="A81" s="1028" t="s">
        <v>236</v>
      </c>
      <c r="B81" s="251">
        <v>2200.3315376136693</v>
      </c>
      <c r="C81" s="370">
        <v>2171.9783530458758</v>
      </c>
      <c r="D81" s="620">
        <v>1.3054082481085638</v>
      </c>
      <c r="E81" s="370">
        <v>239.46901812261754</v>
      </c>
      <c r="F81" s="370">
        <v>257.56555212372638</v>
      </c>
      <c r="G81" s="620">
        <v>-7.0259915784141143</v>
      </c>
      <c r="H81" s="251">
        <v>1960.8625194910514</v>
      </c>
      <c r="I81" s="370">
        <v>1914.412800922149</v>
      </c>
      <c r="J81" s="620">
        <v>2.4263167560584664</v>
      </c>
    </row>
    <row r="82" spans="1:12" customFormat="1" ht="12.95" customHeight="1">
      <c r="A82" s="1028" t="s">
        <v>237</v>
      </c>
      <c r="B82" s="251">
        <v>193.03986603419037</v>
      </c>
      <c r="C82" s="370">
        <v>1499.0549047108657</v>
      </c>
      <c r="D82" s="620">
        <v>-87.122561993723409</v>
      </c>
      <c r="E82" s="370">
        <v>74.441366455276523</v>
      </c>
      <c r="F82" s="370">
        <v>81.853203275572142</v>
      </c>
      <c r="G82" s="620">
        <v>-9.055035751432305</v>
      </c>
      <c r="H82" s="251">
        <v>118.59849957891383</v>
      </c>
      <c r="I82" s="370">
        <v>1417.2017014352944</v>
      </c>
      <c r="J82" s="620">
        <v>-91.631501750329463</v>
      </c>
    </row>
    <row r="83" spans="1:12" customFormat="1" ht="12.95" customHeight="1">
      <c r="A83" s="1028" t="s">
        <v>238</v>
      </c>
      <c r="B83" s="251">
        <v>570.77705554696081</v>
      </c>
      <c r="C83" s="370">
        <v>795.3076632812581</v>
      </c>
      <c r="D83" s="620">
        <v>-28.231918048913951</v>
      </c>
      <c r="E83" s="370">
        <v>42.046087977425813</v>
      </c>
      <c r="F83" s="370">
        <v>61.736556464745071</v>
      </c>
      <c r="G83" s="620">
        <v>-31.894342047670875</v>
      </c>
      <c r="H83" s="251">
        <v>528.7309675695351</v>
      </c>
      <c r="I83" s="370">
        <v>733.57110681651307</v>
      </c>
      <c r="J83" s="620">
        <v>-27.923692378769537</v>
      </c>
    </row>
    <row r="84" spans="1:12" customFormat="1" ht="12.95" customHeight="1">
      <c r="A84" s="179"/>
      <c r="B84" s="251"/>
      <c r="C84" s="370"/>
      <c r="D84" s="620"/>
      <c r="E84" s="370"/>
      <c r="F84" s="370"/>
      <c r="G84" s="620"/>
      <c r="H84" s="251"/>
      <c r="I84" s="370"/>
      <c r="J84" s="620"/>
    </row>
    <row r="85" spans="1:12" customFormat="1" ht="12.95" customHeight="1">
      <c r="A85" s="1028" t="s">
        <v>239</v>
      </c>
      <c r="B85" s="251">
        <v>788.58265721686746</v>
      </c>
      <c r="C85" s="370">
        <v>551.15057472302533</v>
      </c>
      <c r="D85" s="620">
        <v>43.079349524975271</v>
      </c>
      <c r="E85" s="370">
        <v>317.4545349489274</v>
      </c>
      <c r="F85" s="370">
        <v>327.11048758452364</v>
      </c>
      <c r="G85" s="620">
        <v>-2.951893321091148</v>
      </c>
      <c r="H85" s="251">
        <v>471.12812226794011</v>
      </c>
      <c r="I85" s="370">
        <v>224.04008713850175</v>
      </c>
      <c r="J85" s="620">
        <v>110.28742145448658</v>
      </c>
    </row>
    <row r="86" spans="1:12" customFormat="1" ht="12.95" customHeight="1">
      <c r="A86" s="1028" t="s">
        <v>240</v>
      </c>
      <c r="B86" s="251">
        <v>5605.7271662715302</v>
      </c>
      <c r="C86" s="370">
        <v>5829.2486456240968</v>
      </c>
      <c r="D86" s="620">
        <v>-3.8344818164577688</v>
      </c>
      <c r="E86" s="370">
        <v>1328.9072388226555</v>
      </c>
      <c r="F86" s="370">
        <v>1279.2363399495896</v>
      </c>
      <c r="G86" s="620">
        <v>3.8828555226177563</v>
      </c>
      <c r="H86" s="251">
        <v>4276.8199274488734</v>
      </c>
      <c r="I86" s="370">
        <v>4550.0123056745069</v>
      </c>
      <c r="J86" s="620">
        <v>-6.0042118542168339</v>
      </c>
      <c r="K86" s="615"/>
      <c r="L86" s="615"/>
    </row>
    <row r="87" spans="1:12" customFormat="1" ht="12.95" customHeight="1">
      <c r="A87" s="1028" t="s">
        <v>241</v>
      </c>
      <c r="B87" s="251">
        <v>242.78319850069886</v>
      </c>
      <c r="C87" s="370">
        <v>465.4196640447434</v>
      </c>
      <c r="D87" s="620">
        <v>-47.835637972236867</v>
      </c>
      <c r="E87" s="370">
        <v>152.8116301674186</v>
      </c>
      <c r="F87" s="370">
        <v>184.45620100160045</v>
      </c>
      <c r="G87" s="620">
        <v>-17.155601526189557</v>
      </c>
      <c r="H87" s="251">
        <v>89.97156833328026</v>
      </c>
      <c r="I87" s="370">
        <v>280.96346304314295</v>
      </c>
      <c r="J87" s="620">
        <v>-67.977484560166886</v>
      </c>
    </row>
    <row r="88" spans="1:12" customFormat="1" ht="12.95" customHeight="1">
      <c r="A88" s="1028" t="s">
        <v>242</v>
      </c>
      <c r="B88" s="251">
        <v>85.436780063685276</v>
      </c>
      <c r="C88" s="370">
        <v>18.843781873100024</v>
      </c>
      <c r="D88" s="620">
        <v>353.3950808762462</v>
      </c>
      <c r="E88" s="370">
        <v>19.335939727550834</v>
      </c>
      <c r="F88" s="370">
        <v>8.893523475167207</v>
      </c>
      <c r="G88" s="620">
        <v>117.41596321796743</v>
      </c>
      <c r="H88" s="251">
        <v>66.100840336134453</v>
      </c>
      <c r="I88" s="370">
        <v>9.9502583979328172</v>
      </c>
      <c r="J88" s="620">
        <v>564.31280166419617</v>
      </c>
    </row>
    <row r="89" spans="1:12" customFormat="1" ht="12.95" customHeight="1">
      <c r="A89" s="1028" t="s">
        <v>243</v>
      </c>
      <c r="B89" s="251">
        <v>1648.867635097999</v>
      </c>
      <c r="C89" s="370">
        <v>2702.4783310122662</v>
      </c>
      <c r="D89" s="620">
        <v>-38.986832339174256</v>
      </c>
      <c r="E89" s="370">
        <v>131.50269644978516</v>
      </c>
      <c r="F89" s="370">
        <v>152.54212812386444</v>
      </c>
      <c r="G89" s="620">
        <v>-13.79253845009638</v>
      </c>
      <c r="H89" s="251">
        <v>1517.3649386482141</v>
      </c>
      <c r="I89" s="370">
        <v>2549.936202888402</v>
      </c>
      <c r="J89" s="620">
        <v>-40.494003852745742</v>
      </c>
    </row>
    <row r="90" spans="1:12" customFormat="1" ht="12.95" customHeight="1">
      <c r="A90" s="1028" t="s">
        <v>244</v>
      </c>
      <c r="B90" s="251">
        <v>6196.5683976625005</v>
      </c>
      <c r="C90" s="370">
        <v>10257.055868060659</v>
      </c>
      <c r="D90" s="620">
        <v>-39.587260931687709</v>
      </c>
      <c r="E90" s="370">
        <v>1511.2405921722197</v>
      </c>
      <c r="F90" s="370">
        <v>1728.2699259695012</v>
      </c>
      <c r="G90" s="620">
        <v>-12.557606340082284</v>
      </c>
      <c r="H90" s="251">
        <v>4685.3278054902785</v>
      </c>
      <c r="I90" s="370">
        <v>8528.7859420911645</v>
      </c>
      <c r="J90" s="620">
        <v>-45.064539814895532</v>
      </c>
    </row>
    <row r="91" spans="1:12" ht="12.95" customHeight="1">
      <c r="A91" s="179"/>
      <c r="B91" s="251"/>
      <c r="C91" s="370"/>
      <c r="D91" s="620"/>
      <c r="E91" s="370"/>
      <c r="F91" s="370"/>
      <c r="G91" s="620"/>
      <c r="H91" s="251"/>
      <c r="I91" s="370"/>
      <c r="J91" s="620"/>
    </row>
    <row r="92" spans="1:12" ht="12.95" customHeight="1">
      <c r="A92" s="479" t="s">
        <v>245</v>
      </c>
      <c r="B92" s="251"/>
      <c r="C92" s="370"/>
      <c r="D92" s="620"/>
      <c r="E92" s="370"/>
      <c r="F92" s="370"/>
      <c r="G92" s="620"/>
      <c r="H92" s="251"/>
      <c r="I92" s="370"/>
      <c r="J92" s="620"/>
    </row>
    <row r="93" spans="1:12" ht="12.95" customHeight="1">
      <c r="A93" s="1028" t="s">
        <v>246</v>
      </c>
      <c r="B93" s="253">
        <v>44.97143315228378</v>
      </c>
      <c r="C93" s="473">
        <v>42.767172421913912</v>
      </c>
      <c r="D93" s="620">
        <v>2.2042607303698674</v>
      </c>
      <c r="E93" s="473">
        <v>35.968718586866522</v>
      </c>
      <c r="F93" s="473">
        <v>36.102590049390962</v>
      </c>
      <c r="G93" s="620">
        <v>-0.13387146252443927</v>
      </c>
      <c r="H93" s="253">
        <v>47.110809485432945</v>
      </c>
      <c r="I93" s="473">
        <v>44.334739429231277</v>
      </c>
      <c r="J93" s="620">
        <v>2.776070056201668</v>
      </c>
    </row>
    <row r="94" spans="1:12" ht="12.95" customHeight="1">
      <c r="A94" s="1028" t="s">
        <v>247</v>
      </c>
      <c r="B94" s="253">
        <v>55.028566847716419</v>
      </c>
      <c r="C94" s="473">
        <v>57.232827578086223</v>
      </c>
      <c r="D94" s="620">
        <v>-2.2042607303698034</v>
      </c>
      <c r="E94" s="473">
        <v>64.031281413133357</v>
      </c>
      <c r="F94" s="473">
        <v>63.897409950609308</v>
      </c>
      <c r="G94" s="620">
        <v>0.13387146252404847</v>
      </c>
      <c r="H94" s="253">
        <v>52.889190514567062</v>
      </c>
      <c r="I94" s="473">
        <v>55.665260570768645</v>
      </c>
      <c r="J94" s="620">
        <v>-2.7760700562015828</v>
      </c>
    </row>
    <row r="95" spans="1:12" ht="12.95" customHeight="1">
      <c r="A95" s="1028" t="s">
        <v>248</v>
      </c>
      <c r="B95" s="706">
        <v>2.6934953091954679</v>
      </c>
      <c r="C95" s="976">
        <v>2.7320464965439459</v>
      </c>
      <c r="D95" s="620">
        <v>-1.4110736181556782</v>
      </c>
      <c r="E95" s="976">
        <v>3.2769881268487162</v>
      </c>
      <c r="F95" s="976">
        <v>3.1522156088602413</v>
      </c>
      <c r="G95" s="620">
        <v>3.9582482123927232</v>
      </c>
      <c r="H95" s="706">
        <v>2.5548359397820302</v>
      </c>
      <c r="I95" s="976">
        <v>2.6332191130493188</v>
      </c>
      <c r="J95" s="620">
        <v>-2.9767053139956645</v>
      </c>
    </row>
    <row r="96" spans="1:12" ht="12.95" customHeight="1">
      <c r="A96" s="179"/>
      <c r="B96" s="251"/>
      <c r="C96" s="370"/>
      <c r="D96" s="620"/>
      <c r="E96" s="370"/>
      <c r="F96" s="370"/>
      <c r="G96" s="620"/>
      <c r="H96" s="251"/>
      <c r="I96" s="370"/>
      <c r="J96" s="620"/>
    </row>
    <row r="97" spans="1:12" ht="12.95" customHeight="1">
      <c r="A97" s="1028" t="s">
        <v>249</v>
      </c>
      <c r="B97" s="623">
        <v>4254.7056980572952</v>
      </c>
      <c r="C97" s="622">
        <v>4097.219788931272</v>
      </c>
      <c r="D97" s="620">
        <v>3.8437261664964861</v>
      </c>
      <c r="E97" s="622">
        <v>434.70677093196792</v>
      </c>
      <c r="F97" s="622">
        <v>603.17490764031606</v>
      </c>
      <c r="G97" s="620">
        <v>-27.930229619035927</v>
      </c>
      <c r="H97" s="623">
        <v>3819.9989271253266</v>
      </c>
      <c r="I97" s="622">
        <v>3494.0448812909563</v>
      </c>
      <c r="J97" s="620">
        <v>9.3288454186638567</v>
      </c>
      <c r="L97" s="1287"/>
    </row>
    <row r="98" spans="1:12" ht="12.95" customHeight="1">
      <c r="A98" s="1028" t="s">
        <v>250</v>
      </c>
      <c r="B98" s="623">
        <v>160747.03325555826</v>
      </c>
      <c r="C98" s="622">
        <v>181789.32057101422</v>
      </c>
      <c r="D98" s="620">
        <v>-11.575095417794913</v>
      </c>
      <c r="E98" s="622">
        <v>31247.032182683794</v>
      </c>
      <c r="F98" s="622">
        <v>34793.365452304672</v>
      </c>
      <c r="G98" s="620">
        <v>-10.192556033368639</v>
      </c>
      <c r="H98" s="623">
        <v>129500.0010728747</v>
      </c>
      <c r="I98" s="622">
        <v>146995.95511870933</v>
      </c>
      <c r="J98" s="620">
        <v>-11.902337062067758</v>
      </c>
    </row>
    <row r="99" spans="1:12" ht="12.95" customHeight="1">
      <c r="A99" s="179"/>
      <c r="B99" s="251"/>
      <c r="C99" s="370"/>
      <c r="D99" s="620"/>
      <c r="E99" s="370"/>
      <c r="F99" s="370"/>
      <c r="G99" s="620"/>
      <c r="H99" s="251"/>
      <c r="I99" s="370"/>
      <c r="J99" s="620"/>
    </row>
    <row r="100" spans="1:12" ht="12.95" customHeight="1">
      <c r="A100" s="1028" t="s">
        <v>251</v>
      </c>
      <c r="B100" s="623">
        <v>47092.627005399801</v>
      </c>
      <c r="C100" s="622">
        <v>54863.944343979514</v>
      </c>
      <c r="D100" s="620">
        <v>-14.164707680979005</v>
      </c>
      <c r="E100" s="622">
        <v>7599.6198997282072</v>
      </c>
      <c r="F100" s="622">
        <v>8661.2222044940063</v>
      </c>
      <c r="G100" s="620">
        <v>-12.256957271168623</v>
      </c>
      <c r="H100" s="623">
        <v>39493.00710567159</v>
      </c>
      <c r="I100" s="622">
        <v>46202.722139485508</v>
      </c>
      <c r="J100" s="620">
        <v>-14.522337046629774</v>
      </c>
      <c r="L100" s="1287"/>
    </row>
    <row r="101" spans="1:12" ht="12.95" customHeight="1">
      <c r="A101" s="1028" t="s">
        <v>252</v>
      </c>
      <c r="B101" s="623">
        <v>117909.11194821639</v>
      </c>
      <c r="C101" s="622">
        <v>131022.59601596608</v>
      </c>
      <c r="D101" s="620">
        <v>-10.008566817094444</v>
      </c>
      <c r="E101" s="622">
        <v>24082.119053887523</v>
      </c>
      <c r="F101" s="622">
        <v>26735.318155451041</v>
      </c>
      <c r="G101" s="620">
        <v>-9.923948112891857</v>
      </c>
      <c r="H101" s="623">
        <v>93826.992894328447</v>
      </c>
      <c r="I101" s="622">
        <v>104287.27786051467</v>
      </c>
      <c r="J101" s="620">
        <v>-10.030259856026703</v>
      </c>
    </row>
    <row r="102" spans="1:12" ht="12.95" customHeight="1">
      <c r="A102" s="179"/>
      <c r="B102" s="251"/>
      <c r="C102" s="370"/>
      <c r="D102" s="620"/>
      <c r="E102" s="370"/>
      <c r="F102" s="370"/>
      <c r="G102" s="620"/>
      <c r="H102" s="251"/>
      <c r="I102" s="370"/>
      <c r="J102" s="620"/>
    </row>
    <row r="103" spans="1:12" ht="12.95" customHeight="1">
      <c r="A103" s="1028" t="s">
        <v>253</v>
      </c>
      <c r="B103" s="623">
        <v>116744.67870039937</v>
      </c>
      <c r="C103" s="622">
        <v>129629.23898150556</v>
      </c>
      <c r="D103" s="620">
        <v>-9.939547884674738</v>
      </c>
      <c r="E103" s="622">
        <v>23851.574187269689</v>
      </c>
      <c r="F103" s="622">
        <v>26453.633858426168</v>
      </c>
      <c r="G103" s="620">
        <v>-9.8363033414694989</v>
      </c>
      <c r="H103" s="623">
        <v>92893.104513129278</v>
      </c>
      <c r="I103" s="622">
        <v>103175.60512307903</v>
      </c>
      <c r="J103" s="620">
        <v>-9.9660191938624187</v>
      </c>
    </row>
    <row r="104" spans="1:12" ht="12.95" customHeight="1">
      <c r="A104" s="1028"/>
      <c r="B104" s="251"/>
      <c r="C104" s="370"/>
      <c r="D104" s="620"/>
      <c r="E104" s="370"/>
      <c r="F104" s="370"/>
      <c r="G104" s="620"/>
      <c r="H104" s="251"/>
      <c r="I104" s="370"/>
      <c r="J104" s="620"/>
    </row>
    <row r="105" spans="1:12" ht="12.95" customHeight="1">
      <c r="A105" s="243" t="s">
        <v>254</v>
      </c>
      <c r="B105" s="251">
        <v>47.83298109272274</v>
      </c>
      <c r="C105" s="370">
        <v>47.102566723675018</v>
      </c>
      <c r="D105" s="620">
        <v>1.5506891022152969</v>
      </c>
      <c r="E105" s="370">
        <v>46.93640923372287</v>
      </c>
      <c r="F105" s="370">
        <v>45.706339307596231</v>
      </c>
      <c r="G105" s="620">
        <v>2.6912457763210273</v>
      </c>
      <c r="H105" s="251">
        <v>48.0353896014607</v>
      </c>
      <c r="I105" s="370">
        <v>47.41537280445943</v>
      </c>
      <c r="J105" s="620">
        <v>1.3076282233574599</v>
      </c>
    </row>
    <row r="106" spans="1:12" ht="12.95" customHeight="1">
      <c r="A106" s="244" t="s">
        <v>255</v>
      </c>
      <c r="B106" s="245">
        <v>2.5840539638948941</v>
      </c>
      <c r="C106" s="246">
        <v>2.6311239093081835</v>
      </c>
      <c r="D106" s="494">
        <v>-1.7889672640185816</v>
      </c>
      <c r="E106" s="246">
        <v>2.161405380077948</v>
      </c>
      <c r="F106" s="246">
        <v>2.2008612928192881</v>
      </c>
      <c r="G106" s="494">
        <v>-1.7927487238778794</v>
      </c>
      <c r="H106" s="245">
        <v>2.7099822651667282</v>
      </c>
      <c r="I106" s="246">
        <v>2.7579413982166359</v>
      </c>
      <c r="J106" s="494">
        <v>-1.7389467767850109</v>
      </c>
    </row>
    <row r="107" spans="1:12" ht="18" customHeight="1">
      <c r="A107" s="207" t="s">
        <v>256</v>
      </c>
      <c r="B107" s="184"/>
      <c r="C107" s="184"/>
      <c r="D107" s="182"/>
      <c r="E107" s="184"/>
      <c r="F107" s="184"/>
      <c r="G107" s="185"/>
      <c r="H107" s="184"/>
      <c r="I107" s="184"/>
      <c r="J107" s="182"/>
    </row>
    <row r="108" spans="1:12">
      <c r="A108" s="133" t="s">
        <v>257</v>
      </c>
      <c r="B108" s="181"/>
      <c r="C108" s="181"/>
      <c r="D108" s="182"/>
      <c r="H108" s="180"/>
      <c r="J108" s="180"/>
    </row>
    <row r="109" spans="1:12">
      <c r="A109" s="131" t="s">
        <v>258</v>
      </c>
      <c r="B109" s="186"/>
      <c r="C109" s="186"/>
      <c r="D109" s="187"/>
      <c r="H109" s="180"/>
      <c r="J109" s="180"/>
    </row>
    <row r="110" spans="1:12">
      <c r="A110" s="207"/>
      <c r="C110" s="186"/>
      <c r="D110" s="183"/>
      <c r="H110" s="180"/>
      <c r="J110" s="180"/>
    </row>
    <row r="111" spans="1:12">
      <c r="A111" s="207"/>
      <c r="H111" s="180"/>
      <c r="J111" s="180"/>
    </row>
    <row r="112" spans="1:12">
      <c r="A112" s="207"/>
    </row>
    <row r="113" spans="1:11">
      <c r="A113" s="212"/>
    </row>
    <row r="114" spans="1:11" s="206" customFormat="1">
      <c r="A114" s="203"/>
      <c r="B114" s="213"/>
      <c r="C114" s="203"/>
      <c r="D114" s="203"/>
      <c r="E114" s="213"/>
      <c r="F114" s="203"/>
      <c r="G114" s="203"/>
      <c r="H114" s="213"/>
      <c r="I114" s="203"/>
      <c r="J114" s="214"/>
      <c r="K114" s="2"/>
    </row>
    <row r="115" spans="1:11" s="206" customFormat="1">
      <c r="A115" s="203"/>
      <c r="B115" s="808"/>
      <c r="C115" s="808"/>
      <c r="D115" s="808"/>
      <c r="E115" s="808"/>
      <c r="F115" s="808"/>
      <c r="G115" s="808"/>
      <c r="H115" s="808"/>
      <c r="I115" s="808"/>
      <c r="J115" s="808"/>
      <c r="K115" s="2"/>
    </row>
    <row r="116" spans="1:11" s="206" customFormat="1">
      <c r="A116" s="203"/>
      <c r="B116" s="808"/>
      <c r="C116" s="203"/>
      <c r="D116" s="203"/>
      <c r="E116" s="808"/>
      <c r="F116" s="203"/>
      <c r="G116" s="203"/>
      <c r="H116" s="808"/>
      <c r="I116" s="203"/>
      <c r="J116" s="214"/>
      <c r="K116" s="2"/>
    </row>
    <row r="117" spans="1:11" s="206" customFormat="1">
      <c r="A117" s="203"/>
      <c r="B117" s="808"/>
      <c r="C117" s="808"/>
      <c r="D117" s="808"/>
      <c r="E117" s="808"/>
      <c r="F117" s="808"/>
      <c r="G117" s="808"/>
      <c r="H117" s="808"/>
      <c r="I117" s="203"/>
      <c r="J117" s="214"/>
      <c r="K117" s="2"/>
    </row>
  </sheetData>
  <mergeCells count="2">
    <mergeCell ref="A1:J1"/>
    <mergeCell ref="A2:J2"/>
  </mergeCells>
  <printOptions horizontalCentered="1"/>
  <pageMargins left="0.25" right="0.25" top="0.25" bottom="0.5" header="0.3" footer="0.3"/>
  <pageSetup scale="83" fitToHeight="0" orientation="portrait" r:id="rId1"/>
  <headerFooter alignWithMargins="0">
    <oddFooter>&amp;L&amp;"Garamond,Italic"&amp;12Hawai‘i Tourism Authority&amp;R&amp;"Garamond,Italic"&amp;12 2020 Annual Visitor Research Report</oddFooter>
  </headerFooter>
  <rowBreaks count="1" manualBreakCount="1">
    <brk id="67" max="9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W101"/>
  <sheetViews>
    <sheetView showGridLines="0" workbookViewId="0">
      <selection activeCell="C40" sqref="C40"/>
    </sheetView>
  </sheetViews>
  <sheetFormatPr defaultColWidth="9.140625" defaultRowHeight="12.75"/>
  <cols>
    <col min="1" max="1" width="32.85546875" customWidth="1"/>
    <col min="2" max="2" width="12.28515625" bestFit="1" customWidth="1"/>
    <col min="3" max="3" width="9.85546875" bestFit="1" customWidth="1"/>
    <col min="4" max="14" width="11.5703125" customWidth="1"/>
    <col min="18" max="18" width="12.28515625" style="405" bestFit="1" customWidth="1"/>
    <col min="19" max="19" width="11.85546875" style="405" bestFit="1" customWidth="1"/>
  </cols>
  <sheetData>
    <row r="1" spans="1:49" s="274" customFormat="1" ht="15.75" customHeight="1">
      <c r="A1" s="1431" t="s">
        <v>1180</v>
      </c>
      <c r="B1" s="1431"/>
      <c r="C1" s="1431"/>
      <c r="D1" s="1431"/>
      <c r="E1" s="1431"/>
      <c r="F1" s="1431"/>
      <c r="G1" s="1431"/>
      <c r="H1" s="1431"/>
      <c r="I1" s="1431"/>
      <c r="J1" s="1431"/>
      <c r="K1" s="1431"/>
      <c r="L1" s="1431"/>
      <c r="M1" s="1431"/>
      <c r="N1" s="1431"/>
      <c r="P1" s="1012"/>
    </row>
    <row r="2" spans="1:49">
      <c r="P2" s="1012"/>
    </row>
    <row r="3" spans="1:49" s="130" customFormat="1">
      <c r="A3" s="441" t="s">
        <v>149</v>
      </c>
      <c r="B3" s="441" t="s">
        <v>150</v>
      </c>
      <c r="C3" s="441" t="s">
        <v>151</v>
      </c>
      <c r="D3" s="441" t="s">
        <v>152</v>
      </c>
      <c r="E3" s="441" t="s">
        <v>153</v>
      </c>
      <c r="F3" s="441" t="s">
        <v>154</v>
      </c>
      <c r="G3" s="441" t="s">
        <v>155</v>
      </c>
      <c r="H3" s="441" t="s">
        <v>156</v>
      </c>
      <c r="I3" s="441" t="s">
        <v>157</v>
      </c>
      <c r="J3" s="441" t="s">
        <v>158</v>
      </c>
      <c r="K3" s="441" t="s">
        <v>159</v>
      </c>
      <c r="L3" s="441" t="s">
        <v>160</v>
      </c>
      <c r="M3" s="441" t="s">
        <v>161</v>
      </c>
      <c r="N3" s="442" t="s">
        <v>162</v>
      </c>
      <c r="P3" s="1202"/>
      <c r="R3" s="407"/>
      <c r="S3" s="407"/>
      <c r="AW3" s="443"/>
    </row>
    <row r="4" spans="1:49" s="130" customFormat="1" ht="13.5">
      <c r="A4" s="229" t="s">
        <v>994</v>
      </c>
      <c r="B4" s="455">
        <v>1765.9330877249124</v>
      </c>
      <c r="C4" s="455">
        <v>1619.5464035835578</v>
      </c>
      <c r="D4" s="455">
        <v>1784.709622813514</v>
      </c>
      <c r="E4" s="467">
        <v>1537.851315523912</v>
      </c>
      <c r="F4" s="467">
        <v>1636.3921325508893</v>
      </c>
      <c r="G4" s="467">
        <v>1943.4695687317944</v>
      </c>
      <c r="H4" s="467">
        <v>2038.261136659851</v>
      </c>
      <c r="I4" s="467">
        <v>1670.5363200318293</v>
      </c>
      <c r="J4" s="467">
        <v>1421.9774353631926</v>
      </c>
      <c r="K4" s="467">
        <v>1594.5647180329372</v>
      </c>
      <c r="L4" s="467">
        <v>1524.1938092593566</v>
      </c>
      <c r="M4" s="467">
        <v>2040.5628310078334</v>
      </c>
      <c r="N4" s="455">
        <v>20577.998381283578</v>
      </c>
      <c r="R4" s="967"/>
      <c r="S4" s="407"/>
      <c r="AW4" s="443"/>
    </row>
    <row r="5" spans="1:49" s="130" customFormat="1" ht="12">
      <c r="A5" s="444" t="s">
        <v>146</v>
      </c>
      <c r="B5" s="445">
        <v>1758.2820983857314</v>
      </c>
      <c r="C5" s="445">
        <v>1610.170504179353</v>
      </c>
      <c r="D5" s="445">
        <v>1778.9139276115272</v>
      </c>
      <c r="E5" s="468">
        <v>1519.7406942563514</v>
      </c>
      <c r="F5" s="468">
        <v>1634.4067090607803</v>
      </c>
      <c r="G5" s="468">
        <v>1943.4695687317944</v>
      </c>
      <c r="H5" s="468">
        <v>2038.099951977711</v>
      </c>
      <c r="I5" s="468">
        <v>1670.5363200318293</v>
      </c>
      <c r="J5" s="468">
        <v>1409.5022128941441</v>
      </c>
      <c r="K5" s="468">
        <v>1575.8963469718001</v>
      </c>
      <c r="L5" s="468">
        <v>1519.4664964735041</v>
      </c>
      <c r="M5" s="468">
        <v>2030.2014826402246</v>
      </c>
      <c r="N5" s="445">
        <v>20488.686313214748</v>
      </c>
      <c r="R5" s="967"/>
      <c r="S5" s="407"/>
      <c r="AW5" s="443"/>
    </row>
    <row r="6" spans="1:49" s="130" customFormat="1" ht="12">
      <c r="A6" s="191" t="s">
        <v>125</v>
      </c>
      <c r="B6" s="445">
        <v>1304.9913500067319</v>
      </c>
      <c r="C6" s="445">
        <v>1180.2554081384665</v>
      </c>
      <c r="D6" s="445">
        <v>1352.9084381947475</v>
      </c>
      <c r="E6" s="468">
        <v>1193.4411223983084</v>
      </c>
      <c r="F6" s="468">
        <v>1312.1194178832109</v>
      </c>
      <c r="G6" s="468">
        <v>1647.8247068808766</v>
      </c>
      <c r="H6" s="468">
        <v>1607.2830577118098</v>
      </c>
      <c r="I6" s="468">
        <v>1230.0827363529243</v>
      </c>
      <c r="J6" s="468">
        <v>1042.6693307921466</v>
      </c>
      <c r="K6" s="468">
        <v>1158.4691406021229</v>
      </c>
      <c r="L6" s="468">
        <v>1135.9497802341643</v>
      </c>
      <c r="M6" s="468">
        <v>1539.1986062443116</v>
      </c>
      <c r="N6" s="445">
        <v>15705.193095439819</v>
      </c>
      <c r="R6" s="967"/>
      <c r="S6" s="407"/>
      <c r="AW6" s="443"/>
    </row>
    <row r="7" spans="1:49" s="130" customFormat="1" ht="12">
      <c r="A7" s="1194" t="s">
        <v>126</v>
      </c>
      <c r="B7" s="445">
        <v>744.21172878294294</v>
      </c>
      <c r="C7" s="445">
        <v>716.38191607016824</v>
      </c>
      <c r="D7" s="445">
        <v>818.03386937624964</v>
      </c>
      <c r="E7" s="468">
        <v>763.30885859118371</v>
      </c>
      <c r="F7" s="468">
        <v>763.57754292322727</v>
      </c>
      <c r="G7" s="468">
        <v>1004.3721249023512</v>
      </c>
      <c r="H7" s="468">
        <v>1010.5678481509254</v>
      </c>
      <c r="I7" s="468">
        <v>773.01435759716708</v>
      </c>
      <c r="J7" s="468">
        <v>642.88534808968757</v>
      </c>
      <c r="K7" s="468">
        <v>741.01681960516248</v>
      </c>
      <c r="L7" s="468">
        <v>727.97895904027996</v>
      </c>
      <c r="M7" s="468">
        <v>936.1227568642704</v>
      </c>
      <c r="N7" s="445">
        <v>9641.4721299936155</v>
      </c>
      <c r="R7" s="967"/>
      <c r="S7" s="969"/>
      <c r="AW7" s="443"/>
    </row>
    <row r="8" spans="1:49" s="130" customFormat="1" ht="12">
      <c r="A8" s="1194" t="s">
        <v>127</v>
      </c>
      <c r="B8" s="445">
        <v>560.77962122378881</v>
      </c>
      <c r="C8" s="445">
        <v>463.87349206829828</v>
      </c>
      <c r="D8" s="445">
        <v>534.87456881849789</v>
      </c>
      <c r="E8" s="468">
        <v>430.13226380712479</v>
      </c>
      <c r="F8" s="468">
        <v>548.5418749599836</v>
      </c>
      <c r="G8" s="468">
        <v>643.45258197852547</v>
      </c>
      <c r="H8" s="468">
        <v>596.71520956088432</v>
      </c>
      <c r="I8" s="468">
        <v>457.06837875575729</v>
      </c>
      <c r="J8" s="468">
        <v>399.78398270245913</v>
      </c>
      <c r="K8" s="468">
        <v>417.45232099696057</v>
      </c>
      <c r="L8" s="468">
        <v>407.97082119388432</v>
      </c>
      <c r="M8" s="468">
        <v>603.07584938004118</v>
      </c>
      <c r="N8" s="445">
        <v>6063.7209654462049</v>
      </c>
      <c r="R8" s="967"/>
      <c r="S8" s="969"/>
      <c r="AW8" s="443"/>
    </row>
    <row r="9" spans="1:49" s="130" customFormat="1" ht="12">
      <c r="A9" s="444" t="s">
        <v>128</v>
      </c>
      <c r="B9" s="445">
        <v>69.49169382771322</v>
      </c>
      <c r="C9" s="445">
        <v>91.286631501133158</v>
      </c>
      <c r="D9" s="445">
        <v>90.530392976258156</v>
      </c>
      <c r="E9" s="468">
        <v>66.042450847632423</v>
      </c>
      <c r="F9" s="468">
        <v>75.183284730657093</v>
      </c>
      <c r="G9" s="468">
        <v>81.843441905823539</v>
      </c>
      <c r="H9" s="468">
        <v>86.914599052986716</v>
      </c>
      <c r="I9" s="468">
        <v>124.4886363153516</v>
      </c>
      <c r="J9" s="468">
        <v>96.540691831627441</v>
      </c>
      <c r="K9" s="468">
        <v>89.811934383673758</v>
      </c>
      <c r="L9" s="468">
        <v>81.7257455983505</v>
      </c>
      <c r="M9" s="468">
        <v>96.775876924726205</v>
      </c>
      <c r="N9" s="445">
        <v>1050.635379895934</v>
      </c>
      <c r="R9" s="967"/>
      <c r="S9" s="969"/>
      <c r="AW9" s="443"/>
    </row>
    <row r="10" spans="1:49" s="130" customFormat="1" ht="12">
      <c r="A10" s="444" t="s">
        <v>129</v>
      </c>
      <c r="B10" s="445">
        <v>157.43063376789758</v>
      </c>
      <c r="C10" s="445">
        <v>141.77801815442984</v>
      </c>
      <c r="D10" s="445">
        <v>146.35142516658519</v>
      </c>
      <c r="E10" s="468">
        <v>90.743740178657234</v>
      </c>
      <c r="F10" s="468">
        <v>45.493038222293457</v>
      </c>
      <c r="G10" s="468">
        <v>35.456339592589984</v>
      </c>
      <c r="H10" s="468">
        <v>51.056843512098418</v>
      </c>
      <c r="I10" s="468">
        <v>57.467940084497123</v>
      </c>
      <c r="J10" s="468">
        <v>44.676552800415365</v>
      </c>
      <c r="K10" s="468">
        <v>62.134359358057281</v>
      </c>
      <c r="L10" s="468">
        <v>122.0641147622858</v>
      </c>
      <c r="M10" s="468">
        <v>137.46424145835164</v>
      </c>
      <c r="N10" s="445">
        <v>1092.1172470581591</v>
      </c>
      <c r="R10" s="967"/>
      <c r="S10" s="969"/>
      <c r="AW10" s="443"/>
    </row>
    <row r="11" spans="1:49" s="130" customFormat="1" ht="12">
      <c r="A11" s="444" t="s">
        <v>130</v>
      </c>
      <c r="B11" s="1143">
        <v>24.793342468204074</v>
      </c>
      <c r="C11" s="445">
        <v>18.367905713995864</v>
      </c>
      <c r="D11" s="445">
        <v>16.030903312344343</v>
      </c>
      <c r="E11" s="468">
        <v>27.477415072035939</v>
      </c>
      <c r="F11" s="468">
        <v>21.726600570848134</v>
      </c>
      <c r="G11" s="468">
        <v>14.788605263121054</v>
      </c>
      <c r="H11" s="468">
        <v>43.004441068727225</v>
      </c>
      <c r="I11" s="468">
        <v>42.570647621456004</v>
      </c>
      <c r="J11" s="468">
        <v>25.394554928864707</v>
      </c>
      <c r="K11" s="468">
        <v>43.838526834717797</v>
      </c>
      <c r="L11" s="468">
        <v>16.404317548144753</v>
      </c>
      <c r="M11" s="468">
        <v>22.637354567055908</v>
      </c>
      <c r="N11" s="445">
        <v>317.03461496951587</v>
      </c>
      <c r="R11" s="967"/>
      <c r="S11" s="969"/>
      <c r="AW11" s="443"/>
    </row>
    <row r="12" spans="1:49" s="130" customFormat="1" ht="12">
      <c r="A12" s="444" t="s">
        <v>131</v>
      </c>
      <c r="B12" s="445">
        <v>47.241256406876261</v>
      </c>
      <c r="C12" s="445">
        <v>26.586004275332694</v>
      </c>
      <c r="D12" s="445">
        <v>28.885893682402305</v>
      </c>
      <c r="E12" s="468">
        <v>34.340452230578066</v>
      </c>
      <c r="F12" s="468">
        <v>44.198195803440491</v>
      </c>
      <c r="G12" s="468">
        <v>47.925183178490187</v>
      </c>
      <c r="H12" s="468">
        <v>48.76204021000985</v>
      </c>
      <c r="I12" s="468">
        <v>50.059994981111082</v>
      </c>
      <c r="J12" s="468">
        <v>64.112216057732141</v>
      </c>
      <c r="K12" s="468">
        <v>51.872335574466689</v>
      </c>
      <c r="L12" s="468">
        <v>41.407852795923198</v>
      </c>
      <c r="M12" s="468">
        <v>50.521456593696172</v>
      </c>
      <c r="N12" s="445">
        <v>535.91288179005903</v>
      </c>
      <c r="R12" s="967"/>
      <c r="S12" s="969"/>
      <c r="AW12" s="443"/>
    </row>
    <row r="13" spans="1:49" s="130" customFormat="1" ht="12">
      <c r="A13" s="444" t="s">
        <v>132</v>
      </c>
      <c r="B13" s="445">
        <v>72.908662186000569</v>
      </c>
      <c r="C13" s="445">
        <v>67.090610107907963</v>
      </c>
      <c r="D13" s="445">
        <v>33.467089807765426</v>
      </c>
      <c r="E13" s="468">
        <v>37.801444518143839</v>
      </c>
      <c r="F13" s="468">
        <v>41.728834531975416</v>
      </c>
      <c r="G13" s="468">
        <v>44.010448745663425</v>
      </c>
      <c r="H13" s="468">
        <v>64.001330809102029</v>
      </c>
      <c r="I13" s="468">
        <v>50.299330466791183</v>
      </c>
      <c r="J13" s="468">
        <v>49.829613443487865</v>
      </c>
      <c r="K13" s="468">
        <v>44.076281935394867</v>
      </c>
      <c r="L13" s="468">
        <v>42.702184724952303</v>
      </c>
      <c r="M13" s="468">
        <v>53.6844150481475</v>
      </c>
      <c r="N13" s="445">
        <v>601.60024632533236</v>
      </c>
      <c r="R13" s="967"/>
      <c r="S13" s="969"/>
      <c r="AW13" s="443"/>
    </row>
    <row r="14" spans="1:49" s="130" customFormat="1" ht="12">
      <c r="A14" s="444" t="s">
        <v>133</v>
      </c>
      <c r="B14" s="445">
        <v>9.3612797048938425</v>
      </c>
      <c r="C14" s="445">
        <v>3.7695922919983245</v>
      </c>
      <c r="D14" s="445">
        <v>4.1743239862532366</v>
      </c>
      <c r="E14" s="468">
        <v>4.2532412449716555</v>
      </c>
      <c r="F14" s="468">
        <v>5.2454347543639512</v>
      </c>
      <c r="G14" s="468">
        <v>5.2838433180373823</v>
      </c>
      <c r="H14" s="468">
        <v>10.006296784499705</v>
      </c>
      <c r="I14" s="468">
        <v>11.829784924546848</v>
      </c>
      <c r="J14" s="468">
        <v>5.5221630675136568</v>
      </c>
      <c r="K14" s="468">
        <v>10.074035166552573</v>
      </c>
      <c r="L14" s="468">
        <v>5.4153949536559773</v>
      </c>
      <c r="M14" s="468">
        <v>14.353030936406251</v>
      </c>
      <c r="N14" s="445">
        <v>89.288421133693404</v>
      </c>
      <c r="R14" s="967"/>
      <c r="S14" s="969"/>
      <c r="AW14" s="443"/>
    </row>
    <row r="15" spans="1:49" s="130" customFormat="1" ht="12">
      <c r="A15" s="444" t="s">
        <v>163</v>
      </c>
      <c r="B15" s="445">
        <v>72.063880017413453</v>
      </c>
      <c r="C15" s="445">
        <v>81.036333996088644</v>
      </c>
      <c r="D15" s="445">
        <v>106.56546048517083</v>
      </c>
      <c r="E15" s="468">
        <v>65.640827766024231</v>
      </c>
      <c r="F15" s="468">
        <v>88.71190256399062</v>
      </c>
      <c r="G15" s="468">
        <v>66.33699984719243</v>
      </c>
      <c r="H15" s="468">
        <v>127.07134282847747</v>
      </c>
      <c r="I15" s="468">
        <v>103.73724928515128</v>
      </c>
      <c r="J15" s="468">
        <v>80.757089972356397</v>
      </c>
      <c r="K15" s="468">
        <v>115.61973311681388</v>
      </c>
      <c r="L15" s="468">
        <v>73.7971058560275</v>
      </c>
      <c r="M15" s="468">
        <v>115.56650086752973</v>
      </c>
      <c r="N15" s="445">
        <v>1096.9044266022365</v>
      </c>
      <c r="R15" s="967"/>
      <c r="S15" s="969"/>
      <c r="AW15" s="443"/>
    </row>
    <row r="16" spans="1:49" s="130" customFormat="1" ht="12">
      <c r="A16" s="444" t="s">
        <v>135</v>
      </c>
      <c r="B16" s="445">
        <v>7.6509893391811357</v>
      </c>
      <c r="C16" s="445">
        <v>9.3758994042047572</v>
      </c>
      <c r="D16" s="445">
        <v>5.7956952019866366</v>
      </c>
      <c r="E16" s="468">
        <v>18.110621267560703</v>
      </c>
      <c r="F16" s="468">
        <v>1.9854234901090453</v>
      </c>
      <c r="G16" s="230">
        <v>0</v>
      </c>
      <c r="H16" s="230">
        <v>0.16118468214004705</v>
      </c>
      <c r="I16" s="230">
        <v>0</v>
      </c>
      <c r="J16" s="468">
        <v>12.475222469048537</v>
      </c>
      <c r="K16" s="468">
        <v>18.668371061137059</v>
      </c>
      <c r="L16" s="468">
        <v>4.727312785852452</v>
      </c>
      <c r="M16" s="468">
        <v>10.361348367608732</v>
      </c>
      <c r="N16" s="445">
        <v>89.312068068829092</v>
      </c>
      <c r="R16" s="967"/>
      <c r="S16" s="969"/>
      <c r="AW16" s="443"/>
    </row>
    <row r="17" spans="1:49" s="130" customFormat="1" ht="12">
      <c r="A17" s="229" t="s">
        <v>136</v>
      </c>
      <c r="B17" s="457">
        <v>7443354.5217418596</v>
      </c>
      <c r="C17" s="457">
        <v>6748438.8670404861</v>
      </c>
      <c r="D17" s="457">
        <v>7446748.3333783783</v>
      </c>
      <c r="E17" s="458">
        <v>6379310.3367641214</v>
      </c>
      <c r="F17" s="458">
        <v>6568880.3244378893</v>
      </c>
      <c r="G17" s="458">
        <v>7819943.7132382467</v>
      </c>
      <c r="H17" s="458">
        <v>8061735.728655111</v>
      </c>
      <c r="I17" s="457">
        <v>6953579.5452555511</v>
      </c>
      <c r="J17" s="457">
        <v>5865139.6887068283</v>
      </c>
      <c r="K17" s="457">
        <v>6451822.6842782879</v>
      </c>
      <c r="L17" s="458">
        <v>6483256.7500933753</v>
      </c>
      <c r="M17" s="458">
        <v>8293812.9146553306</v>
      </c>
      <c r="N17" s="458">
        <v>84516023.408245459</v>
      </c>
      <c r="R17" s="968"/>
      <c r="S17" s="969"/>
      <c r="AW17" s="443"/>
    </row>
    <row r="18" spans="1:49" s="130" customFormat="1" ht="12">
      <c r="A18" s="444" t="s">
        <v>146</v>
      </c>
      <c r="B18" s="446">
        <v>7364808.0264759073</v>
      </c>
      <c r="C18" s="446">
        <v>6659458.0613573678</v>
      </c>
      <c r="D18" s="446">
        <v>7391700.9869083911</v>
      </c>
      <c r="E18" s="447">
        <v>6215288.5536431465</v>
      </c>
      <c r="F18" s="447">
        <v>6550818.0812264159</v>
      </c>
      <c r="G18" s="447">
        <v>7819943.7132382467</v>
      </c>
      <c r="H18" s="447">
        <v>8060286.0512357559</v>
      </c>
      <c r="I18" s="446">
        <v>6953579.5452555511</v>
      </c>
      <c r="J18" s="446">
        <v>5766461.2280040132</v>
      </c>
      <c r="K18" s="446">
        <v>6300555.1439344902</v>
      </c>
      <c r="L18" s="447">
        <v>6439998.7585431291</v>
      </c>
      <c r="M18" s="447">
        <v>8200289.6994881211</v>
      </c>
      <c r="N18" s="447">
        <v>83723187.849310532</v>
      </c>
      <c r="R18" s="968"/>
      <c r="S18" s="969"/>
      <c r="AW18" s="443"/>
    </row>
    <row r="19" spans="1:49" s="130" customFormat="1" ht="12">
      <c r="A19" s="191" t="s">
        <v>125</v>
      </c>
      <c r="B19" s="446">
        <v>5497046.629285112</v>
      </c>
      <c r="C19" s="446">
        <v>4942951.4824335016</v>
      </c>
      <c r="D19" s="446">
        <v>5647512.4120252877</v>
      </c>
      <c r="E19" s="447">
        <v>4839953.0601389017</v>
      </c>
      <c r="F19" s="447">
        <v>5290448.7666999204</v>
      </c>
      <c r="G19" s="447">
        <v>6498784.7289001271</v>
      </c>
      <c r="H19" s="447">
        <v>6467862.8522196393</v>
      </c>
      <c r="I19" s="446">
        <v>5248124.3311256822</v>
      </c>
      <c r="J19" s="446">
        <v>4399381.8092029458</v>
      </c>
      <c r="K19" s="446">
        <v>4815507.1016246462</v>
      </c>
      <c r="L19" s="447">
        <v>4882749.9180708081</v>
      </c>
      <c r="M19" s="447">
        <v>6344746.0547011159</v>
      </c>
      <c r="N19" s="447">
        <v>64875069.146427676</v>
      </c>
      <c r="R19" s="968"/>
      <c r="S19" s="969"/>
      <c r="AW19" s="443"/>
    </row>
    <row r="20" spans="1:49" s="130" customFormat="1" ht="12">
      <c r="A20" s="1194" t="s">
        <v>126</v>
      </c>
      <c r="B20" s="446">
        <v>3295192.9522400121</v>
      </c>
      <c r="C20" s="446">
        <v>3098847.1871415633</v>
      </c>
      <c r="D20" s="446">
        <v>3565666.0456709606</v>
      </c>
      <c r="E20" s="447">
        <v>3242037.7879746449</v>
      </c>
      <c r="F20" s="447">
        <v>3314812.9872096772</v>
      </c>
      <c r="G20" s="447">
        <v>4192885.0773680294</v>
      </c>
      <c r="H20" s="447">
        <v>4229201.6685660854</v>
      </c>
      <c r="I20" s="446">
        <v>3468812.9639912411</v>
      </c>
      <c r="J20" s="446">
        <v>2905737.8312115939</v>
      </c>
      <c r="K20" s="446">
        <v>3239083.6273395503</v>
      </c>
      <c r="L20" s="447">
        <v>3379833.9579060092</v>
      </c>
      <c r="M20" s="447">
        <v>4029523.0052809254</v>
      </c>
      <c r="N20" s="447">
        <v>41961635.091900289</v>
      </c>
      <c r="R20" s="968"/>
      <c r="S20" s="969"/>
      <c r="AW20" s="443"/>
    </row>
    <row r="21" spans="1:49" s="130" customFormat="1" ht="12">
      <c r="A21" s="1194" t="s">
        <v>127</v>
      </c>
      <c r="B21" s="446">
        <v>2201853.6770450994</v>
      </c>
      <c r="C21" s="446">
        <v>1844104.2952919379</v>
      </c>
      <c r="D21" s="446">
        <v>2081846.3663543272</v>
      </c>
      <c r="E21" s="447">
        <v>1597915.272164257</v>
      </c>
      <c r="F21" s="447">
        <v>1975635.7794902432</v>
      </c>
      <c r="G21" s="447">
        <v>2305899.6515320977</v>
      </c>
      <c r="H21" s="447">
        <v>2238661.1836535535</v>
      </c>
      <c r="I21" s="446">
        <v>1779311.3671344414</v>
      </c>
      <c r="J21" s="446">
        <v>1493643.9779913516</v>
      </c>
      <c r="K21" s="446">
        <v>1576423.4742850957</v>
      </c>
      <c r="L21" s="447">
        <v>1502915.9601647984</v>
      </c>
      <c r="M21" s="447">
        <v>2315223.0494201905</v>
      </c>
      <c r="N21" s="447">
        <v>22913434.054527391</v>
      </c>
      <c r="R21" s="968"/>
      <c r="S21" s="969"/>
      <c r="AW21" s="443"/>
    </row>
    <row r="22" spans="1:49" s="130" customFormat="1" ht="12">
      <c r="A22" s="444" t="s">
        <v>128</v>
      </c>
      <c r="B22" s="446">
        <v>286276.42878141208</v>
      </c>
      <c r="C22" s="446">
        <v>369067.20327214862</v>
      </c>
      <c r="D22" s="446">
        <v>382415.33083776513</v>
      </c>
      <c r="E22" s="447">
        <v>276847.85693550529</v>
      </c>
      <c r="F22" s="447">
        <v>315186.96590091486</v>
      </c>
      <c r="G22" s="447">
        <v>336910.68664962484</v>
      </c>
      <c r="H22" s="447">
        <v>355628.2076279117</v>
      </c>
      <c r="I22" s="446">
        <v>541179.39613805746</v>
      </c>
      <c r="J22" s="446">
        <v>411225.15601538244</v>
      </c>
      <c r="K22" s="446">
        <v>374385.98515036388</v>
      </c>
      <c r="L22" s="447">
        <v>324918.3444896983</v>
      </c>
      <c r="M22" s="447">
        <v>411650.52719688846</v>
      </c>
      <c r="N22" s="447">
        <v>4385692.0889956728</v>
      </c>
      <c r="R22" s="968"/>
      <c r="S22" s="969"/>
      <c r="AW22" s="443"/>
    </row>
    <row r="23" spans="1:49" s="130" customFormat="1" ht="12">
      <c r="A23" s="444" t="s">
        <v>129</v>
      </c>
      <c r="B23" s="446">
        <v>702611.33664551831</v>
      </c>
      <c r="C23" s="446">
        <v>631167.53425682266</v>
      </c>
      <c r="D23" s="446">
        <v>698516.21641631774</v>
      </c>
      <c r="E23" s="447">
        <v>410426.04109331348</v>
      </c>
      <c r="F23" s="447">
        <v>202515.08665140922</v>
      </c>
      <c r="G23" s="447">
        <v>165690.56444721934</v>
      </c>
      <c r="H23" s="447">
        <v>224460.51042908325</v>
      </c>
      <c r="I23" s="446">
        <v>244078.75890352961</v>
      </c>
      <c r="J23" s="446">
        <v>188955.03181542546</v>
      </c>
      <c r="K23" s="446">
        <v>264847.00394780113</v>
      </c>
      <c r="L23" s="447">
        <v>543874.644406821</v>
      </c>
      <c r="M23" s="447">
        <v>609031.2803350332</v>
      </c>
      <c r="N23" s="447">
        <v>4886174.0093482938</v>
      </c>
      <c r="R23" s="968"/>
      <c r="S23" s="969"/>
      <c r="AW23" s="443"/>
    </row>
    <row r="24" spans="1:49" s="130" customFormat="1" ht="12">
      <c r="A24" s="444" t="s">
        <v>130</v>
      </c>
      <c r="B24" s="446">
        <v>98821.802241640238</v>
      </c>
      <c r="C24" s="446">
        <v>90825.377784478202</v>
      </c>
      <c r="D24" s="446">
        <v>91371.533586897684</v>
      </c>
      <c r="E24" s="447">
        <v>116505.43000825634</v>
      </c>
      <c r="F24" s="447">
        <v>115059.26827538759</v>
      </c>
      <c r="G24" s="447">
        <v>95214.98645904538</v>
      </c>
      <c r="H24" s="447">
        <v>173348.59473855843</v>
      </c>
      <c r="I24" s="446">
        <v>211579.64692350762</v>
      </c>
      <c r="J24" s="446">
        <v>137470.69465310057</v>
      </c>
      <c r="K24" s="446">
        <v>159298.56269255636</v>
      </c>
      <c r="L24" s="447">
        <v>91215.557439261902</v>
      </c>
      <c r="M24" s="447">
        <v>106223.29877899183</v>
      </c>
      <c r="N24" s="447">
        <v>1486934.753581682</v>
      </c>
      <c r="R24" s="968"/>
      <c r="S24" s="969"/>
      <c r="AW24" s="443"/>
    </row>
    <row r="25" spans="1:49" s="130" customFormat="1" ht="12">
      <c r="A25" s="444" t="s">
        <v>131</v>
      </c>
      <c r="B25" s="446">
        <v>165094.91695345624</v>
      </c>
      <c r="C25" s="446">
        <v>91767.299529838579</v>
      </c>
      <c r="D25" s="446">
        <v>98225.561157040342</v>
      </c>
      <c r="E25" s="447">
        <v>118115.80994871509</v>
      </c>
      <c r="F25" s="447">
        <v>146540.55510792398</v>
      </c>
      <c r="G25" s="447">
        <v>163582.14112805811</v>
      </c>
      <c r="H25" s="447">
        <v>164851.8321508207</v>
      </c>
      <c r="I25" s="446">
        <v>167010.30035364334</v>
      </c>
      <c r="J25" s="446">
        <v>203587.20821954717</v>
      </c>
      <c r="K25" s="446">
        <v>168753.61526334187</v>
      </c>
      <c r="L25" s="447">
        <v>127869.22867056393</v>
      </c>
      <c r="M25" s="447">
        <v>168812.57581382091</v>
      </c>
      <c r="N25" s="447">
        <v>1784211.0442967701</v>
      </c>
      <c r="R25" s="968"/>
      <c r="S25" s="969"/>
      <c r="AW25" s="443"/>
    </row>
    <row r="26" spans="1:49" s="130" customFormat="1" ht="12">
      <c r="A26" s="444" t="s">
        <v>132</v>
      </c>
      <c r="B26" s="446">
        <v>232991.09383759683</v>
      </c>
      <c r="C26" s="446">
        <v>212784.60699840568</v>
      </c>
      <c r="D26" s="446">
        <v>104106.43421083681</v>
      </c>
      <c r="E26" s="447">
        <v>115546.46510338609</v>
      </c>
      <c r="F26" s="447">
        <v>125986.97927474802</v>
      </c>
      <c r="G26" s="447">
        <v>141215.71844941171</v>
      </c>
      <c r="H26" s="447">
        <v>192644.75690762987</v>
      </c>
      <c r="I26" s="446">
        <v>157671.44936261448</v>
      </c>
      <c r="J26" s="446">
        <v>156621.67058411802</v>
      </c>
      <c r="K26" s="446">
        <v>132818.35610187909</v>
      </c>
      <c r="L26" s="447">
        <v>125332.52134575963</v>
      </c>
      <c r="M26" s="447">
        <v>164045.18996716334</v>
      </c>
      <c r="N26" s="447">
        <v>1861765.2421435495</v>
      </c>
      <c r="R26" s="968"/>
      <c r="S26" s="969"/>
      <c r="AW26" s="443"/>
    </row>
    <row r="27" spans="1:49" s="130" customFormat="1" ht="12">
      <c r="A27" s="444" t="s">
        <v>133</v>
      </c>
      <c r="B27" s="446">
        <v>33677.429898363807</v>
      </c>
      <c r="C27" s="446">
        <v>22459.555828147077</v>
      </c>
      <c r="D27" s="446">
        <v>23454.332943028141</v>
      </c>
      <c r="E27" s="447">
        <v>22466.39767758525</v>
      </c>
      <c r="F27" s="447">
        <v>25700.636546623031</v>
      </c>
      <c r="G27" s="447">
        <v>19661.624689911696</v>
      </c>
      <c r="H27" s="447">
        <v>38051.646776929003</v>
      </c>
      <c r="I27" s="446">
        <v>36895.04276557803</v>
      </c>
      <c r="J27" s="446">
        <v>22329.139786312542</v>
      </c>
      <c r="K27" s="446">
        <v>27479.323894588557</v>
      </c>
      <c r="L27" s="447">
        <v>20551.970019921944</v>
      </c>
      <c r="M27" s="447">
        <v>50540.309366725356</v>
      </c>
      <c r="N27" s="447">
        <v>343267.41019371443</v>
      </c>
      <c r="R27" s="968"/>
      <c r="S27" s="969"/>
      <c r="AW27" s="443"/>
    </row>
    <row r="28" spans="1:49" s="130" customFormat="1" ht="12">
      <c r="A28" s="444" t="s">
        <v>163</v>
      </c>
      <c r="B28" s="446">
        <v>348288.38883280795</v>
      </c>
      <c r="C28" s="446">
        <v>298435.0012540262</v>
      </c>
      <c r="D28" s="446">
        <v>346099.16573121748</v>
      </c>
      <c r="E28" s="447">
        <v>315427.49273748457</v>
      </c>
      <c r="F28" s="447">
        <v>329379.82276948937</v>
      </c>
      <c r="G28" s="447">
        <v>398883.26251484739</v>
      </c>
      <c r="H28" s="447">
        <v>443437.65038518322</v>
      </c>
      <c r="I28" s="446">
        <v>347040.61968293914</v>
      </c>
      <c r="J28" s="446">
        <v>246890.51772718201</v>
      </c>
      <c r="K28" s="446">
        <v>357465.19525931281</v>
      </c>
      <c r="L28" s="447">
        <v>323486.57410029485</v>
      </c>
      <c r="M28" s="447">
        <v>345240.46332838194</v>
      </c>
      <c r="N28" s="447">
        <v>4100074.1543231662</v>
      </c>
      <c r="R28" s="968"/>
      <c r="S28" s="969"/>
      <c r="AW28" s="443"/>
    </row>
    <row r="29" spans="1:49" s="130" customFormat="1" ht="12">
      <c r="A29" s="444" t="s">
        <v>135</v>
      </c>
      <c r="B29" s="446">
        <v>78546.495265952719</v>
      </c>
      <c r="C29" s="446">
        <v>88980.805683118189</v>
      </c>
      <c r="D29" s="446">
        <v>55047.346469987519</v>
      </c>
      <c r="E29" s="447">
        <v>164021.78312097472</v>
      </c>
      <c r="F29" s="447">
        <v>18062.243211473011</v>
      </c>
      <c r="G29" s="447">
        <v>0</v>
      </c>
      <c r="H29" s="447">
        <v>1449.6774193548372</v>
      </c>
      <c r="I29" s="446">
        <v>0</v>
      </c>
      <c r="J29" s="446">
        <v>98678.460702815253</v>
      </c>
      <c r="K29" s="446">
        <v>151267.54034379753</v>
      </c>
      <c r="L29" s="447">
        <v>43257.991550246566</v>
      </c>
      <c r="M29" s="447">
        <v>93523.215167209812</v>
      </c>
      <c r="N29" s="447">
        <v>792835.55893493025</v>
      </c>
      <c r="R29" s="968"/>
      <c r="S29" s="969"/>
      <c r="AW29" s="443"/>
    </row>
    <row r="30" spans="1:49" s="130" customFormat="1" ht="12">
      <c r="A30" s="229" t="s">
        <v>137</v>
      </c>
      <c r="B30" s="457">
        <v>752850.6166969476</v>
      </c>
      <c r="C30" s="457">
        <v>765674.98155776842</v>
      </c>
      <c r="D30" s="457">
        <v>876751.78580695984</v>
      </c>
      <c r="E30" s="458">
        <v>769127.2205001337</v>
      </c>
      <c r="F30" s="458">
        <v>772907.85904931731</v>
      </c>
      <c r="G30" s="458">
        <v>870143.02820210368</v>
      </c>
      <c r="H30" s="458">
        <v>913484.83799747995</v>
      </c>
      <c r="I30" s="457">
        <v>828325.96015492768</v>
      </c>
      <c r="J30" s="457">
        <v>708890.89462260564</v>
      </c>
      <c r="K30" s="457">
        <v>771673.40001583565</v>
      </c>
      <c r="L30" s="458">
        <v>764054.58809881238</v>
      </c>
      <c r="M30" s="458">
        <v>907613.39069161995</v>
      </c>
      <c r="N30" s="458">
        <v>9701498.5633945111</v>
      </c>
      <c r="R30" s="968"/>
      <c r="S30" s="969"/>
      <c r="AW30" s="443"/>
    </row>
    <row r="31" spans="1:49" s="130" customFormat="1" ht="12">
      <c r="A31" s="444" t="s">
        <v>146</v>
      </c>
      <c r="B31" s="446">
        <v>734987.20853368239</v>
      </c>
      <c r="C31" s="446">
        <v>745836.82621690922</v>
      </c>
      <c r="D31" s="446">
        <v>864751.39473282627</v>
      </c>
      <c r="E31" s="447">
        <v>737438.28440769913</v>
      </c>
      <c r="F31" s="447">
        <v>767488.28998854384</v>
      </c>
      <c r="G31" s="447">
        <v>870143.02820210368</v>
      </c>
      <c r="H31" s="446">
        <v>912812.83799747995</v>
      </c>
      <c r="I31" s="446">
        <v>828325.96015492768</v>
      </c>
      <c r="J31" s="446">
        <v>690191.02358680696</v>
      </c>
      <c r="K31" s="446">
        <v>736057.77993582922</v>
      </c>
      <c r="L31" s="447">
        <v>755783.85131101008</v>
      </c>
      <c r="M31" s="447">
        <v>889558.75390351599</v>
      </c>
      <c r="N31" s="447">
        <v>9533375.238971334</v>
      </c>
      <c r="R31" s="968"/>
      <c r="S31" s="969"/>
      <c r="AW31" s="443"/>
    </row>
    <row r="32" spans="1:49" s="130" customFormat="1" ht="12">
      <c r="A32" s="191" t="s">
        <v>125</v>
      </c>
      <c r="B32" s="446">
        <v>544354.87663236703</v>
      </c>
      <c r="C32" s="446">
        <v>555410.92505605973</v>
      </c>
      <c r="D32" s="446">
        <v>665512.10238988209</v>
      </c>
      <c r="E32" s="447">
        <v>576271.46692729357</v>
      </c>
      <c r="F32" s="447">
        <v>617099.45780741412</v>
      </c>
      <c r="G32" s="447">
        <v>713548.77765977103</v>
      </c>
      <c r="H32" s="446">
        <v>734978.04314518382</v>
      </c>
      <c r="I32" s="446">
        <v>628230.44102892547</v>
      </c>
      <c r="J32" s="446">
        <v>519975.01739445794</v>
      </c>
      <c r="K32" s="446">
        <v>555272.57653957512</v>
      </c>
      <c r="L32" s="447">
        <v>576203.02582551935</v>
      </c>
      <c r="M32" s="447">
        <v>683644.26624890696</v>
      </c>
      <c r="N32" s="447">
        <v>7370500.9766553566</v>
      </c>
      <c r="R32" s="968"/>
      <c r="S32" s="969"/>
      <c r="AW32" s="443"/>
    </row>
    <row r="33" spans="1:49" s="130" customFormat="1" ht="12">
      <c r="A33" s="1194" t="s">
        <v>126</v>
      </c>
      <c r="B33" s="446">
        <v>353278.19849349075</v>
      </c>
      <c r="C33" s="446">
        <v>367787.12953651464</v>
      </c>
      <c r="D33" s="446">
        <v>435114.55711302208</v>
      </c>
      <c r="E33" s="447">
        <v>400111.42342417187</v>
      </c>
      <c r="F33" s="447">
        <v>406359.59735059139</v>
      </c>
      <c r="G33" s="447">
        <v>481774.49202271149</v>
      </c>
      <c r="H33" s="447">
        <v>503584.9406275393</v>
      </c>
      <c r="I33" s="446">
        <v>435078.90097181738</v>
      </c>
      <c r="J33" s="446">
        <v>359582.89420236211</v>
      </c>
      <c r="K33" s="446">
        <v>386938.9952237524</v>
      </c>
      <c r="L33" s="447">
        <v>412957.36166995869</v>
      </c>
      <c r="M33" s="447">
        <v>454495.10119158775</v>
      </c>
      <c r="N33" s="447">
        <v>4997063.5918275192</v>
      </c>
      <c r="R33" s="968"/>
      <c r="S33" s="969"/>
      <c r="AW33" s="443"/>
    </row>
    <row r="34" spans="1:49" s="130" customFormat="1" ht="12">
      <c r="A34" s="1194" t="s">
        <v>127</v>
      </c>
      <c r="B34" s="446">
        <v>191076.6781388763</v>
      </c>
      <c r="C34" s="446">
        <v>187623.79551954512</v>
      </c>
      <c r="D34" s="446">
        <v>230397.54527686007</v>
      </c>
      <c r="E34" s="447">
        <v>176160.04350312173</v>
      </c>
      <c r="F34" s="447">
        <v>210739.86045682276</v>
      </c>
      <c r="G34" s="447">
        <v>231774.28563705951</v>
      </c>
      <c r="H34" s="447">
        <v>231393.10251764453</v>
      </c>
      <c r="I34" s="446">
        <v>193151.54005710813</v>
      </c>
      <c r="J34" s="446">
        <v>160392.12319209584</v>
      </c>
      <c r="K34" s="446">
        <v>168333.58131582272</v>
      </c>
      <c r="L34" s="447">
        <v>163245.66415556063</v>
      </c>
      <c r="M34" s="447">
        <v>229149.16505731919</v>
      </c>
      <c r="N34" s="447">
        <v>2373437.3848278369</v>
      </c>
      <c r="R34" s="968"/>
      <c r="S34" s="969"/>
      <c r="AW34" s="443"/>
    </row>
    <row r="35" spans="1:49" s="130" customFormat="1" ht="12">
      <c r="A35" s="444" t="s">
        <v>128</v>
      </c>
      <c r="B35" s="446">
        <v>45992.032782746923</v>
      </c>
      <c r="C35" s="446">
        <v>60683.899542786232</v>
      </c>
      <c r="D35" s="446">
        <v>61955.125308294315</v>
      </c>
      <c r="E35" s="447">
        <v>44372.496427675171</v>
      </c>
      <c r="F35" s="447">
        <v>50425.15239415894</v>
      </c>
      <c r="G35" s="447">
        <v>54710.501099018104</v>
      </c>
      <c r="H35" s="447">
        <v>56194.346635124231</v>
      </c>
      <c r="I35" s="446">
        <v>83906.766401712419</v>
      </c>
      <c r="J35" s="446">
        <v>66501.642527421063</v>
      </c>
      <c r="K35" s="446">
        <v>61180.91300306518</v>
      </c>
      <c r="L35" s="447">
        <v>55868.735021383211</v>
      </c>
      <c r="M35" s="447">
        <v>66441.557698745382</v>
      </c>
      <c r="N35" s="447">
        <v>708233.16884213116</v>
      </c>
      <c r="R35" s="968"/>
      <c r="S35" s="969"/>
      <c r="AW35" s="443"/>
    </row>
    <row r="36" spans="1:49" s="130" customFormat="1" ht="12">
      <c r="A36" s="444" t="s">
        <v>129</v>
      </c>
      <c r="B36" s="446">
        <v>55239.346248052549</v>
      </c>
      <c r="C36" s="446">
        <v>53995.932348291331</v>
      </c>
      <c r="D36" s="446">
        <v>62291.871385464859</v>
      </c>
      <c r="E36" s="447">
        <v>39958.272262574123</v>
      </c>
      <c r="F36" s="447">
        <v>20699.42617526733</v>
      </c>
      <c r="G36" s="447">
        <v>16697.153265518544</v>
      </c>
      <c r="H36" s="447">
        <v>21783.931712224941</v>
      </c>
      <c r="I36" s="446">
        <v>25047.975978340233</v>
      </c>
      <c r="J36" s="446">
        <v>19702.402024083538</v>
      </c>
      <c r="K36" s="446">
        <v>26620.182472508775</v>
      </c>
      <c r="L36" s="447">
        <v>49745.744085788494</v>
      </c>
      <c r="M36" s="447">
        <v>54201.446831092413</v>
      </c>
      <c r="N36" s="447">
        <v>445983.68478920712</v>
      </c>
      <c r="R36" s="968"/>
      <c r="S36" s="969"/>
      <c r="AW36" s="443"/>
    </row>
    <row r="37" spans="1:49" s="130" customFormat="1" ht="12">
      <c r="A37" s="444" t="s">
        <v>130</v>
      </c>
      <c r="B37" s="446">
        <v>6565.9047073038764</v>
      </c>
      <c r="C37" s="446">
        <v>7837.769114790246</v>
      </c>
      <c r="D37" s="446">
        <v>7651.2468297480373</v>
      </c>
      <c r="E37" s="447">
        <v>9713.8239837071851</v>
      </c>
      <c r="F37" s="447">
        <v>9249.5774703695206</v>
      </c>
      <c r="G37" s="447">
        <v>7320.3804012401197</v>
      </c>
      <c r="H37" s="447">
        <v>12966.657105906726</v>
      </c>
      <c r="I37" s="446">
        <v>16746.698483097822</v>
      </c>
      <c r="J37" s="446">
        <v>11457.923939361248</v>
      </c>
      <c r="K37" s="446">
        <v>12746.141421128479</v>
      </c>
      <c r="L37" s="447">
        <v>7473.9227549658754</v>
      </c>
      <c r="M37" s="447">
        <v>8232.0437323884707</v>
      </c>
      <c r="N37" s="447">
        <v>117962.0899440076</v>
      </c>
      <c r="R37" s="968"/>
      <c r="S37" s="969"/>
      <c r="AW37" s="443"/>
    </row>
    <row r="38" spans="1:49" s="130" customFormat="1" ht="12">
      <c r="A38" s="444" t="s">
        <v>131</v>
      </c>
      <c r="B38" s="446">
        <v>19579.698518732668</v>
      </c>
      <c r="C38" s="446">
        <v>9980.8307489419458</v>
      </c>
      <c r="D38" s="446">
        <v>12000.237953145264</v>
      </c>
      <c r="E38" s="447">
        <v>14159.349064874608</v>
      </c>
      <c r="F38" s="447">
        <v>16620.790033245696</v>
      </c>
      <c r="G38" s="447">
        <v>18284.392728628416</v>
      </c>
      <c r="H38" s="447">
        <v>18544.29466564711</v>
      </c>
      <c r="I38" s="446">
        <v>17669.793648119481</v>
      </c>
      <c r="J38" s="446">
        <v>22583.325658953101</v>
      </c>
      <c r="K38" s="446">
        <v>20789.974753795446</v>
      </c>
      <c r="L38" s="447">
        <v>14325.41451368762</v>
      </c>
      <c r="M38" s="447">
        <v>18935.203790917152</v>
      </c>
      <c r="N38" s="447">
        <v>203473.3060786885</v>
      </c>
      <c r="R38" s="968"/>
      <c r="S38" s="969"/>
      <c r="AW38" s="443"/>
    </row>
    <row r="39" spans="1:49" s="130" customFormat="1" ht="12">
      <c r="A39" s="444" t="s">
        <v>132</v>
      </c>
      <c r="B39" s="446">
        <v>25627.633034603776</v>
      </c>
      <c r="C39" s="446">
        <v>23936.599529723808</v>
      </c>
      <c r="D39" s="446">
        <v>12640.248889081839</v>
      </c>
      <c r="E39" s="447">
        <v>14748.87185431298</v>
      </c>
      <c r="F39" s="447">
        <v>16629.41913430225</v>
      </c>
      <c r="G39" s="447">
        <v>17661.761436381836</v>
      </c>
      <c r="H39" s="447">
        <v>21648.855229743451</v>
      </c>
      <c r="I39" s="446">
        <v>17796.414093766773</v>
      </c>
      <c r="J39" s="446">
        <v>18905.908870392806</v>
      </c>
      <c r="K39" s="446">
        <v>16890.87056975294</v>
      </c>
      <c r="L39" s="447">
        <v>15522.71865907382</v>
      </c>
      <c r="M39" s="447">
        <v>20292.608265558949</v>
      </c>
      <c r="N39" s="447">
        <v>222301.90956669519</v>
      </c>
      <c r="R39" s="968"/>
      <c r="S39" s="969"/>
      <c r="AW39" s="443"/>
    </row>
    <row r="40" spans="1:49" s="130" customFormat="1" ht="12">
      <c r="A40" s="444" t="s">
        <v>133</v>
      </c>
      <c r="B40" s="446">
        <v>2775.6203111376635</v>
      </c>
      <c r="C40" s="446">
        <v>2235.3787583122503</v>
      </c>
      <c r="D40" s="446">
        <v>2344.2472718119925</v>
      </c>
      <c r="E40" s="447">
        <v>2303.1397931628535</v>
      </c>
      <c r="F40" s="447">
        <v>2515.3391279710977</v>
      </c>
      <c r="G40" s="447">
        <v>1883.0217921604217</v>
      </c>
      <c r="H40" s="447">
        <v>3884.7674174493868</v>
      </c>
      <c r="I40" s="446">
        <v>3605.373434195657</v>
      </c>
      <c r="J40" s="446">
        <v>2564.2990021340843</v>
      </c>
      <c r="K40" s="446">
        <v>2784.5898692506648</v>
      </c>
      <c r="L40" s="447">
        <v>2050.7687321150697</v>
      </c>
      <c r="M40" s="447">
        <v>3532.8092299427926</v>
      </c>
      <c r="N40" s="447">
        <v>32479.354739643932</v>
      </c>
      <c r="R40" s="968"/>
      <c r="S40" s="969"/>
      <c r="AW40" s="443"/>
    </row>
    <row r="41" spans="1:49" s="130" customFormat="1" ht="12">
      <c r="A41" s="444" t="s">
        <v>163</v>
      </c>
      <c r="B41" s="446">
        <v>34852.096298737975</v>
      </c>
      <c r="C41" s="446">
        <v>31755.491118003796</v>
      </c>
      <c r="D41" s="446">
        <v>40356.314705397846</v>
      </c>
      <c r="E41" s="447">
        <v>35910.864094098666</v>
      </c>
      <c r="F41" s="447">
        <v>34249.127845814946</v>
      </c>
      <c r="G41" s="447">
        <v>40037.039819385056</v>
      </c>
      <c r="H41" s="447">
        <v>42811.94208620031</v>
      </c>
      <c r="I41" s="446">
        <v>35322.497086769785</v>
      </c>
      <c r="J41" s="446">
        <v>28500.504170003202</v>
      </c>
      <c r="K41" s="446">
        <v>39772.531306752608</v>
      </c>
      <c r="L41" s="447">
        <v>34593.521718476666</v>
      </c>
      <c r="M41" s="447">
        <v>34278.818105963917</v>
      </c>
      <c r="N41" s="447">
        <v>432440.74835560477</v>
      </c>
      <c r="R41" s="968"/>
      <c r="S41" s="969"/>
      <c r="AW41" s="443"/>
    </row>
    <row r="42" spans="1:49" s="130" customFormat="1" ht="12">
      <c r="A42" s="444" t="s">
        <v>135</v>
      </c>
      <c r="B42" s="446">
        <v>17863.40816326522</v>
      </c>
      <c r="C42" s="446">
        <v>19838.155340859161</v>
      </c>
      <c r="D42" s="446">
        <v>12000.391074133531</v>
      </c>
      <c r="E42" s="447">
        <v>31688.9360924346</v>
      </c>
      <c r="F42" s="447">
        <v>5419.569060773506</v>
      </c>
      <c r="G42" s="447">
        <v>0</v>
      </c>
      <c r="H42" s="447">
        <v>671.99999999999943</v>
      </c>
      <c r="I42" s="446">
        <v>0</v>
      </c>
      <c r="J42" s="446">
        <v>18699.871035798653</v>
      </c>
      <c r="K42" s="446">
        <v>35615.620080006418</v>
      </c>
      <c r="L42" s="447">
        <v>8270.736787802316</v>
      </c>
      <c r="M42" s="447">
        <v>18054.636788103937</v>
      </c>
      <c r="N42" s="447">
        <v>168123.32442317731</v>
      </c>
      <c r="R42" s="968"/>
      <c r="S42" s="969"/>
      <c r="AW42" s="443"/>
    </row>
    <row r="43" spans="1:49" s="130" customFormat="1" ht="12">
      <c r="A43" s="229" t="s">
        <v>138</v>
      </c>
      <c r="B43" s="457">
        <v>240108.21037876964</v>
      </c>
      <c r="C43" s="457">
        <v>232704.78851863751</v>
      </c>
      <c r="D43" s="457">
        <v>240217.68817349608</v>
      </c>
      <c r="E43" s="458">
        <v>212643.67789213741</v>
      </c>
      <c r="F43" s="458">
        <v>211899.365304448</v>
      </c>
      <c r="G43" s="458">
        <v>260664.79044127485</v>
      </c>
      <c r="H43" s="458">
        <v>260055.99124693905</v>
      </c>
      <c r="I43" s="457">
        <v>224309.01758888876</v>
      </c>
      <c r="J43" s="457">
        <v>195504.65629022763</v>
      </c>
      <c r="K43" s="457">
        <v>208123.3123960738</v>
      </c>
      <c r="L43" s="458">
        <v>216108.55833644583</v>
      </c>
      <c r="M43" s="458">
        <v>267542.35208565579</v>
      </c>
      <c r="N43" s="458">
        <v>230918.09674384005</v>
      </c>
      <c r="R43" s="407"/>
      <c r="S43" s="968"/>
      <c r="AW43" s="443"/>
    </row>
    <row r="44" spans="1:49" s="130" customFormat="1" ht="12">
      <c r="A44" s="444" t="s">
        <v>146</v>
      </c>
      <c r="B44" s="446">
        <v>237574.45246696472</v>
      </c>
      <c r="C44" s="446">
        <v>229636.48487439204</v>
      </c>
      <c r="D44" s="446">
        <v>238441.96731962552</v>
      </c>
      <c r="E44" s="447">
        <v>207176.28512143824</v>
      </c>
      <c r="F44" s="447">
        <v>211316.71229762631</v>
      </c>
      <c r="G44" s="447">
        <v>260664.79044127485</v>
      </c>
      <c r="H44" s="446">
        <v>260009.22745921792</v>
      </c>
      <c r="I44" s="446">
        <v>224309.01758888876</v>
      </c>
      <c r="J44" s="446">
        <v>192215.37426680047</v>
      </c>
      <c r="K44" s="446">
        <v>203243.71432046744</v>
      </c>
      <c r="L44" s="447">
        <v>214666.62528477094</v>
      </c>
      <c r="M44" s="447">
        <v>264525.47417703614</v>
      </c>
      <c r="N44" s="447">
        <v>228751.87936970091</v>
      </c>
      <c r="R44" s="407"/>
      <c r="S44" s="968"/>
      <c r="AW44" s="443"/>
    </row>
    <row r="45" spans="1:49" s="130" customFormat="1" ht="12">
      <c r="A45" s="191" t="s">
        <v>125</v>
      </c>
      <c r="B45" s="446">
        <v>177324.08481576294</v>
      </c>
      <c r="C45" s="446">
        <v>170446.60284229665</v>
      </c>
      <c r="D45" s="446">
        <v>182177.81974317797</v>
      </c>
      <c r="E45" s="447">
        <v>161331.76867127558</v>
      </c>
      <c r="F45" s="447">
        <v>170659.6376354814</v>
      </c>
      <c r="G45" s="447">
        <v>216626.15762985422</v>
      </c>
      <c r="H45" s="446">
        <v>208640.73716832304</v>
      </c>
      <c r="I45" s="446">
        <v>169294.33326193094</v>
      </c>
      <c r="J45" s="446">
        <v>146646.06030675612</v>
      </c>
      <c r="K45" s="446">
        <v>155338.93876217469</v>
      </c>
      <c r="L45" s="447">
        <v>162758.33060239069</v>
      </c>
      <c r="M45" s="447">
        <v>204669.22757086024</v>
      </c>
      <c r="N45" s="447">
        <v>177254.28728531135</v>
      </c>
      <c r="R45" s="407"/>
      <c r="S45" s="968"/>
      <c r="AW45" s="443"/>
    </row>
    <row r="46" spans="1:49" s="130" customFormat="1" ht="12">
      <c r="A46" s="1194" t="s">
        <v>126</v>
      </c>
      <c r="B46" s="446">
        <v>106296.54684645201</v>
      </c>
      <c r="C46" s="446">
        <v>106856.79955660563</v>
      </c>
      <c r="D46" s="446">
        <v>115021.48534422454</v>
      </c>
      <c r="E46" s="447">
        <v>108067.9262658215</v>
      </c>
      <c r="F46" s="447">
        <v>106929.45120031216</v>
      </c>
      <c r="G46" s="447">
        <v>139762.83591226765</v>
      </c>
      <c r="H46" s="447">
        <v>136425.86027632534</v>
      </c>
      <c r="I46" s="446">
        <v>111897.19238681423</v>
      </c>
      <c r="J46" s="446">
        <v>96857.927707053124</v>
      </c>
      <c r="K46" s="446">
        <v>104486.56862385647</v>
      </c>
      <c r="L46" s="447">
        <v>112661.13193020031</v>
      </c>
      <c r="M46" s="447">
        <v>129984.61307357824</v>
      </c>
      <c r="N46" s="447">
        <v>114649.27620737784</v>
      </c>
      <c r="R46" s="407"/>
      <c r="S46" s="968"/>
      <c r="AW46" s="443"/>
    </row>
    <row r="47" spans="1:49" s="130" customFormat="1" ht="12">
      <c r="A47" s="1194" t="s">
        <v>127</v>
      </c>
      <c r="B47" s="446">
        <v>71027.537969196754</v>
      </c>
      <c r="C47" s="446">
        <v>63589.803285928894</v>
      </c>
      <c r="D47" s="446">
        <v>67156.334398526684</v>
      </c>
      <c r="E47" s="447">
        <v>53263.842405475232</v>
      </c>
      <c r="F47" s="447">
        <v>63730.186435169133</v>
      </c>
      <c r="G47" s="447">
        <v>76863.321717736588</v>
      </c>
      <c r="H47" s="447">
        <v>72214.876892050117</v>
      </c>
      <c r="I47" s="446">
        <v>57397.140875304562</v>
      </c>
      <c r="J47" s="446">
        <v>49788.132599711724</v>
      </c>
      <c r="K47" s="446">
        <v>50852.370138228893</v>
      </c>
      <c r="L47" s="447">
        <v>50097.198672159946</v>
      </c>
      <c r="M47" s="447">
        <v>74684.6144974255</v>
      </c>
      <c r="N47" s="447">
        <v>62605.011077943687</v>
      </c>
      <c r="R47" s="407"/>
      <c r="S47" s="968"/>
      <c r="AW47" s="443"/>
    </row>
    <row r="48" spans="1:49" s="130" customFormat="1" ht="12">
      <c r="A48" s="444" t="s">
        <v>128</v>
      </c>
      <c r="B48" s="446">
        <v>9234.7235090778086</v>
      </c>
      <c r="C48" s="446">
        <v>12726.455285246504</v>
      </c>
      <c r="D48" s="446">
        <v>12335.978414121455</v>
      </c>
      <c r="E48" s="447">
        <v>9228.261897850176</v>
      </c>
      <c r="F48" s="447">
        <v>10167.321480674673</v>
      </c>
      <c r="G48" s="447">
        <v>11230.356221654161</v>
      </c>
      <c r="H48" s="447">
        <v>11471.877665416507</v>
      </c>
      <c r="I48" s="446">
        <v>17457.399875421208</v>
      </c>
      <c r="J48" s="446">
        <v>13707.505200512747</v>
      </c>
      <c r="K48" s="446">
        <v>12076.967262914965</v>
      </c>
      <c r="L48" s="447">
        <v>10830.611482989943</v>
      </c>
      <c r="M48" s="447">
        <v>13279.049264415757</v>
      </c>
      <c r="N48" s="447">
        <v>11982.76527047998</v>
      </c>
      <c r="R48" s="407"/>
      <c r="S48" s="968"/>
      <c r="AW48" s="443"/>
    </row>
    <row r="49" spans="1:49" s="130" customFormat="1" ht="12">
      <c r="A49" s="444" t="s">
        <v>129</v>
      </c>
      <c r="B49" s="446">
        <v>22664.881827274785</v>
      </c>
      <c r="C49" s="446">
        <v>21764.397732993886</v>
      </c>
      <c r="D49" s="446">
        <v>22532.781174719927</v>
      </c>
      <c r="E49" s="447">
        <v>13680.868036443782</v>
      </c>
      <c r="F49" s="447">
        <v>6532.7447306906197</v>
      </c>
      <c r="G49" s="447">
        <v>5523.018814907311</v>
      </c>
      <c r="H49" s="447">
        <v>7240.6616267446207</v>
      </c>
      <c r="I49" s="446">
        <v>7873.5083517267612</v>
      </c>
      <c r="J49" s="446">
        <v>6298.5010605141824</v>
      </c>
      <c r="K49" s="446">
        <v>8543.4517402516485</v>
      </c>
      <c r="L49" s="447">
        <v>18129.154813560701</v>
      </c>
      <c r="M49" s="447">
        <v>19646.170333388167</v>
      </c>
      <c r="N49" s="447">
        <v>13350.202211334135</v>
      </c>
      <c r="R49" s="407"/>
      <c r="S49" s="968"/>
      <c r="AW49" s="443"/>
    </row>
    <row r="50" spans="1:49" s="130" customFormat="1" ht="12">
      <c r="A50" s="444" t="s">
        <v>130</v>
      </c>
      <c r="B50" s="446">
        <v>3187.8000723109753</v>
      </c>
      <c r="C50" s="446">
        <v>3131.9095787751103</v>
      </c>
      <c r="D50" s="446">
        <v>2947.4688253837962</v>
      </c>
      <c r="E50" s="447">
        <v>3883.5143336085448</v>
      </c>
      <c r="F50" s="447">
        <v>3711.5892992060512</v>
      </c>
      <c r="G50" s="447">
        <v>3173.8328819681792</v>
      </c>
      <c r="H50" s="447">
        <v>5591.8901528567239</v>
      </c>
      <c r="I50" s="446">
        <v>6825.1499007583107</v>
      </c>
      <c r="J50" s="446">
        <v>4582.3564884366851</v>
      </c>
      <c r="K50" s="446">
        <v>5138.6633126631086</v>
      </c>
      <c r="L50" s="447">
        <v>3040.5185813087301</v>
      </c>
      <c r="M50" s="447">
        <v>3426.5580251287688</v>
      </c>
      <c r="N50" s="447">
        <v>4062.6632611521368</v>
      </c>
      <c r="R50" s="407"/>
      <c r="S50" s="968"/>
      <c r="AW50" s="443"/>
    </row>
    <row r="51" spans="1:49" s="130" customFormat="1" ht="12">
      <c r="A51" s="444" t="s">
        <v>131</v>
      </c>
      <c r="B51" s="446">
        <v>5325.6424823695561</v>
      </c>
      <c r="C51" s="446">
        <v>3164.3896389599508</v>
      </c>
      <c r="D51" s="446">
        <v>3168.5664889367854</v>
      </c>
      <c r="E51" s="447">
        <v>3937.1936649571699</v>
      </c>
      <c r="F51" s="447">
        <v>4727.1146809007732</v>
      </c>
      <c r="G51" s="447">
        <v>5452.7380376019373</v>
      </c>
      <c r="H51" s="447">
        <v>5317.8010371232485</v>
      </c>
      <c r="I51" s="446">
        <v>5387.4290436659139</v>
      </c>
      <c r="J51" s="446">
        <v>6786.2402739849058</v>
      </c>
      <c r="K51" s="446">
        <v>5443.6650084948988</v>
      </c>
      <c r="L51" s="447">
        <v>4262.3076223521311</v>
      </c>
      <c r="M51" s="447">
        <v>5445.5669617361582</v>
      </c>
      <c r="N51" s="447">
        <v>4874.8935636523775</v>
      </c>
      <c r="R51" s="407"/>
      <c r="S51" s="968"/>
      <c r="AW51" s="443"/>
    </row>
    <row r="52" spans="1:49" s="130" customFormat="1" ht="12">
      <c r="A52" s="444" t="s">
        <v>132</v>
      </c>
      <c r="B52" s="446">
        <v>7515.8417366966714</v>
      </c>
      <c r="C52" s="446">
        <v>7337.4002413243343</v>
      </c>
      <c r="D52" s="446">
        <v>3358.2720713173167</v>
      </c>
      <c r="E52" s="447">
        <v>3851.548836779536</v>
      </c>
      <c r="F52" s="447">
        <v>4064.0961056370329</v>
      </c>
      <c r="G52" s="447">
        <v>4707.1906149803899</v>
      </c>
      <c r="H52" s="447">
        <v>6214.3469970203187</v>
      </c>
      <c r="I52" s="446">
        <v>5086.1757858907895</v>
      </c>
      <c r="J52" s="446">
        <v>5220.722352803934</v>
      </c>
      <c r="K52" s="446">
        <v>4284.4631000606159</v>
      </c>
      <c r="L52" s="447">
        <v>4177.7507115253211</v>
      </c>
      <c r="M52" s="447">
        <v>5291.780321521398</v>
      </c>
      <c r="N52" s="447">
        <v>5086.7902790807366</v>
      </c>
      <c r="R52" s="407"/>
      <c r="S52" s="968"/>
      <c r="AW52" s="443"/>
    </row>
    <row r="53" spans="1:49" s="130" customFormat="1" ht="12">
      <c r="A53" s="444" t="s">
        <v>133</v>
      </c>
      <c r="B53" s="446">
        <v>1086.3687063988325</v>
      </c>
      <c r="C53" s="446">
        <v>774.46744234989922</v>
      </c>
      <c r="D53" s="446">
        <v>756.59138525897231</v>
      </c>
      <c r="E53" s="447">
        <v>748.87992258617498</v>
      </c>
      <c r="F53" s="447">
        <v>829.05279182654942</v>
      </c>
      <c r="G53" s="447">
        <v>655.38748966372316</v>
      </c>
      <c r="H53" s="447">
        <v>1227.4724766751292</v>
      </c>
      <c r="I53" s="446">
        <v>1190.1626698573557</v>
      </c>
      <c r="J53" s="446">
        <v>744.30465954375143</v>
      </c>
      <c r="K53" s="446">
        <v>886.42980305124377</v>
      </c>
      <c r="L53" s="447">
        <v>685.06566733073146</v>
      </c>
      <c r="M53" s="447">
        <v>1630.3325602169471</v>
      </c>
      <c r="N53" s="447">
        <v>937.8890988899301</v>
      </c>
      <c r="R53" s="407"/>
      <c r="S53" s="968"/>
      <c r="AW53" s="443"/>
    </row>
    <row r="54" spans="1:49" s="130" customFormat="1" ht="12">
      <c r="A54" s="444" t="s">
        <v>163</v>
      </c>
      <c r="B54" s="446">
        <v>11235.109317187353</v>
      </c>
      <c r="C54" s="446">
        <v>10290.8621122078</v>
      </c>
      <c r="D54" s="446">
        <v>11164.489217136048</v>
      </c>
      <c r="E54" s="447">
        <v>10514.249757916152</v>
      </c>
      <c r="F54" s="447">
        <v>10625.155573209335</v>
      </c>
      <c r="G54" s="447">
        <v>13296.108750494914</v>
      </c>
      <c r="H54" s="447">
        <v>14304.440335005911</v>
      </c>
      <c r="I54" s="446">
        <v>11194.858699449649</v>
      </c>
      <c r="J54" s="446">
        <v>8229.6839242393999</v>
      </c>
      <c r="K54" s="446">
        <v>11531.135330945575</v>
      </c>
      <c r="L54" s="447">
        <v>10782.885803343162</v>
      </c>
      <c r="M54" s="447">
        <v>11136.789139625223</v>
      </c>
      <c r="N54" s="447">
        <v>11202.388399790072</v>
      </c>
      <c r="R54" s="407"/>
      <c r="S54" s="968"/>
      <c r="AW54" s="443"/>
    </row>
    <row r="55" spans="1:49" s="130" customFormat="1" ht="12">
      <c r="A55" s="453" t="s">
        <v>135</v>
      </c>
      <c r="B55" s="1239">
        <v>2533.7579118049266</v>
      </c>
      <c r="C55" s="1239">
        <v>3068.303644245455</v>
      </c>
      <c r="D55" s="1239">
        <v>1775.7208538705652</v>
      </c>
      <c r="E55" s="1240">
        <v>5467.3927706991572</v>
      </c>
      <c r="F55" s="1240">
        <v>582.65300682171005</v>
      </c>
      <c r="G55" s="1240">
        <v>0</v>
      </c>
      <c r="H55" s="1240">
        <v>46.763787721123784</v>
      </c>
      <c r="I55" s="1239">
        <v>0</v>
      </c>
      <c r="J55" s="1239">
        <v>3289.2820234271753</v>
      </c>
      <c r="K55" s="1239">
        <v>4879.5980756063718</v>
      </c>
      <c r="L55" s="1240">
        <v>1441.9330516748855</v>
      </c>
      <c r="M55" s="1240">
        <v>3016.8779086196714</v>
      </c>
      <c r="N55" s="1240">
        <v>2166.2173741391539</v>
      </c>
      <c r="R55" s="407"/>
      <c r="S55" s="968"/>
      <c r="AW55" s="443"/>
    </row>
    <row r="56" spans="1:49" s="130" customFormat="1" ht="12">
      <c r="A56" s="229" t="s">
        <v>148</v>
      </c>
      <c r="B56" s="459">
        <v>9.8868943674361187</v>
      </c>
      <c r="C56" s="459">
        <v>8.8137121227479103</v>
      </c>
      <c r="D56" s="459">
        <v>8.4935650590371043</v>
      </c>
      <c r="E56" s="460">
        <v>8.2942199505250933</v>
      </c>
      <c r="F56" s="460">
        <v>8.4989177526512201</v>
      </c>
      <c r="G56" s="460">
        <v>8.9869635907971084</v>
      </c>
      <c r="H56" s="460">
        <v>8.8252540089530758</v>
      </c>
      <c r="I56" s="459">
        <v>8.3947381583392282</v>
      </c>
      <c r="J56" s="459">
        <v>8.2736846152175083</v>
      </c>
      <c r="K56" s="459">
        <v>8.3608203731603155</v>
      </c>
      <c r="L56" s="460">
        <v>8.4853318742913171</v>
      </c>
      <c r="M56" s="460">
        <v>9.1380460003298047</v>
      </c>
      <c r="N56" s="460">
        <v>8.711646232380998</v>
      </c>
      <c r="R56" s="407"/>
      <c r="S56" s="970"/>
      <c r="AW56" s="443"/>
    </row>
    <row r="57" spans="1:49" s="130" customFormat="1" ht="12">
      <c r="A57" s="444" t="s">
        <v>146</v>
      </c>
      <c r="B57" s="448">
        <v>10.020321362012382</v>
      </c>
      <c r="C57" s="448">
        <v>8.9288405013948982</v>
      </c>
      <c r="D57" s="448">
        <v>8.5477757329227924</v>
      </c>
      <c r="E57" s="449">
        <v>8.4282151944893737</v>
      </c>
      <c r="F57" s="449">
        <v>8.5353980857795229</v>
      </c>
      <c r="G57" s="449">
        <v>8.9869635907971084</v>
      </c>
      <c r="H57" s="449">
        <v>8.8301628939820063</v>
      </c>
      <c r="I57" s="448">
        <v>8.3947381583392282</v>
      </c>
      <c r="J57" s="448">
        <v>8.3548771730421549</v>
      </c>
      <c r="K57" s="448">
        <v>8.5598648851776051</v>
      </c>
      <c r="L57" s="449">
        <v>8.520953110300086</v>
      </c>
      <c r="M57" s="449">
        <v>9.2183789586736467</v>
      </c>
      <c r="N57" s="449">
        <v>8.7821139681001785</v>
      </c>
      <c r="R57" s="407"/>
      <c r="S57" s="970"/>
      <c r="AW57" s="443"/>
    </row>
    <row r="58" spans="1:49" s="130" customFormat="1" ht="12">
      <c r="A58" s="191" t="s">
        <v>125</v>
      </c>
      <c r="B58" s="448">
        <v>10.098277548815958</v>
      </c>
      <c r="C58" s="448">
        <v>8.8996295525418248</v>
      </c>
      <c r="D58" s="448">
        <v>8.4859650061130854</v>
      </c>
      <c r="E58" s="449">
        <v>8.3987379870562702</v>
      </c>
      <c r="F58" s="449">
        <v>8.5730893128591532</v>
      </c>
      <c r="G58" s="449">
        <v>9.107695132229388</v>
      </c>
      <c r="H58" s="449">
        <v>8.8000762914518944</v>
      </c>
      <c r="I58" s="448">
        <v>8.3538204906629865</v>
      </c>
      <c r="J58" s="448">
        <v>8.4607561171838626</v>
      </c>
      <c r="K58" s="448">
        <v>8.6723301403332265</v>
      </c>
      <c r="L58" s="449">
        <v>8.4740095057212681</v>
      </c>
      <c r="M58" s="449">
        <v>9.2807712547845274</v>
      </c>
      <c r="N58" s="449">
        <v>8.8019890848542008</v>
      </c>
      <c r="R58" s="407"/>
      <c r="S58" s="970"/>
      <c r="AW58" s="443"/>
    </row>
    <row r="59" spans="1:49" s="130" customFormat="1" ht="12">
      <c r="A59" s="1194" t="s">
        <v>126</v>
      </c>
      <c r="B59" s="448">
        <v>9.3274732669378881</v>
      </c>
      <c r="C59" s="448">
        <v>8.4256542393061196</v>
      </c>
      <c r="D59" s="448">
        <v>8.1947753468169307</v>
      </c>
      <c r="E59" s="449">
        <v>8.1028373552275443</v>
      </c>
      <c r="F59" s="449">
        <v>8.1573389894610617</v>
      </c>
      <c r="G59" s="449">
        <v>8.7030034731900479</v>
      </c>
      <c r="H59" s="449">
        <v>8.3981893169718127</v>
      </c>
      <c r="I59" s="448">
        <v>7.9728365504351046</v>
      </c>
      <c r="J59" s="448">
        <v>8.080856676058497</v>
      </c>
      <c r="K59" s="448">
        <v>8.3710447055523804</v>
      </c>
      <c r="L59" s="449">
        <v>8.184462299541762</v>
      </c>
      <c r="M59" s="449">
        <v>8.86593275640681</v>
      </c>
      <c r="N59" s="449">
        <v>8.3972585741207535</v>
      </c>
      <c r="R59" s="407"/>
      <c r="S59" s="970"/>
      <c r="AW59" s="443"/>
    </row>
    <row r="60" spans="1:49" s="130" customFormat="1" ht="12">
      <c r="A60" s="1194" t="s">
        <v>127</v>
      </c>
      <c r="B60" s="448">
        <v>11.523403580654525</v>
      </c>
      <c r="C60" s="448">
        <v>9.8287335579448616</v>
      </c>
      <c r="D60" s="448">
        <v>9.0358877906127457</v>
      </c>
      <c r="E60" s="449">
        <v>9.0708156082848621</v>
      </c>
      <c r="F60" s="449">
        <v>9.3747607842561873</v>
      </c>
      <c r="G60" s="449">
        <v>9.9489019896838649</v>
      </c>
      <c r="H60" s="449">
        <v>9.674710089869027</v>
      </c>
      <c r="I60" s="448">
        <v>9.211996790749696</v>
      </c>
      <c r="J60" s="448">
        <v>9.3124521844658688</v>
      </c>
      <c r="K60" s="448">
        <v>9.3648781304513111</v>
      </c>
      <c r="L60" s="449">
        <v>9.2064678589725641</v>
      </c>
      <c r="M60" s="449">
        <v>10.103563104151231</v>
      </c>
      <c r="N60" s="449">
        <v>9.6541135658354325</v>
      </c>
      <c r="R60" s="407"/>
      <c r="S60" s="970"/>
      <c r="AW60" s="443"/>
    </row>
    <row r="61" spans="1:49" s="130" customFormat="1" ht="12">
      <c r="A61" s="444" t="s">
        <v>128</v>
      </c>
      <c r="B61" s="448">
        <v>6.224478707729646</v>
      </c>
      <c r="C61" s="448">
        <v>6.0817977429405543</v>
      </c>
      <c r="D61" s="448">
        <v>6.1724567408238107</v>
      </c>
      <c r="E61" s="449">
        <v>6.2391769502252981</v>
      </c>
      <c r="F61" s="449">
        <v>6.2505902498258967</v>
      </c>
      <c r="G61" s="449">
        <v>6.1580625269701912</v>
      </c>
      <c r="H61" s="449">
        <v>6.3285406615196163</v>
      </c>
      <c r="I61" s="448">
        <v>6.4497706126238317</v>
      </c>
      <c r="J61" s="448">
        <v>6.183684197662024</v>
      </c>
      <c r="K61" s="448">
        <v>6.1193265476703012</v>
      </c>
      <c r="L61" s="449">
        <v>5.8157455035511187</v>
      </c>
      <c r="M61" s="449">
        <v>6.1956784496740012</v>
      </c>
      <c r="N61" s="449">
        <v>6.1924409670980349</v>
      </c>
      <c r="R61" s="407"/>
      <c r="S61" s="970"/>
      <c r="AW61" s="443"/>
    </row>
    <row r="62" spans="1:49" s="130" customFormat="1" ht="12">
      <c r="A62" s="444" t="s">
        <v>129</v>
      </c>
      <c r="B62" s="448">
        <v>12.719399927190281</v>
      </c>
      <c r="C62" s="448">
        <v>11.689168180032279</v>
      </c>
      <c r="D62" s="448">
        <v>11.213601403847196</v>
      </c>
      <c r="E62" s="449">
        <v>10.271366048970251</v>
      </c>
      <c r="F62" s="449">
        <v>9.7836087308248185</v>
      </c>
      <c r="G62" s="449">
        <v>9.9232822393376807</v>
      </c>
      <c r="H62" s="449">
        <v>10.303948497190619</v>
      </c>
      <c r="I62" s="448">
        <v>9.7444503745369335</v>
      </c>
      <c r="J62" s="448">
        <v>9.5904566146022869</v>
      </c>
      <c r="K62" s="448">
        <v>9.9491055037400375</v>
      </c>
      <c r="L62" s="449">
        <v>10.933088938601214</v>
      </c>
      <c r="M62" s="449">
        <v>11.236439540681507</v>
      </c>
      <c r="N62" s="449">
        <v>10.955947887774705</v>
      </c>
      <c r="R62" s="407"/>
      <c r="S62" s="970"/>
      <c r="AW62" s="443"/>
    </row>
    <row r="63" spans="1:49" s="130" customFormat="1" ht="12">
      <c r="A63" s="444" t="s">
        <v>130</v>
      </c>
      <c r="B63" s="448">
        <v>15.050751822777965</v>
      </c>
      <c r="C63" s="448">
        <v>11.588167047825683</v>
      </c>
      <c r="D63" s="448">
        <v>11.942044952940909</v>
      </c>
      <c r="E63" s="449">
        <v>11.993776107500889</v>
      </c>
      <c r="F63" s="449">
        <v>12.439408031769366</v>
      </c>
      <c r="G63" s="449">
        <v>13.006835880129309</v>
      </c>
      <c r="H63" s="449">
        <v>13.368796083887544</v>
      </c>
      <c r="I63" s="448">
        <v>12.634110964441835</v>
      </c>
      <c r="J63" s="448">
        <v>11.997871113531255</v>
      </c>
      <c r="K63" s="448">
        <v>12.497787167848077</v>
      </c>
      <c r="L63" s="449">
        <v>12.20450898808873</v>
      </c>
      <c r="M63" s="449">
        <v>12.903636354732031</v>
      </c>
      <c r="N63" s="449">
        <v>12.605191670370344</v>
      </c>
      <c r="R63" s="407"/>
      <c r="S63" s="970"/>
      <c r="AW63" s="443"/>
    </row>
    <row r="64" spans="1:49" s="130" customFormat="1" ht="12">
      <c r="A64" s="444" t="s">
        <v>131</v>
      </c>
      <c r="B64" s="448">
        <v>8.4319437705081839</v>
      </c>
      <c r="C64" s="448">
        <v>9.1943548426133468</v>
      </c>
      <c r="D64" s="448">
        <v>8.1853011199078267</v>
      </c>
      <c r="E64" s="449">
        <v>8.3418954789191151</v>
      </c>
      <c r="F64" s="449">
        <v>8.8167021432077881</v>
      </c>
      <c r="G64" s="449">
        <v>8.9465449334793981</v>
      </c>
      <c r="H64" s="449">
        <v>8.8896253604190729</v>
      </c>
      <c r="I64" s="448">
        <v>9.4517402794580754</v>
      </c>
      <c r="J64" s="448">
        <v>9.0149347927786518</v>
      </c>
      <c r="K64" s="448">
        <v>8.1170668681323903</v>
      </c>
      <c r="L64" s="449">
        <v>8.9260403982298513</v>
      </c>
      <c r="M64" s="449">
        <v>8.9152764172940664</v>
      </c>
      <c r="N64" s="449">
        <v>8.7687720747347981</v>
      </c>
      <c r="R64" s="407"/>
      <c r="S64" s="970"/>
      <c r="AW64" s="443"/>
    </row>
    <row r="65" spans="1:49" s="130" customFormat="1" ht="12">
      <c r="A65" s="444" t="s">
        <v>132</v>
      </c>
      <c r="B65" s="448">
        <v>9.0914012044342929</v>
      </c>
      <c r="C65" s="448">
        <v>8.8895085842989374</v>
      </c>
      <c r="D65" s="448">
        <v>8.2361063555291185</v>
      </c>
      <c r="E65" s="449">
        <v>7.8342578500061411</v>
      </c>
      <c r="F65" s="449">
        <v>7.5761503307634488</v>
      </c>
      <c r="G65" s="449">
        <v>7.9955625580197491</v>
      </c>
      <c r="H65" s="449">
        <v>8.898611721646807</v>
      </c>
      <c r="I65" s="448">
        <v>8.8597314342016347</v>
      </c>
      <c r="J65" s="448">
        <v>8.2842708942383627</v>
      </c>
      <c r="K65" s="448">
        <v>7.8633221155410107</v>
      </c>
      <c r="L65" s="449">
        <v>8.0741346988529212</v>
      </c>
      <c r="M65" s="449">
        <v>8.0839874214486453</v>
      </c>
      <c r="N65" s="449">
        <v>8.374940394225364</v>
      </c>
      <c r="R65" s="407"/>
      <c r="S65" s="970"/>
      <c r="AW65" s="443"/>
    </row>
    <row r="66" spans="1:49" s="130" customFormat="1" ht="12">
      <c r="A66" s="444" t="s">
        <v>133</v>
      </c>
      <c r="B66" s="448">
        <v>12.13329855067972</v>
      </c>
      <c r="C66" s="448">
        <v>10.04731558114314</v>
      </c>
      <c r="D66" s="448">
        <v>10.005059289201624</v>
      </c>
      <c r="E66" s="449">
        <v>9.7546826051460034</v>
      </c>
      <c r="F66" s="449">
        <v>10.217563214767573</v>
      </c>
      <c r="G66" s="449">
        <v>10.441527958820696</v>
      </c>
      <c r="H66" s="449">
        <v>9.7950900756659678</v>
      </c>
      <c r="I66" s="448">
        <v>10.233348483583407</v>
      </c>
      <c r="J66" s="448">
        <v>8.7076974127157492</v>
      </c>
      <c r="K66" s="448">
        <v>9.8683559105180763</v>
      </c>
      <c r="L66" s="449">
        <v>10.021593219204965</v>
      </c>
      <c r="M66" s="449">
        <v>14.305983164435903</v>
      </c>
      <c r="N66" s="449">
        <v>10.568787863717198</v>
      </c>
      <c r="R66" s="407"/>
      <c r="S66" s="970"/>
      <c r="AW66" s="443"/>
    </row>
    <row r="67" spans="1:49" s="130" customFormat="1" ht="12">
      <c r="A67" s="444" t="s">
        <v>163</v>
      </c>
      <c r="B67" s="448">
        <v>9.9933268245164282</v>
      </c>
      <c r="C67" s="448">
        <v>9.3979022445295541</v>
      </c>
      <c r="D67" s="448">
        <v>8.5760845175717968</v>
      </c>
      <c r="E67" s="449">
        <v>8.7836230259165404</v>
      </c>
      <c r="F67" s="449">
        <v>9.6171740270968034</v>
      </c>
      <c r="G67" s="449">
        <v>9.9628560031982403</v>
      </c>
      <c r="H67" s="449">
        <v>10.357802724584122</v>
      </c>
      <c r="I67" s="448">
        <v>9.8249174974926934</v>
      </c>
      <c r="J67" s="448">
        <v>8.66267193922255</v>
      </c>
      <c r="K67" s="448">
        <v>8.987740621845262</v>
      </c>
      <c r="L67" s="449">
        <v>9.3510737858041839</v>
      </c>
      <c r="M67" s="449">
        <v>10.071539288815682</v>
      </c>
      <c r="N67" s="449">
        <v>9.4812391522169701</v>
      </c>
      <c r="R67" s="407"/>
      <c r="S67" s="970"/>
      <c r="AW67" s="443"/>
    </row>
    <row r="68" spans="1:49" s="130" customFormat="1" ht="12">
      <c r="A68" s="444" t="s">
        <v>135</v>
      </c>
      <c r="B68" s="448">
        <v>4.3970609946358268</v>
      </c>
      <c r="C68" s="448">
        <v>4.4853366734078897</v>
      </c>
      <c r="D68" s="448">
        <v>4.5871293801949804</v>
      </c>
      <c r="E68" s="449">
        <v>5.1759952635372066</v>
      </c>
      <c r="F68" s="449">
        <v>3.3327821841419776</v>
      </c>
      <c r="G68" s="449">
        <v>0</v>
      </c>
      <c r="H68" s="449">
        <v>2.1572580645161286</v>
      </c>
      <c r="I68" s="448">
        <v>0</v>
      </c>
      <c r="J68" s="448">
        <v>5.2769594246883953</v>
      </c>
      <c r="K68" s="448">
        <v>4.2472246728820755</v>
      </c>
      <c r="L68" s="449">
        <v>5.2302464290779342</v>
      </c>
      <c r="M68" s="449">
        <v>5.180010889437086</v>
      </c>
      <c r="N68" s="449">
        <v>4.7157975352623396</v>
      </c>
      <c r="R68" s="407"/>
      <c r="S68" s="970"/>
      <c r="AW68" s="443"/>
    </row>
    <row r="69" spans="1:49" s="130" customFormat="1" ht="13.5">
      <c r="A69" s="229" t="s">
        <v>995</v>
      </c>
      <c r="B69" s="456">
        <v>237.24962751225462</v>
      </c>
      <c r="C69" s="456">
        <v>239.98830477570976</v>
      </c>
      <c r="D69" s="456">
        <v>239.6629431954822</v>
      </c>
      <c r="E69" s="467">
        <v>241.0685849003516</v>
      </c>
      <c r="F69" s="467">
        <v>249.11279422508252</v>
      </c>
      <c r="G69" s="467">
        <v>248.52730914696082</v>
      </c>
      <c r="H69" s="467">
        <v>252.83154958986495</v>
      </c>
      <c r="I69" s="467">
        <v>240.24120370804437</v>
      </c>
      <c r="J69" s="467">
        <v>242.44562121873631</v>
      </c>
      <c r="K69" s="467">
        <v>247.14949496652324</v>
      </c>
      <c r="L69" s="467">
        <v>235.09693785263161</v>
      </c>
      <c r="M69" s="467">
        <v>246.03434536148254</v>
      </c>
      <c r="N69" s="456">
        <v>243.48043780862471</v>
      </c>
      <c r="R69" s="407"/>
      <c r="S69" s="969"/>
      <c r="AW69" s="443"/>
    </row>
    <row r="70" spans="1:49" s="130" customFormat="1" ht="12">
      <c r="A70" s="444" t="s">
        <v>146</v>
      </c>
      <c r="B70" s="445">
        <v>238.74106318383929</v>
      </c>
      <c r="C70" s="445">
        <v>241.78701770383384</v>
      </c>
      <c r="D70" s="445">
        <v>240.66367548717164</v>
      </c>
      <c r="E70" s="468">
        <v>244.516514581699</v>
      </c>
      <c r="F70" s="468">
        <v>249.49658024311884</v>
      </c>
      <c r="G70" s="468">
        <v>248.52730914696082</v>
      </c>
      <c r="H70" s="468">
        <v>252.85702505126866</v>
      </c>
      <c r="I70" s="468">
        <v>240.24120370804437</v>
      </c>
      <c r="J70" s="468">
        <v>244.43105696247355</v>
      </c>
      <c r="K70" s="468">
        <v>250.12023718083108</v>
      </c>
      <c r="L70" s="468">
        <v>235.94204804120818</v>
      </c>
      <c r="M70" s="468">
        <v>247.57679997170757</v>
      </c>
      <c r="N70" s="445">
        <v>244.71937631055542</v>
      </c>
      <c r="R70" s="407"/>
      <c r="S70" s="969"/>
      <c r="AW70" s="443"/>
    </row>
    <row r="71" spans="1:49" s="130" customFormat="1" ht="12">
      <c r="A71" s="191" t="s">
        <v>125</v>
      </c>
      <c r="B71" s="445">
        <v>237.39863203169611</v>
      </c>
      <c r="C71" s="445">
        <v>238.77543858824325</v>
      </c>
      <c r="D71" s="445">
        <v>239.55829389838792</v>
      </c>
      <c r="E71" s="468">
        <v>246.58113571953896</v>
      </c>
      <c r="F71" s="468">
        <v>248.01665713921759</v>
      </c>
      <c r="G71" s="468">
        <v>253.55889995140049</v>
      </c>
      <c r="H71" s="468">
        <v>248.50295908179666</v>
      </c>
      <c r="I71" s="468">
        <v>234.38521245724394</v>
      </c>
      <c r="J71" s="468">
        <v>237.00360096298425</v>
      </c>
      <c r="K71" s="468">
        <v>240.57053933349636</v>
      </c>
      <c r="L71" s="468">
        <v>232.64549675789706</v>
      </c>
      <c r="M71" s="468">
        <v>242.59420203332616</v>
      </c>
      <c r="N71" s="445">
        <v>242.08364325581024</v>
      </c>
      <c r="R71" s="407"/>
      <c r="S71" s="969"/>
      <c r="AW71" s="443"/>
    </row>
    <row r="72" spans="1:49" s="130" customFormat="1" ht="12">
      <c r="A72" s="1194" t="s">
        <v>126</v>
      </c>
      <c r="B72" s="445">
        <v>225.84769376768708</v>
      </c>
      <c r="C72" s="445">
        <v>231.17690960778637</v>
      </c>
      <c r="D72" s="445">
        <v>229.41965369118523</v>
      </c>
      <c r="E72" s="468">
        <v>235.44107395121864</v>
      </c>
      <c r="F72" s="468">
        <v>230.35312877966814</v>
      </c>
      <c r="G72" s="468">
        <v>239.54201137628573</v>
      </c>
      <c r="H72" s="468">
        <v>238.95002587889343</v>
      </c>
      <c r="I72" s="468">
        <v>222.84694090503262</v>
      </c>
      <c r="J72" s="468">
        <v>221.24685206773324</v>
      </c>
      <c r="K72" s="468">
        <v>228.77359922127209</v>
      </c>
      <c r="L72" s="468">
        <v>215.38897120594129</v>
      </c>
      <c r="M72" s="468">
        <v>232.31602242682987</v>
      </c>
      <c r="N72" s="445">
        <v>229.76874254012745</v>
      </c>
      <c r="R72" s="407"/>
      <c r="S72" s="969"/>
      <c r="AW72" s="443"/>
    </row>
    <row r="73" spans="1:49" s="130" customFormat="1" ht="12">
      <c r="A73" s="1194" t="s">
        <v>127</v>
      </c>
      <c r="B73" s="445">
        <v>254.68523502268252</v>
      </c>
      <c r="C73" s="445">
        <v>251.54406573022109</v>
      </c>
      <c r="D73" s="445">
        <v>256.92317044276217</v>
      </c>
      <c r="E73" s="468">
        <v>269.18339870708087</v>
      </c>
      <c r="F73" s="468">
        <v>277.65334109383218</v>
      </c>
      <c r="G73" s="468">
        <v>279.04622022515133</v>
      </c>
      <c r="H73" s="468">
        <v>266.55003174130599</v>
      </c>
      <c r="I73" s="468">
        <v>256.87936760155714</v>
      </c>
      <c r="J73" s="468">
        <v>267.65681018584331</v>
      </c>
      <c r="K73" s="468">
        <v>264.80975943743431</v>
      </c>
      <c r="L73" s="468">
        <v>271.45285033046645</v>
      </c>
      <c r="M73" s="468">
        <v>260.48282887088209</v>
      </c>
      <c r="N73" s="445">
        <v>264.63606245210957</v>
      </c>
      <c r="R73" s="407"/>
      <c r="S73" s="969"/>
      <c r="AW73" s="443"/>
    </row>
    <row r="74" spans="1:49" s="130" customFormat="1" ht="12">
      <c r="A74" s="444" t="s">
        <v>128</v>
      </c>
      <c r="B74" s="445">
        <v>242.74333071541136</v>
      </c>
      <c r="C74" s="445">
        <v>247.34419827008787</v>
      </c>
      <c r="D74" s="445">
        <v>236.73316856291135</v>
      </c>
      <c r="E74" s="468">
        <v>238.55142524371331</v>
      </c>
      <c r="F74" s="468">
        <v>238.53551340791302</v>
      </c>
      <c r="G74" s="468">
        <v>242.92325874167898</v>
      </c>
      <c r="H74" s="468">
        <v>244.39737115545151</v>
      </c>
      <c r="I74" s="468">
        <v>230.03210618091222</v>
      </c>
      <c r="J74" s="468">
        <v>234.76358491068626</v>
      </c>
      <c r="K74" s="468">
        <v>239.89128318359133</v>
      </c>
      <c r="L74" s="468">
        <v>251.52702820367119</v>
      </c>
      <c r="M74" s="468">
        <v>235.09231868040155</v>
      </c>
      <c r="N74" s="445">
        <v>239.55976812237415</v>
      </c>
      <c r="R74" s="407"/>
      <c r="S74" s="969"/>
      <c r="AW74" s="443"/>
    </row>
    <row r="75" spans="1:49" s="130" customFormat="1" ht="12">
      <c r="A75" s="444" t="s">
        <v>129</v>
      </c>
      <c r="B75" s="445">
        <v>224.06503504415346</v>
      </c>
      <c r="C75" s="445">
        <v>224.62818579756072</v>
      </c>
      <c r="D75" s="445">
        <v>209.51757701121042</v>
      </c>
      <c r="E75" s="468">
        <v>221.09644879484134</v>
      </c>
      <c r="F75" s="468">
        <v>224.64024273214258</v>
      </c>
      <c r="G75" s="468">
        <v>213.99130186368933</v>
      </c>
      <c r="H75" s="468">
        <v>227.46470376681012</v>
      </c>
      <c r="I75" s="468">
        <v>235.44834602838552</v>
      </c>
      <c r="J75" s="468">
        <v>236.44013271928208</v>
      </c>
      <c r="K75" s="468">
        <v>234.60472813316545</v>
      </c>
      <c r="L75" s="468">
        <v>224.43428098291932</v>
      </c>
      <c r="M75" s="468">
        <v>225.709657117663</v>
      </c>
      <c r="N75" s="445">
        <v>223.51173842124857</v>
      </c>
      <c r="R75" s="407"/>
      <c r="S75" s="969"/>
      <c r="AW75" s="443"/>
    </row>
    <row r="76" spans="1:49" s="130" customFormat="1" ht="12">
      <c r="A76" s="444" t="s">
        <v>130</v>
      </c>
      <c r="B76" s="445">
        <v>250.88939794458616</v>
      </c>
      <c r="C76" s="445">
        <v>202.23318814683628</v>
      </c>
      <c r="D76" s="445">
        <v>175.44745811996648</v>
      </c>
      <c r="E76" s="468">
        <v>235.84664740595102</v>
      </c>
      <c r="F76" s="468">
        <v>188.82964316135573</v>
      </c>
      <c r="G76" s="468">
        <v>155.31804197107189</v>
      </c>
      <c r="H76" s="468">
        <v>248.08070197272627</v>
      </c>
      <c r="I76" s="468">
        <v>201.20388818328337</v>
      </c>
      <c r="J76" s="468">
        <v>184.72704304685746</v>
      </c>
      <c r="K76" s="468">
        <v>275.19725284229617</v>
      </c>
      <c r="L76" s="468">
        <v>179.84122455281783</v>
      </c>
      <c r="M76" s="468">
        <v>213.11101074120458</v>
      </c>
      <c r="N76" s="445">
        <v>213.21353489509394</v>
      </c>
      <c r="R76" s="407"/>
      <c r="S76" s="969"/>
      <c r="AW76" s="443"/>
    </row>
    <row r="77" spans="1:49" s="130" customFormat="1" ht="12">
      <c r="A77" s="444" t="s">
        <v>131</v>
      </c>
      <c r="B77" s="445">
        <v>286.14603816175986</v>
      </c>
      <c r="C77" s="445">
        <v>289.71108893411565</v>
      </c>
      <c r="D77" s="445">
        <v>294.07715611031563</v>
      </c>
      <c r="E77" s="468">
        <v>290.73544215197279</v>
      </c>
      <c r="F77" s="468">
        <v>301.61067542626319</v>
      </c>
      <c r="G77" s="468">
        <v>292.97319895680175</v>
      </c>
      <c r="H77" s="468">
        <v>295.79313480361031</v>
      </c>
      <c r="I77" s="468">
        <v>299.74196127489944</v>
      </c>
      <c r="J77" s="468">
        <v>314.9127915177948</v>
      </c>
      <c r="K77" s="468">
        <v>307.38503286889198</v>
      </c>
      <c r="L77" s="468">
        <v>323.8296908993201</v>
      </c>
      <c r="M77" s="468">
        <v>299.27543223684353</v>
      </c>
      <c r="N77" s="445">
        <v>300.3640648358861</v>
      </c>
      <c r="R77" s="407"/>
      <c r="S77" s="969"/>
      <c r="AW77" s="443"/>
    </row>
    <row r="78" spans="1:49" s="130" customFormat="1" ht="12">
      <c r="A78" s="444" t="s">
        <v>132</v>
      </c>
      <c r="B78" s="445">
        <v>312.92467443764411</v>
      </c>
      <c r="C78" s="445">
        <v>315.29823070524384</v>
      </c>
      <c r="D78" s="445">
        <v>321.46994622818147</v>
      </c>
      <c r="E78" s="468">
        <v>327.15362156964909</v>
      </c>
      <c r="F78" s="468">
        <v>331.21545394762279</v>
      </c>
      <c r="G78" s="468">
        <v>311.65403702159023</v>
      </c>
      <c r="H78" s="468">
        <v>332.22461818563619</v>
      </c>
      <c r="I78" s="468">
        <v>319.01356060419187</v>
      </c>
      <c r="J78" s="468">
        <v>318.15273874712943</v>
      </c>
      <c r="K78" s="468">
        <v>331.85384331655104</v>
      </c>
      <c r="L78" s="468">
        <v>340.71112801718999</v>
      </c>
      <c r="M78" s="468">
        <v>327.25381987056994</v>
      </c>
      <c r="N78" s="445">
        <v>323.13432043272968</v>
      </c>
      <c r="R78" s="407"/>
      <c r="S78" s="969"/>
      <c r="AW78" s="443"/>
    </row>
    <row r="79" spans="1:49" s="130" customFormat="1" ht="12">
      <c r="A79" s="444" t="s">
        <v>133</v>
      </c>
      <c r="B79" s="445">
        <v>277.96894635800737</v>
      </c>
      <c r="C79" s="445">
        <v>167.83912918144819</v>
      </c>
      <c r="D79" s="445">
        <v>177.97666624725156</v>
      </c>
      <c r="E79" s="468">
        <v>189.31567517008386</v>
      </c>
      <c r="F79" s="468">
        <v>204.09746446739982</v>
      </c>
      <c r="G79" s="468">
        <v>268.73889626977279</v>
      </c>
      <c r="H79" s="468">
        <v>262.96619547531901</v>
      </c>
      <c r="I79" s="468">
        <v>320.63345202525915</v>
      </c>
      <c r="J79" s="468">
        <v>247.30746998586429</v>
      </c>
      <c r="K79" s="468">
        <v>366.60418593983059</v>
      </c>
      <c r="L79" s="468">
        <v>263.4976086675191</v>
      </c>
      <c r="M79" s="468">
        <v>283.99175066894179</v>
      </c>
      <c r="N79" s="445">
        <v>260.1133066588107</v>
      </c>
      <c r="R79" s="407"/>
      <c r="S79" s="969"/>
      <c r="AW79" s="443"/>
    </row>
    <row r="80" spans="1:49" s="130" customFormat="1" ht="12">
      <c r="A80" s="444" t="s">
        <v>163</v>
      </c>
      <c r="B80" s="445">
        <v>206.90864906210507</v>
      </c>
      <c r="C80" s="445">
        <v>271.53763350670442</v>
      </c>
      <c r="D80" s="445">
        <v>307.90441306041794</v>
      </c>
      <c r="E80" s="468">
        <v>208.10116200192479</v>
      </c>
      <c r="F80" s="468">
        <v>269.33010594906438</v>
      </c>
      <c r="G80" s="468">
        <v>166.30680221816328</v>
      </c>
      <c r="H80" s="468">
        <v>286.55966113409517</v>
      </c>
      <c r="I80" s="468">
        <v>298.91961747857351</v>
      </c>
      <c r="J80" s="468">
        <v>327.09676627433004</v>
      </c>
      <c r="K80" s="468">
        <v>323.44333000850861</v>
      </c>
      <c r="L80" s="468">
        <v>228.13035150308031</v>
      </c>
      <c r="M80" s="468">
        <v>334.74205124561684</v>
      </c>
      <c r="N80" s="445">
        <v>267.53282631379915</v>
      </c>
      <c r="R80" s="407"/>
      <c r="S80" s="969"/>
      <c r="AW80" s="443"/>
    </row>
    <row r="81" spans="1:49" s="130" customFormat="1" ht="12">
      <c r="A81" s="444" t="s">
        <v>135</v>
      </c>
      <c r="B81" s="445">
        <v>97.407138450613772</v>
      </c>
      <c r="C81" s="445">
        <v>105.36990907448697</v>
      </c>
      <c r="D81" s="445">
        <v>105.28564179104472</v>
      </c>
      <c r="E81" s="468">
        <v>110.41595160688604</v>
      </c>
      <c r="F81" s="468">
        <v>109.92120230381562</v>
      </c>
      <c r="G81" s="230">
        <v>0</v>
      </c>
      <c r="H81" s="230">
        <v>111.18658536585366</v>
      </c>
      <c r="I81" s="230">
        <v>0</v>
      </c>
      <c r="J81" s="468">
        <v>126.42295370435004</v>
      </c>
      <c r="K81" s="468">
        <v>123.41293458403564</v>
      </c>
      <c r="L81" s="468">
        <v>109.28183709965856</v>
      </c>
      <c r="M81" s="468">
        <v>110.78905220574075</v>
      </c>
      <c r="N81" s="445">
        <v>112.64891825589665</v>
      </c>
      <c r="R81" s="407"/>
      <c r="S81" s="969"/>
      <c r="AW81" s="443"/>
    </row>
    <row r="82" spans="1:49" s="130" customFormat="1" ht="13.5">
      <c r="A82" s="229" t="s">
        <v>996</v>
      </c>
      <c r="B82" s="456">
        <v>2345.6620059272277</v>
      </c>
      <c r="C82" s="456">
        <v>2115.1878311193936</v>
      </c>
      <c r="D82" s="456">
        <v>2035.5928002711421</v>
      </c>
      <c r="E82" s="467">
        <v>1999.4758663253483</v>
      </c>
      <c r="F82" s="467">
        <v>2117.189149252104</v>
      </c>
      <c r="G82" s="467">
        <v>2233.505878622514</v>
      </c>
      <c r="H82" s="467">
        <v>2231.3026466077745</v>
      </c>
      <c r="I82" s="467">
        <v>2016.7619999732681</v>
      </c>
      <c r="J82" s="467">
        <v>2005.9186063043098</v>
      </c>
      <c r="K82" s="467">
        <v>2066.37253273239</v>
      </c>
      <c r="L82" s="467">
        <v>1994.8755403092198</v>
      </c>
      <c r="M82" s="467">
        <v>2248.2731655742573</v>
      </c>
      <c r="N82" s="456">
        <v>2121.1154386939811</v>
      </c>
      <c r="R82" s="407"/>
      <c r="S82" s="969"/>
      <c r="AW82" s="443"/>
    </row>
    <row r="83" spans="1:49" s="130" customFormat="1" ht="12">
      <c r="A83" s="444" t="s">
        <v>146</v>
      </c>
      <c r="B83" s="445">
        <v>2392.262175410573</v>
      </c>
      <c r="C83" s="445">
        <v>2158.877716385477</v>
      </c>
      <c r="D83" s="445">
        <v>2057.1391251252517</v>
      </c>
      <c r="E83" s="468">
        <v>2060.8378035010583</v>
      </c>
      <c r="F83" s="468">
        <v>2129.5526334156534</v>
      </c>
      <c r="G83" s="468">
        <v>2233.505878622514</v>
      </c>
      <c r="H83" s="468">
        <v>2232.7687200903915</v>
      </c>
      <c r="I83" s="468">
        <v>2016.7619999732681</v>
      </c>
      <c r="J83" s="468">
        <v>2042.1914581983369</v>
      </c>
      <c r="K83" s="468">
        <v>2140.9954353164903</v>
      </c>
      <c r="L83" s="468">
        <v>2010.4511281073055</v>
      </c>
      <c r="M83" s="468">
        <v>2282.2567635149439</v>
      </c>
      <c r="N83" s="445">
        <v>2149.1534529616929</v>
      </c>
      <c r="R83" s="407"/>
      <c r="S83" s="969"/>
      <c r="AW83" s="443"/>
    </row>
    <row r="84" spans="1:49" s="130" customFormat="1" ht="12">
      <c r="A84" s="191" t="s">
        <v>125</v>
      </c>
      <c r="B84" s="445">
        <v>2397.317275965298</v>
      </c>
      <c r="C84" s="445">
        <v>2125.012949681065</v>
      </c>
      <c r="D84" s="445">
        <v>2032.8832989458738</v>
      </c>
      <c r="E84" s="468">
        <v>2070.9703514591697</v>
      </c>
      <c r="F84" s="468">
        <v>2126.2689527312796</v>
      </c>
      <c r="G84" s="468">
        <v>2309.3371588208088</v>
      </c>
      <c r="H84" s="468">
        <v>2186.8449985713592</v>
      </c>
      <c r="I84" s="468">
        <v>1958.0119905337219</v>
      </c>
      <c r="J84" s="468">
        <v>2005.2296666421723</v>
      </c>
      <c r="K84" s="468">
        <v>2086.3071391381009</v>
      </c>
      <c r="L84" s="468">
        <v>1971.4401509896661</v>
      </c>
      <c r="M84" s="468">
        <v>2251.4612968082834</v>
      </c>
      <c r="N84" s="445">
        <v>2130.8175855593804</v>
      </c>
      <c r="R84" s="407"/>
      <c r="S84" s="969"/>
      <c r="AW84" s="443"/>
    </row>
    <row r="85" spans="1:49" s="130" customFormat="1" ht="12">
      <c r="A85" s="1194" t="s">
        <v>126</v>
      </c>
      <c r="B85" s="445">
        <v>2106.5883260176761</v>
      </c>
      <c r="C85" s="445">
        <v>1947.8167084665329</v>
      </c>
      <c r="D85" s="445">
        <v>1880.0425221438024</v>
      </c>
      <c r="E85" s="468">
        <v>1907.7407289668254</v>
      </c>
      <c r="F85" s="468">
        <v>1879.0685587387322</v>
      </c>
      <c r="G85" s="468">
        <v>2084.7349569827447</v>
      </c>
      <c r="H85" s="468">
        <v>2006.7475546262613</v>
      </c>
      <c r="I85" s="468">
        <v>1776.7222356002958</v>
      </c>
      <c r="J85" s="468">
        <v>1787.8641015884689</v>
      </c>
      <c r="K85" s="468">
        <v>1915.0740265313918</v>
      </c>
      <c r="L85" s="468">
        <v>1762.8429145721127</v>
      </c>
      <c r="M85" s="468">
        <v>2059.6982330721698</v>
      </c>
      <c r="N85" s="445">
        <v>1929.4275433600296</v>
      </c>
      <c r="R85" s="407"/>
      <c r="S85" s="969"/>
      <c r="AW85" s="443"/>
    </row>
    <row r="86" spans="1:49" s="130" customFormat="1" ht="12">
      <c r="A86" s="1194" t="s">
        <v>127</v>
      </c>
      <c r="B86" s="445">
        <v>2934.8407492002189</v>
      </c>
      <c r="C86" s="445">
        <v>2472.3596001445121</v>
      </c>
      <c r="D86" s="445">
        <v>2321.528938929272</v>
      </c>
      <c r="E86" s="468">
        <v>2441.712974483356</v>
      </c>
      <c r="F86" s="468">
        <v>2602.9336537041654</v>
      </c>
      <c r="G86" s="468">
        <v>2776.20349561177</v>
      </c>
      <c r="H86" s="468">
        <v>2578.7942815425222</v>
      </c>
      <c r="I86" s="468">
        <v>2366.3719099553555</v>
      </c>
      <c r="J86" s="468">
        <v>2492.541246702323</v>
      </c>
      <c r="K86" s="468">
        <v>2479.9111248857012</v>
      </c>
      <c r="L86" s="468">
        <v>2499.1219417939292</v>
      </c>
      <c r="M86" s="468">
        <v>2631.8046990447829</v>
      </c>
      <c r="N86" s="445">
        <v>2554.8266005281835</v>
      </c>
      <c r="R86" s="407"/>
      <c r="S86" s="969"/>
      <c r="AW86" s="443"/>
    </row>
    <row r="87" spans="1:49" s="130" customFormat="1" ht="12">
      <c r="A87" s="444" t="s">
        <v>128</v>
      </c>
      <c r="B87" s="445">
        <v>1510.9506934814538</v>
      </c>
      <c r="C87" s="445">
        <v>1504.2973867684614</v>
      </c>
      <c r="D87" s="445">
        <v>1461.2252420727216</v>
      </c>
      <c r="E87" s="468">
        <v>1488.3645538239691</v>
      </c>
      <c r="F87" s="468">
        <v>1490.9877543447153</v>
      </c>
      <c r="G87" s="468">
        <v>1495.936616586617</v>
      </c>
      <c r="H87" s="468">
        <v>1546.6787009257764</v>
      </c>
      <c r="I87" s="468">
        <v>1483.6543184056127</v>
      </c>
      <c r="J87" s="468">
        <v>1451.7038701986974</v>
      </c>
      <c r="K87" s="468">
        <v>1467.9730977400443</v>
      </c>
      <c r="L87" s="468">
        <v>1462.8171832970761</v>
      </c>
      <c r="M87" s="468">
        <v>1456.5564125320564</v>
      </c>
      <c r="N87" s="445">
        <v>1483.4597221894956</v>
      </c>
      <c r="R87" s="407"/>
      <c r="S87" s="969"/>
      <c r="AW87" s="443"/>
    </row>
    <row r="88" spans="1:49" s="130" customFormat="1" ht="12">
      <c r="A88" s="444" t="s">
        <v>129</v>
      </c>
      <c r="B88" s="445">
        <v>2849.9727904264932</v>
      </c>
      <c r="C88" s="445">
        <v>2625.7166417632257</v>
      </c>
      <c r="D88" s="445">
        <v>2349.4465957035723</v>
      </c>
      <c r="E88" s="468">
        <v>2270.962557699223</v>
      </c>
      <c r="F88" s="468">
        <v>2197.7922400887965</v>
      </c>
      <c r="G88" s="468">
        <v>2123.4960851566966</v>
      </c>
      <c r="H88" s="468">
        <v>2343.7845925419324</v>
      </c>
      <c r="I88" s="468">
        <v>2294.3147236404029</v>
      </c>
      <c r="J88" s="468">
        <v>2267.5688347950818</v>
      </c>
      <c r="K88" s="468">
        <v>2334.1071918731113</v>
      </c>
      <c r="L88" s="468">
        <v>2453.7599548572725</v>
      </c>
      <c r="M88" s="468">
        <v>2536.172915950574</v>
      </c>
      <c r="N88" s="445">
        <v>2448.7829584491305</v>
      </c>
      <c r="R88" s="407"/>
      <c r="S88" s="969"/>
      <c r="AW88" s="443"/>
    </row>
    <row r="89" spans="1:49" s="130" customFormat="1" ht="12">
      <c r="A89" s="444" t="s">
        <v>130</v>
      </c>
      <c r="B89" s="445">
        <v>3776.074063430146</v>
      </c>
      <c r="C89" s="445">
        <v>2343.5119668599</v>
      </c>
      <c r="D89" s="445">
        <v>2095.2014317478574</v>
      </c>
      <c r="E89" s="468">
        <v>2828.6918846916819</v>
      </c>
      <c r="F89" s="468">
        <v>2348.9289797775114</v>
      </c>
      <c r="G89" s="468">
        <v>2020.1962811407684</v>
      </c>
      <c r="H89" s="468">
        <v>3316.5403170210561</v>
      </c>
      <c r="I89" s="468">
        <v>2542.0322497847492</v>
      </c>
      <c r="J89" s="468">
        <v>2216.331253659936</v>
      </c>
      <c r="K89" s="468">
        <v>3439.3566951994917</v>
      </c>
      <c r="L89" s="468">
        <v>2194.8738414837485</v>
      </c>
      <c r="M89" s="468">
        <v>2749.9069857938957</v>
      </c>
      <c r="N89" s="445">
        <v>2687.5974740698548</v>
      </c>
      <c r="R89" s="407"/>
      <c r="S89" s="969"/>
      <c r="AW89" s="443"/>
    </row>
    <row r="90" spans="1:49" s="130" customFormat="1" ht="12">
      <c r="A90" s="444" t="s">
        <v>131</v>
      </c>
      <c r="B90" s="445">
        <v>2412.7673039336478</v>
      </c>
      <c r="C90" s="445">
        <v>2663.7065535001725</v>
      </c>
      <c r="D90" s="445">
        <v>2407.1100752490752</v>
      </c>
      <c r="E90" s="468">
        <v>2425.2846704490912</v>
      </c>
      <c r="F90" s="468">
        <v>2659.2114884450834</v>
      </c>
      <c r="G90" s="468">
        <v>2621.0978887722263</v>
      </c>
      <c r="H90" s="468">
        <v>2629.4901525880318</v>
      </c>
      <c r="I90" s="468">
        <v>2833.083168825729</v>
      </c>
      <c r="J90" s="468">
        <v>2838.9182809448184</v>
      </c>
      <c r="K90" s="468">
        <v>2495.0648660598686</v>
      </c>
      <c r="L90" s="468">
        <v>2890.516903113617</v>
      </c>
      <c r="M90" s="468">
        <v>2668.1232032966195</v>
      </c>
      <c r="N90" s="445">
        <v>2633.82402398675</v>
      </c>
      <c r="R90" s="407"/>
      <c r="S90" s="969"/>
      <c r="AW90" s="443"/>
    </row>
    <row r="91" spans="1:49" s="130" customFormat="1" ht="12">
      <c r="A91" s="444" t="s">
        <v>132</v>
      </c>
      <c r="B91" s="445">
        <v>2844.9237620796061</v>
      </c>
      <c r="C91" s="445">
        <v>2802.8463284685317</v>
      </c>
      <c r="D91" s="445">
        <v>2647.6606672415301</v>
      </c>
      <c r="E91" s="468">
        <v>2563.0058279399618</v>
      </c>
      <c r="F91" s="468">
        <v>2509.3380709792486</v>
      </c>
      <c r="G91" s="468">
        <v>2491.8493494655277</v>
      </c>
      <c r="H91" s="468">
        <v>2956.3378816063373</v>
      </c>
      <c r="I91" s="468">
        <v>2826.3744708215472</v>
      </c>
      <c r="J91" s="468">
        <v>2635.6634735250664</v>
      </c>
      <c r="K91" s="468">
        <v>2609.4736652783176</v>
      </c>
      <c r="L91" s="468">
        <v>2750.9475410089135</v>
      </c>
      <c r="M91" s="468">
        <v>2645.5157634547081</v>
      </c>
      <c r="N91" s="445">
        <v>2706.2306729526308</v>
      </c>
      <c r="R91" s="407"/>
      <c r="S91" s="969"/>
      <c r="AW91" s="443"/>
    </row>
    <row r="92" spans="1:49" s="130" customFormat="1" ht="12">
      <c r="A92" s="444" t="s">
        <v>133</v>
      </c>
      <c r="B92" s="445">
        <v>3372.6802139795795</v>
      </c>
      <c r="C92" s="445">
        <v>1686.3326977502604</v>
      </c>
      <c r="D92" s="445">
        <v>1780.6670978982013</v>
      </c>
      <c r="E92" s="468">
        <v>1846.714323463088</v>
      </c>
      <c r="F92" s="468">
        <v>2085.3787451694357</v>
      </c>
      <c r="G92" s="468">
        <v>2806.0446990234468</v>
      </c>
      <c r="H92" s="468">
        <v>2575.7775715359344</v>
      </c>
      <c r="I92" s="468">
        <v>3281.1538500687989</v>
      </c>
      <c r="J92" s="468">
        <v>2153.4786165411883</v>
      </c>
      <c r="K92" s="468">
        <v>3617.7805851399953</v>
      </c>
      <c r="L92" s="468">
        <v>2640.6658482991329</v>
      </c>
      <c r="M92" s="468">
        <v>4062.7812039085597</v>
      </c>
      <c r="N92" s="445">
        <v>2749.0823586069882</v>
      </c>
      <c r="R92" s="407"/>
      <c r="S92" s="969"/>
      <c r="AW92" s="443"/>
    </row>
    <row r="93" spans="1:49" s="130" customFormat="1" ht="12">
      <c r="A93" s="444" t="s">
        <v>163</v>
      </c>
      <c r="B93" s="445">
        <v>2067.7057528967903</v>
      </c>
      <c r="C93" s="445">
        <v>2551.8841354069009</v>
      </c>
      <c r="D93" s="445">
        <v>2640.6142697394816</v>
      </c>
      <c r="E93" s="468">
        <v>1827.8821582800949</v>
      </c>
      <c r="F93" s="468">
        <v>2590.1944996485722</v>
      </c>
      <c r="G93" s="468">
        <v>1656.8907228519306</v>
      </c>
      <c r="H93" s="468">
        <v>2968.1284388506338</v>
      </c>
      <c r="I93" s="468">
        <v>2936.8605801090598</v>
      </c>
      <c r="J93" s="468">
        <v>2833.5319786150758</v>
      </c>
      <c r="K93" s="468">
        <v>2907.0247559823752</v>
      </c>
      <c r="L93" s="468">
        <v>2133.2637496867483</v>
      </c>
      <c r="M93" s="468">
        <v>3371.3677207389819</v>
      </c>
      <c r="N93" s="445">
        <v>2536.5427073496548</v>
      </c>
      <c r="R93" s="407"/>
      <c r="S93" s="969"/>
      <c r="AW93" s="443"/>
    </row>
    <row r="94" spans="1:49" s="130" customFormat="1" ht="12">
      <c r="A94" s="444" t="s">
        <v>135</v>
      </c>
      <c r="B94" s="445">
        <v>428.3051290802855</v>
      </c>
      <c r="C94" s="445">
        <v>472.61951744545121</v>
      </c>
      <c r="D94" s="445">
        <v>482.95886077238572</v>
      </c>
      <c r="E94" s="468">
        <v>571.51244253619552</v>
      </c>
      <c r="F94" s="468">
        <v>366.34342469762282</v>
      </c>
      <c r="G94" s="230">
        <v>0</v>
      </c>
      <c r="H94" s="230">
        <v>239.85815794649878</v>
      </c>
      <c r="I94" s="230">
        <v>0</v>
      </c>
      <c r="J94" s="468">
        <v>667.12879704711463</v>
      </c>
      <c r="K94" s="468">
        <v>524.1624607180978</v>
      </c>
      <c r="L94" s="468">
        <v>571.57093825356571</v>
      </c>
      <c r="M94" s="468">
        <v>573.88849685615094</v>
      </c>
      <c r="N94" s="445">
        <v>531.22949106112617</v>
      </c>
      <c r="R94" s="407"/>
      <c r="S94" s="969"/>
      <c r="AW94" s="443"/>
    </row>
    <row r="95" spans="1:49" s="130" customFormat="1" ht="6" customHeight="1">
      <c r="A95" s="450"/>
      <c r="B95" s="451"/>
      <c r="C95" s="451"/>
      <c r="D95" s="451"/>
      <c r="E95" s="451"/>
      <c r="F95" s="451"/>
      <c r="G95" s="451"/>
      <c r="H95" s="451"/>
      <c r="I95" s="451"/>
      <c r="J95" s="451"/>
      <c r="K95" s="451"/>
      <c r="L95" s="452"/>
      <c r="M95" s="452"/>
      <c r="N95" s="452"/>
      <c r="R95" s="407"/>
      <c r="S95" s="407"/>
      <c r="AW95" s="443"/>
    </row>
    <row r="96" spans="1:49">
      <c r="A96" s="462" t="s">
        <v>993</v>
      </c>
    </row>
    <row r="97" spans="1:1">
      <c r="A97" s="462"/>
    </row>
    <row r="98" spans="1:1">
      <c r="A98" s="462"/>
    </row>
    <row r="99" spans="1:1">
      <c r="A99" s="462"/>
    </row>
    <row r="100" spans="1:1">
      <c r="A100" s="462"/>
    </row>
    <row r="101" spans="1:1">
      <c r="A101" s="462"/>
    </row>
  </sheetData>
  <mergeCells count="1">
    <mergeCell ref="A1:N1"/>
  </mergeCells>
  <pageMargins left="0.7" right="0.7" top="0.75" bottom="0.75" header="0.3" footer="0.3"/>
  <pageSetup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16">
    <pageSetUpPr fitToPage="1"/>
  </sheetPr>
  <dimension ref="A1:M117"/>
  <sheetViews>
    <sheetView showGridLines="0" workbookViewId="0">
      <selection sqref="A1:J1"/>
    </sheetView>
  </sheetViews>
  <sheetFormatPr defaultColWidth="9.140625" defaultRowHeight="14.25"/>
  <cols>
    <col min="1" max="1" width="35.42578125" customWidth="1"/>
    <col min="2" max="2" width="10.85546875" style="147" customWidth="1"/>
    <col min="3" max="7" width="10.85546875" style="180" customWidth="1"/>
    <col min="8" max="8" width="10.85546875" style="147" customWidth="1"/>
    <col min="9" max="9" width="10.85546875" style="180" customWidth="1"/>
    <col min="10" max="10" width="10.85546875" style="147" customWidth="1"/>
    <col min="11" max="11" width="9.140625" style="2"/>
    <col min="12" max="12" width="10.140625" style="2" bestFit="1" customWidth="1"/>
    <col min="13" max="13" width="12" style="2" bestFit="1" customWidth="1"/>
    <col min="14" max="98" width="9.140625" style="2"/>
    <col min="99" max="99" width="10.42578125" style="2" bestFit="1" customWidth="1"/>
    <col min="100" max="16384" width="9.140625" style="2"/>
  </cols>
  <sheetData>
    <row r="1" spans="1:13" s="10" customFormat="1" ht="15.75">
      <c r="A1" s="1443" t="s">
        <v>1012</v>
      </c>
      <c r="B1" s="1443"/>
      <c r="C1" s="1443"/>
      <c r="D1" s="1443"/>
      <c r="E1" s="1443"/>
      <c r="F1" s="1443"/>
      <c r="G1" s="1443"/>
      <c r="H1" s="1443"/>
      <c r="I1" s="1443"/>
      <c r="J1" s="1443"/>
    </row>
    <row r="2" spans="1:13" ht="15.75">
      <c r="A2" s="1497"/>
      <c r="B2" s="1497"/>
      <c r="C2" s="1497"/>
      <c r="D2" s="1497"/>
      <c r="E2" s="1497"/>
      <c r="F2" s="1497"/>
      <c r="G2" s="1497"/>
      <c r="H2" s="1497"/>
      <c r="I2" s="1497"/>
      <c r="J2" s="1497"/>
      <c r="L2" s="418"/>
      <c r="M2" s="1167"/>
    </row>
    <row r="3" spans="1:13" customFormat="1" ht="15.75">
      <c r="A3" s="1029"/>
      <c r="B3" s="236" t="s">
        <v>162</v>
      </c>
      <c r="C3" s="237"/>
      <c r="D3" s="238"/>
      <c r="E3" s="239" t="s">
        <v>1061</v>
      </c>
      <c r="F3" s="239"/>
      <c r="G3" s="240"/>
      <c r="H3" s="239" t="s">
        <v>1062</v>
      </c>
      <c r="I3" s="239"/>
      <c r="J3" s="240"/>
      <c r="L3" s="1178"/>
      <c r="M3" s="1168"/>
    </row>
    <row r="4" spans="1:13" customFormat="1" ht="12.75">
      <c r="A4" s="1063"/>
      <c r="B4" s="496">
        <v>2024</v>
      </c>
      <c r="C4" s="497">
        <v>2023</v>
      </c>
      <c r="D4" s="498" t="s">
        <v>173</v>
      </c>
      <c r="E4" s="497">
        <v>2024</v>
      </c>
      <c r="F4" s="497">
        <v>2023</v>
      </c>
      <c r="G4" s="1056" t="s">
        <v>173</v>
      </c>
      <c r="H4" s="496">
        <v>2024</v>
      </c>
      <c r="I4" s="497">
        <v>2023</v>
      </c>
      <c r="J4" s="498" t="s">
        <v>173</v>
      </c>
    </row>
    <row r="5" spans="1:13" customFormat="1" ht="12.95" customHeight="1">
      <c r="A5" s="179"/>
      <c r="B5" s="906"/>
      <c r="C5" s="284"/>
      <c r="D5" s="619"/>
      <c r="E5" s="484"/>
      <c r="F5" s="284"/>
      <c r="G5" s="473"/>
      <c r="H5" s="906"/>
      <c r="I5" s="284"/>
      <c r="J5" s="619"/>
    </row>
    <row r="6" spans="1:13" customFormat="1" ht="12.95" customHeight="1">
      <c r="A6" s="1028" t="s">
        <v>137</v>
      </c>
      <c r="B6" s="251">
        <v>38471.567125072841</v>
      </c>
      <c r="C6" s="370">
        <v>50240.698915689441</v>
      </c>
      <c r="D6" s="620">
        <v>-23.425493762271831</v>
      </c>
      <c r="E6" s="370">
        <v>7973.5671250728847</v>
      </c>
      <c r="F6" s="370">
        <v>10307.698915689385</v>
      </c>
      <c r="G6" s="620">
        <v>-22.64454763093352</v>
      </c>
      <c r="H6" s="251">
        <v>30498</v>
      </c>
      <c r="I6" s="370">
        <v>39933</v>
      </c>
      <c r="J6" s="620">
        <v>-23.627075351213279</v>
      </c>
      <c r="K6" s="388"/>
      <c r="L6" s="5"/>
    </row>
    <row r="7" spans="1:13" customFormat="1" ht="12.95" customHeight="1">
      <c r="A7" s="1028" t="s">
        <v>174</v>
      </c>
      <c r="B7" s="251">
        <v>353820.31220144063</v>
      </c>
      <c r="C7" s="370">
        <v>462325.50509538199</v>
      </c>
      <c r="D7" s="620">
        <v>-23.46943694390292</v>
      </c>
      <c r="E7" s="370">
        <v>58882.799056193122</v>
      </c>
      <c r="F7" s="370">
        <v>76578.325650114915</v>
      </c>
      <c r="G7" s="620">
        <v>-23.107748104564674</v>
      </c>
      <c r="H7" s="251">
        <v>294937.51314524788</v>
      </c>
      <c r="I7" s="370">
        <v>385747.17944526637</v>
      </c>
      <c r="J7" s="620">
        <v>-23.541239220623634</v>
      </c>
    </row>
    <row r="8" spans="1:13" customFormat="1" ht="12.95" customHeight="1">
      <c r="A8" s="1028" t="s">
        <v>138</v>
      </c>
      <c r="B8" s="251">
        <v>966.72216448481049</v>
      </c>
      <c r="C8" s="370">
        <v>1266.6452194394028</v>
      </c>
      <c r="D8" s="620">
        <v>-23.678536842963293</v>
      </c>
      <c r="E8" s="370">
        <v>160.88196463440744</v>
      </c>
      <c r="F8" s="370">
        <v>209.80363191812305</v>
      </c>
      <c r="G8" s="620">
        <v>-23.317836224497558</v>
      </c>
      <c r="H8" s="251">
        <v>805.84019985040402</v>
      </c>
      <c r="I8" s="370">
        <v>1056.8415875212777</v>
      </c>
      <c r="J8" s="620">
        <v>-23.750142938600071</v>
      </c>
    </row>
    <row r="9" spans="1:13" customFormat="1" ht="12.95" customHeight="1">
      <c r="A9" s="179"/>
      <c r="B9" s="251"/>
      <c r="C9" s="370"/>
      <c r="D9" s="620"/>
      <c r="E9" s="370"/>
      <c r="F9" s="370"/>
      <c r="G9" s="620"/>
      <c r="H9" s="251"/>
      <c r="I9" s="370"/>
      <c r="J9" s="620"/>
    </row>
    <row r="10" spans="1:13" customFormat="1" ht="12.95" customHeight="1">
      <c r="A10" s="1028" t="s">
        <v>175</v>
      </c>
      <c r="B10" s="251"/>
      <c r="C10" s="370"/>
      <c r="D10" s="620"/>
      <c r="E10" s="370"/>
      <c r="F10" s="370"/>
      <c r="G10" s="620"/>
      <c r="H10" s="251"/>
      <c r="I10" s="370"/>
      <c r="J10" s="620"/>
    </row>
    <row r="11" spans="1:13" customFormat="1" ht="12.95" customHeight="1">
      <c r="A11" s="1028" t="s">
        <v>176</v>
      </c>
      <c r="B11" s="251">
        <v>37173.796297059067</v>
      </c>
      <c r="C11" s="370">
        <v>48709.720039343891</v>
      </c>
      <c r="D11" s="620">
        <v>-23.683001530222324</v>
      </c>
      <c r="E11" s="370">
        <v>6882.1486194388754</v>
      </c>
      <c r="F11" s="370">
        <v>8891.4923743699565</v>
      </c>
      <c r="G11" s="620">
        <v>-22.598498320968996</v>
      </c>
      <c r="H11" s="251">
        <v>30291.647677620225</v>
      </c>
      <c r="I11" s="370">
        <v>39818.227664973907</v>
      </c>
      <c r="J11" s="620">
        <v>-23.925173333954632</v>
      </c>
      <c r="K11" s="615"/>
      <c r="L11" s="615"/>
    </row>
    <row r="12" spans="1:13" customFormat="1" ht="12.95" customHeight="1">
      <c r="A12" s="1028" t="s">
        <v>177</v>
      </c>
      <c r="B12" s="251">
        <v>30215.974765944477</v>
      </c>
      <c r="C12" s="370">
        <v>39859.872072929655</v>
      </c>
      <c r="D12" s="620">
        <v>-24.194501400657309</v>
      </c>
      <c r="E12" s="370">
        <v>6099.0744341277004</v>
      </c>
      <c r="F12" s="370">
        <v>7893.6386976490085</v>
      </c>
      <c r="G12" s="620">
        <v>-22.734309641709217</v>
      </c>
      <c r="H12" s="251">
        <v>24116.900331816822</v>
      </c>
      <c r="I12" s="370">
        <v>31966.233375280641</v>
      </c>
      <c r="J12" s="620">
        <v>-24.555076449931935</v>
      </c>
    </row>
    <row r="13" spans="1:13" customFormat="1" ht="12.95" customHeight="1">
      <c r="A13" s="1028" t="s">
        <v>178</v>
      </c>
      <c r="B13" s="251">
        <v>852.42805463851789</v>
      </c>
      <c r="C13" s="370">
        <v>898.99997440185314</v>
      </c>
      <c r="D13" s="620">
        <v>-5.1804139142853423</v>
      </c>
      <c r="E13" s="370">
        <v>214.72806119264214</v>
      </c>
      <c r="F13" s="370">
        <v>237.26409072805922</v>
      </c>
      <c r="G13" s="620">
        <v>-9.4982892127771663</v>
      </c>
      <c r="H13" s="251">
        <v>637.69999344587563</v>
      </c>
      <c r="I13" s="370">
        <v>661.73588367379386</v>
      </c>
      <c r="J13" s="620">
        <v>-3.6322482762272013</v>
      </c>
    </row>
    <row r="14" spans="1:13" customFormat="1" ht="12.95" customHeight="1">
      <c r="A14" s="179"/>
      <c r="B14" s="251"/>
      <c r="C14" s="370"/>
      <c r="D14" s="620"/>
      <c r="E14" s="370"/>
      <c r="F14" s="370"/>
      <c r="G14" s="620"/>
      <c r="H14" s="251"/>
      <c r="I14" s="370"/>
      <c r="J14" s="620"/>
    </row>
    <row r="15" spans="1:13" customFormat="1" ht="12.95" customHeight="1">
      <c r="A15" s="1028" t="s">
        <v>179</v>
      </c>
      <c r="B15" s="251">
        <v>2006.8417012822463</v>
      </c>
      <c r="C15" s="370">
        <v>2323.1580262613425</v>
      </c>
      <c r="D15" s="620">
        <v>-13.615790290776896</v>
      </c>
      <c r="E15" s="370">
        <v>512.19779447204439</v>
      </c>
      <c r="F15" s="370">
        <v>707.03750362220217</v>
      </c>
      <c r="G15" s="620">
        <v>-27.557195785510736</v>
      </c>
      <c r="H15" s="251">
        <v>1494.6439068102018</v>
      </c>
      <c r="I15" s="370">
        <v>1616.1205226391405</v>
      </c>
      <c r="J15" s="620">
        <v>-7.5165567250248255</v>
      </c>
      <c r="K15" s="615"/>
      <c r="L15" s="615"/>
    </row>
    <row r="16" spans="1:13" customFormat="1" ht="12.95" customHeight="1">
      <c r="A16" s="1028" t="s">
        <v>180</v>
      </c>
      <c r="B16" s="251">
        <v>258.40825208833581</v>
      </c>
      <c r="C16" s="370">
        <v>361.1513042308319</v>
      </c>
      <c r="D16" s="620">
        <v>-28.448755670788685</v>
      </c>
      <c r="E16" s="370">
        <v>223.25860661398451</v>
      </c>
      <c r="F16" s="370">
        <v>339.63207346160107</v>
      </c>
      <c r="G16" s="620">
        <v>-34.264569203230387</v>
      </c>
      <c r="H16" s="251">
        <v>35.14964547435136</v>
      </c>
      <c r="I16" s="370">
        <v>21.51923076923077</v>
      </c>
      <c r="J16" s="620">
        <v>63.340622400917844</v>
      </c>
    </row>
    <row r="17" spans="1:12" customFormat="1" ht="12.95" customHeight="1">
      <c r="A17" s="1028" t="s">
        <v>181</v>
      </c>
      <c r="B17" s="251">
        <v>696.22062444377059</v>
      </c>
      <c r="C17" s="370">
        <v>602.76314153184035</v>
      </c>
      <c r="D17" s="620">
        <v>15.504843689416848</v>
      </c>
      <c r="E17" s="370">
        <v>109.53959978676181</v>
      </c>
      <c r="F17" s="370">
        <v>122.19976598925969</v>
      </c>
      <c r="G17" s="620">
        <v>-10.360221314671413</v>
      </c>
      <c r="H17" s="251">
        <v>586.68102465700883</v>
      </c>
      <c r="I17" s="370">
        <v>480.56337554258073</v>
      </c>
      <c r="J17" s="620">
        <v>22.081926029967612</v>
      </c>
    </row>
    <row r="18" spans="1:12" customFormat="1" ht="12.95" customHeight="1">
      <c r="A18" s="179"/>
      <c r="B18" s="251"/>
      <c r="C18" s="370"/>
      <c r="D18" s="620"/>
      <c r="E18" s="370"/>
      <c r="F18" s="370"/>
      <c r="G18" s="620"/>
      <c r="H18" s="251"/>
      <c r="I18" s="370"/>
      <c r="J18" s="620"/>
    </row>
    <row r="19" spans="1:12" customFormat="1" ht="12.95" customHeight="1">
      <c r="A19" s="1028" t="s">
        <v>182</v>
      </c>
      <c r="B19" s="251">
        <v>3545.0904460869997</v>
      </c>
      <c r="C19" s="370">
        <v>5088.3814508178375</v>
      </c>
      <c r="D19" s="620">
        <v>-30.32970345575783</v>
      </c>
      <c r="E19" s="370">
        <v>832.55712360374469</v>
      </c>
      <c r="F19" s="370">
        <v>1072.8310107060402</v>
      </c>
      <c r="G19" s="620">
        <v>-22.396247377689892</v>
      </c>
      <c r="H19" s="251">
        <v>2712.5333224832543</v>
      </c>
      <c r="I19" s="370">
        <v>4015.550440111796</v>
      </c>
      <c r="J19" s="620">
        <v>-32.449277802927178</v>
      </c>
    </row>
    <row r="20" spans="1:12" customFormat="1" ht="12.95" customHeight="1">
      <c r="A20" s="1028" t="s">
        <v>183</v>
      </c>
      <c r="B20" s="251">
        <v>3502.9610012001026</v>
      </c>
      <c r="C20" s="370">
        <v>5000.8197386689908</v>
      </c>
      <c r="D20" s="620">
        <v>-29.9522641435493</v>
      </c>
      <c r="E20" s="370">
        <v>818.49751628668548</v>
      </c>
      <c r="F20" s="370">
        <v>1058.4256278689318</v>
      </c>
      <c r="G20" s="620">
        <v>-22.668395895262407</v>
      </c>
      <c r="H20" s="251">
        <v>2684.4634849134168</v>
      </c>
      <c r="I20" s="370">
        <v>3942.3941108000586</v>
      </c>
      <c r="J20" s="620">
        <v>-31.907784725037569</v>
      </c>
      <c r="K20" s="615"/>
      <c r="L20" s="615"/>
    </row>
    <row r="21" spans="1:12" customFormat="1" ht="12.95" customHeight="1">
      <c r="A21" s="1028" t="s">
        <v>184</v>
      </c>
      <c r="B21" s="251">
        <v>507.35543923817249</v>
      </c>
      <c r="C21" s="370">
        <v>618.54964824350861</v>
      </c>
      <c r="D21" s="620">
        <v>-17.976602091860137</v>
      </c>
      <c r="E21" s="370">
        <v>413.48486957391867</v>
      </c>
      <c r="F21" s="370">
        <v>571.53302799785774</v>
      </c>
      <c r="G21" s="620">
        <v>-27.653372715414005</v>
      </c>
      <c r="H21" s="251">
        <v>93.870569664253878</v>
      </c>
      <c r="I21" s="370">
        <v>47.016620245650884</v>
      </c>
      <c r="J21" s="620">
        <v>99.654014205619262</v>
      </c>
    </row>
    <row r="22" spans="1:12" customFormat="1" ht="12.95" customHeight="1">
      <c r="A22" s="1028" t="s">
        <v>185</v>
      </c>
      <c r="B22" s="251">
        <v>964.07855624086039</v>
      </c>
      <c r="C22" s="370">
        <v>1107.7383064148253</v>
      </c>
      <c r="D22" s="620">
        <v>-12.968744453635173</v>
      </c>
      <c r="E22" s="370">
        <v>80.64047225516353</v>
      </c>
      <c r="F22" s="370">
        <v>79.324818974785998</v>
      </c>
      <c r="G22" s="620">
        <v>1.6585644913929443</v>
      </c>
      <c r="H22" s="251">
        <v>883.43808398569684</v>
      </c>
      <c r="I22" s="370">
        <v>1028.413487440039</v>
      </c>
      <c r="J22" s="620">
        <v>-14.096995539723988</v>
      </c>
    </row>
    <row r="23" spans="1:12" customFormat="1" ht="12.95" customHeight="1">
      <c r="A23" s="179"/>
      <c r="B23" s="251"/>
      <c r="C23" s="370"/>
      <c r="D23" s="620"/>
      <c r="E23" s="370"/>
      <c r="F23" s="370"/>
      <c r="G23" s="620"/>
      <c r="H23" s="251"/>
      <c r="I23" s="370"/>
      <c r="J23" s="620"/>
    </row>
    <row r="24" spans="1:12" customFormat="1" ht="12.95" customHeight="1">
      <c r="A24" s="1028" t="s">
        <v>186</v>
      </c>
      <c r="B24" s="251">
        <v>236.44525941851921</v>
      </c>
      <c r="C24" s="370">
        <v>270.31876321746853</v>
      </c>
      <c r="D24" s="620">
        <v>-12.530948053982637</v>
      </c>
      <c r="E24" s="370">
        <v>7.9128628852171641</v>
      </c>
      <c r="F24" s="370">
        <v>24.241823455006521</v>
      </c>
      <c r="G24" s="620">
        <v>-67.358631664389222</v>
      </c>
      <c r="H24" s="251">
        <v>228.53239653330206</v>
      </c>
      <c r="I24" s="370">
        <v>246.07693976246202</v>
      </c>
      <c r="J24" s="620">
        <v>-7.1296982342578303</v>
      </c>
    </row>
    <row r="25" spans="1:12" customFormat="1" ht="12.95" customHeight="1">
      <c r="A25" s="1028" t="s">
        <v>187</v>
      </c>
      <c r="B25" s="251">
        <v>0</v>
      </c>
      <c r="C25" s="370">
        <v>0</v>
      </c>
      <c r="D25" s="620" t="s">
        <v>343</v>
      </c>
      <c r="E25" s="370">
        <v>0</v>
      </c>
      <c r="F25" s="370">
        <v>0</v>
      </c>
      <c r="G25" s="620" t="s">
        <v>343</v>
      </c>
      <c r="H25" s="251">
        <v>0</v>
      </c>
      <c r="I25" s="370">
        <v>0</v>
      </c>
      <c r="J25" s="620" t="s">
        <v>343</v>
      </c>
    </row>
    <row r="26" spans="1:12" customFormat="1" ht="12.95" customHeight="1">
      <c r="A26" s="1028" t="s">
        <v>188</v>
      </c>
      <c r="B26" s="251">
        <v>221.38534897302782</v>
      </c>
      <c r="C26" s="370">
        <v>209.00258126060663</v>
      </c>
      <c r="D26" s="620">
        <v>5.924696067261026</v>
      </c>
      <c r="E26" s="370">
        <v>6.8454090571824171</v>
      </c>
      <c r="F26" s="370">
        <v>5.6015090673945744</v>
      </c>
      <c r="G26" s="620">
        <v>22.206515687502339</v>
      </c>
      <c r="H26" s="251">
        <v>214.53993991584542</v>
      </c>
      <c r="I26" s="370">
        <v>203.40107219321209</v>
      </c>
      <c r="J26" s="620">
        <v>5.4763072792715972</v>
      </c>
    </row>
    <row r="27" spans="1:12" customFormat="1" ht="12.95" customHeight="1">
      <c r="A27" s="179"/>
      <c r="B27" s="251"/>
      <c r="C27" s="370"/>
      <c r="D27" s="620"/>
      <c r="E27" s="370"/>
      <c r="F27" s="370"/>
      <c r="G27" s="620"/>
      <c r="H27" s="251"/>
      <c r="I27" s="370"/>
      <c r="J27" s="620"/>
    </row>
    <row r="28" spans="1:12" customFormat="1" ht="12.95" customHeight="1">
      <c r="A28" s="1028" t="s">
        <v>189</v>
      </c>
      <c r="B28" s="251">
        <v>223.47496759853942</v>
      </c>
      <c r="C28" s="370">
        <v>296.4258911799509</v>
      </c>
      <c r="D28" s="620">
        <v>-24.610172644172046</v>
      </c>
      <c r="E28" s="370">
        <v>21.686953454993461</v>
      </c>
      <c r="F28" s="370">
        <v>15.74580961352666</v>
      </c>
      <c r="G28" s="620">
        <v>37.731586925596858</v>
      </c>
      <c r="H28" s="251">
        <v>201.78801414354595</v>
      </c>
      <c r="I28" s="370">
        <v>280.68008156642424</v>
      </c>
      <c r="J28" s="620">
        <v>-28.10746918078264</v>
      </c>
    </row>
    <row r="29" spans="1:12" customFormat="1" ht="12.95" customHeight="1">
      <c r="A29" s="1028" t="s">
        <v>190</v>
      </c>
      <c r="B29" s="251">
        <v>5.4057687724552501</v>
      </c>
      <c r="C29" s="370">
        <v>0</v>
      </c>
      <c r="D29" s="620" t="s">
        <v>343</v>
      </c>
      <c r="E29" s="370">
        <v>5.4057687724552501</v>
      </c>
      <c r="F29" s="370">
        <v>0</v>
      </c>
      <c r="G29" s="620" t="s">
        <v>343</v>
      </c>
      <c r="H29" s="251">
        <v>0</v>
      </c>
      <c r="I29" s="370">
        <v>0</v>
      </c>
      <c r="J29" s="620" t="s">
        <v>343</v>
      </c>
    </row>
    <row r="30" spans="1:12" customFormat="1" ht="12.95" customHeight="1">
      <c r="A30" s="1028" t="s">
        <v>191</v>
      </c>
      <c r="B30" s="251">
        <v>192.69984821720203</v>
      </c>
      <c r="C30" s="370">
        <v>222.88469080751227</v>
      </c>
      <c r="D30" s="620">
        <v>-13.542806587994182</v>
      </c>
      <c r="E30" s="370">
        <v>11.861112785140682</v>
      </c>
      <c r="F30" s="370">
        <v>6.7296884169609683</v>
      </c>
      <c r="G30" s="620">
        <v>76.250549063265424</v>
      </c>
      <c r="H30" s="251">
        <v>180.83873543206136</v>
      </c>
      <c r="I30" s="370">
        <v>216.15500239055132</v>
      </c>
      <c r="J30" s="620">
        <v>-16.338399096903679</v>
      </c>
    </row>
    <row r="31" spans="1:12" customFormat="1" ht="12.95" customHeight="1">
      <c r="A31" s="179"/>
      <c r="B31" s="251"/>
      <c r="C31" s="370"/>
      <c r="D31" s="620"/>
      <c r="E31" s="370"/>
      <c r="F31" s="370"/>
      <c r="G31" s="620"/>
      <c r="H31" s="251"/>
      <c r="I31" s="370"/>
      <c r="J31" s="620"/>
    </row>
    <row r="32" spans="1:12" customFormat="1" ht="12.95" customHeight="1">
      <c r="A32" s="1028" t="s">
        <v>192</v>
      </c>
      <c r="B32" s="251">
        <v>4570.2885674160234</v>
      </c>
      <c r="C32" s="370">
        <v>5204.9729055862326</v>
      </c>
      <c r="D32" s="620">
        <v>-12.19380676293309</v>
      </c>
      <c r="E32" s="370">
        <v>797.593419467324</v>
      </c>
      <c r="F32" s="370">
        <v>919.97770000551429</v>
      </c>
      <c r="G32" s="620">
        <v>-13.302961641076383</v>
      </c>
      <c r="H32" s="251">
        <v>3772.6951479486988</v>
      </c>
      <c r="I32" s="370">
        <v>4284.9952055807207</v>
      </c>
      <c r="J32" s="620">
        <v>-11.955673998533511</v>
      </c>
      <c r="K32" s="615"/>
      <c r="L32" s="615"/>
    </row>
    <row r="33" spans="1:10" customFormat="1" ht="12.95" customHeight="1">
      <c r="A33" s="1028" t="s">
        <v>193</v>
      </c>
      <c r="B33" s="251">
        <v>3682.5239264484271</v>
      </c>
      <c r="C33" s="370">
        <v>4272.5833475289792</v>
      </c>
      <c r="D33" s="620">
        <v>-13.810366541399578</v>
      </c>
      <c r="E33" s="370">
        <v>676.87679491488723</v>
      </c>
      <c r="F33" s="370">
        <v>759.63547725217529</v>
      </c>
      <c r="G33" s="620">
        <v>-10.894525705493708</v>
      </c>
      <c r="H33" s="251">
        <v>3005.6471315335389</v>
      </c>
      <c r="I33" s="370">
        <v>3512.9478702768051</v>
      </c>
      <c r="J33" s="620">
        <v>-14.440884336359172</v>
      </c>
    </row>
    <row r="34" spans="1:10" customFormat="1" ht="12.95" customHeight="1">
      <c r="A34" s="1028" t="s">
        <v>194</v>
      </c>
      <c r="B34" s="251">
        <v>2641.5990593514275</v>
      </c>
      <c r="C34" s="370">
        <v>2563.0478189406731</v>
      </c>
      <c r="D34" s="620">
        <v>3.0647590665405566</v>
      </c>
      <c r="E34" s="370">
        <v>229.99993501276174</v>
      </c>
      <c r="F34" s="370">
        <v>309.38333763238336</v>
      </c>
      <c r="G34" s="620">
        <v>-25.658590157801864</v>
      </c>
      <c r="H34" s="251">
        <v>2411.5991243386657</v>
      </c>
      <c r="I34" s="370">
        <v>2253.6644813082899</v>
      </c>
      <c r="J34" s="620">
        <v>7.0079039866081549</v>
      </c>
    </row>
    <row r="35" spans="1:10" customFormat="1" ht="12.95" customHeight="1">
      <c r="A35" s="1028" t="s">
        <v>195</v>
      </c>
      <c r="B35" s="251">
        <v>434.69751349554832</v>
      </c>
      <c r="C35" s="370">
        <v>440.39389124713449</v>
      </c>
      <c r="D35" s="620">
        <v>-1.2934733802630216</v>
      </c>
      <c r="E35" s="370">
        <v>372.47034452598251</v>
      </c>
      <c r="F35" s="370">
        <v>394.1574072359258</v>
      </c>
      <c r="G35" s="620">
        <v>-5.5021324759634282</v>
      </c>
      <c r="H35" s="251">
        <v>62.227168969565767</v>
      </c>
      <c r="I35" s="370">
        <v>46.236484011208617</v>
      </c>
      <c r="J35" s="620">
        <v>34.584560872926026</v>
      </c>
    </row>
    <row r="36" spans="1:10" customFormat="1" ht="12.95" customHeight="1">
      <c r="A36" s="1028" t="s">
        <v>196</v>
      </c>
      <c r="B36" s="251">
        <v>505.81545243210417</v>
      </c>
      <c r="C36" s="370">
        <v>773.86629220249313</v>
      </c>
      <c r="D36" s="620">
        <v>-34.637875104689229</v>
      </c>
      <c r="E36" s="370">
        <v>51.373431369817723</v>
      </c>
      <c r="F36" s="370">
        <v>46.466045471048851</v>
      </c>
      <c r="G36" s="620">
        <v>10.561229923959136</v>
      </c>
      <c r="H36" s="251">
        <v>454.44202106228636</v>
      </c>
      <c r="I36" s="370">
        <v>727.40024673144433</v>
      </c>
      <c r="J36" s="620">
        <v>-37.525176393009104</v>
      </c>
    </row>
    <row r="37" spans="1:10" customFormat="1" ht="12.95" customHeight="1">
      <c r="A37" s="179"/>
      <c r="B37" s="251"/>
      <c r="C37" s="370"/>
      <c r="D37" s="620"/>
      <c r="E37" s="370"/>
      <c r="F37" s="370"/>
      <c r="G37" s="620"/>
      <c r="H37" s="251"/>
      <c r="I37" s="370"/>
      <c r="J37" s="620"/>
    </row>
    <row r="38" spans="1:10" customFormat="1" ht="12.95" customHeight="1">
      <c r="A38" s="1028" t="s">
        <v>197</v>
      </c>
      <c r="B38" s="251">
        <v>8255.592359128359</v>
      </c>
      <c r="C38" s="370">
        <v>10380.826842759721</v>
      </c>
      <c r="D38" s="620">
        <v>-20.472689852385329</v>
      </c>
      <c r="E38" s="370">
        <v>1874.4926909451799</v>
      </c>
      <c r="F38" s="370">
        <v>2414.0602180403762</v>
      </c>
      <c r="G38" s="620">
        <v>-22.351038431559612</v>
      </c>
      <c r="H38" s="251">
        <v>6381.0996681831775</v>
      </c>
      <c r="I38" s="370">
        <v>7966.7666247193447</v>
      </c>
      <c r="J38" s="620">
        <v>-19.903519598730902</v>
      </c>
    </row>
    <row r="39" spans="1:10" customFormat="1" ht="12.95" customHeight="1">
      <c r="A39" s="1028" t="s">
        <v>198</v>
      </c>
      <c r="B39" s="251">
        <v>1297.770828013782</v>
      </c>
      <c r="C39" s="370">
        <v>1530.978876345519</v>
      </c>
      <c r="D39" s="620">
        <v>-15.232610451713736</v>
      </c>
      <c r="E39" s="370">
        <v>1091.4185056340061</v>
      </c>
      <c r="F39" s="370">
        <v>1416.2065413194287</v>
      </c>
      <c r="G39" s="620">
        <v>-22.933663008139284</v>
      </c>
      <c r="H39" s="251">
        <v>206.35232237977596</v>
      </c>
      <c r="I39" s="370">
        <v>114.77233502609029</v>
      </c>
      <c r="J39" s="620">
        <v>79.792736928169589</v>
      </c>
    </row>
    <row r="40" spans="1:10" customFormat="1" ht="12.95" customHeight="1">
      <c r="A40" s="1028" t="s">
        <v>199</v>
      </c>
      <c r="B40" s="251">
        <v>6957.8215311145759</v>
      </c>
      <c r="C40" s="370">
        <v>8849.8479664142033</v>
      </c>
      <c r="D40" s="620">
        <v>-21.379197049260068</v>
      </c>
      <c r="E40" s="370">
        <v>783.07418531117401</v>
      </c>
      <c r="F40" s="370">
        <v>997.85367672094822</v>
      </c>
      <c r="G40" s="620">
        <v>-21.524146918570473</v>
      </c>
      <c r="H40" s="251">
        <v>6174.7473458034028</v>
      </c>
      <c r="I40" s="370">
        <v>7851.9942896932534</v>
      </c>
      <c r="J40" s="620">
        <v>-21.360776409267789</v>
      </c>
    </row>
    <row r="41" spans="1:10" customFormat="1" ht="12.95" customHeight="1">
      <c r="A41" s="1028" t="s">
        <v>200</v>
      </c>
      <c r="B41" s="251">
        <v>31421.841739538984</v>
      </c>
      <c r="C41" s="370">
        <v>41279.966916651159</v>
      </c>
      <c r="D41" s="620">
        <v>-23.88113633186002</v>
      </c>
      <c r="E41" s="370">
        <v>7113.6940236140445</v>
      </c>
      <c r="F41" s="370">
        <v>9198.961206344391</v>
      </c>
      <c r="G41" s="620">
        <v>-22.668507192879218</v>
      </c>
      <c r="H41" s="251">
        <v>24308.147715924992</v>
      </c>
      <c r="I41" s="370">
        <v>32081.00571030673</v>
      </c>
      <c r="J41" s="620">
        <v>-24.228847638291263</v>
      </c>
    </row>
    <row r="42" spans="1:10" customFormat="1" ht="12.95" customHeight="1">
      <c r="A42" s="1028" t="s">
        <v>201</v>
      </c>
      <c r="B42" s="251">
        <v>7049.7253855338458</v>
      </c>
      <c r="C42" s="370">
        <v>8960.7319990382475</v>
      </c>
      <c r="D42" s="620">
        <v>-21.326456518390568</v>
      </c>
      <c r="E42" s="370">
        <v>859.8731014588393</v>
      </c>
      <c r="F42" s="370">
        <v>1108.7377093449925</v>
      </c>
      <c r="G42" s="620">
        <v>-22.445760236041266</v>
      </c>
      <c r="H42" s="251">
        <v>6189.8522840750074</v>
      </c>
      <c r="I42" s="370">
        <v>7851.9942896932534</v>
      </c>
      <c r="J42" s="620">
        <v>-21.168405685164849</v>
      </c>
    </row>
    <row r="43" spans="1:10" customFormat="1" ht="12.95" customHeight="1">
      <c r="A43" s="1028" t="s">
        <v>202</v>
      </c>
      <c r="B43" s="252">
        <v>1.2402356170949493</v>
      </c>
      <c r="C43" s="378">
        <v>1.2301862175121334</v>
      </c>
      <c r="D43" s="620">
        <v>0.81690068054407483</v>
      </c>
      <c r="E43" s="378">
        <v>1.1337506819976151</v>
      </c>
      <c r="F43" s="378">
        <v>1.1270139857551507</v>
      </c>
      <c r="G43" s="620">
        <v>0.59774735075275309</v>
      </c>
      <c r="H43" s="252">
        <v>1.2680756321060203</v>
      </c>
      <c r="I43" s="378">
        <v>1.2568175325000053</v>
      </c>
      <c r="J43" s="620">
        <v>0.89576245675224708</v>
      </c>
    </row>
    <row r="44" spans="1:10" customFormat="1" ht="12.95" customHeight="1">
      <c r="A44" s="179"/>
      <c r="B44" s="252"/>
      <c r="C44" s="378"/>
      <c r="D44" s="620"/>
      <c r="E44" s="378"/>
      <c r="F44" s="378"/>
      <c r="G44" s="620"/>
      <c r="H44" s="252"/>
      <c r="I44" s="378"/>
      <c r="J44" s="620"/>
    </row>
    <row r="45" spans="1:10" customFormat="1" ht="12.95" customHeight="1">
      <c r="A45" s="1028" t="s">
        <v>203</v>
      </c>
      <c r="B45" s="252">
        <v>9.1969300613919476</v>
      </c>
      <c r="C45" s="378">
        <v>9.2022108583964073</v>
      </c>
      <c r="D45" s="620">
        <v>-5.7386176927698429E-2</v>
      </c>
      <c r="E45" s="378">
        <v>7.3847499033445319</v>
      </c>
      <c r="F45" s="378">
        <v>7.4292357854530247</v>
      </c>
      <c r="G45" s="620">
        <v>-0.59879486118342706</v>
      </c>
      <c r="H45" s="252">
        <v>9.6707165435519666</v>
      </c>
      <c r="I45" s="378">
        <v>9.6598597512149436</v>
      </c>
      <c r="J45" s="620">
        <v>0.11239078637408362</v>
      </c>
    </row>
    <row r="46" spans="1:10" customFormat="1" ht="12.95" customHeight="1">
      <c r="A46" s="1028" t="s">
        <v>204</v>
      </c>
      <c r="B46" s="252"/>
      <c r="C46" s="378"/>
      <c r="D46" s="620"/>
      <c r="E46" s="378"/>
      <c r="F46" s="378"/>
      <c r="G46" s="620"/>
      <c r="H46" s="252"/>
      <c r="I46" s="378"/>
      <c r="J46" s="620"/>
    </row>
    <row r="47" spans="1:10" customFormat="1" ht="12.95" customHeight="1">
      <c r="A47" s="1054" t="s">
        <v>205</v>
      </c>
      <c r="B47" s="252">
        <v>8.086960320758724</v>
      </c>
      <c r="C47" s="378">
        <v>8.1311858536069312</v>
      </c>
      <c r="D47" s="620">
        <v>-0.54390015976070183</v>
      </c>
      <c r="E47" s="378">
        <v>6.2676552863897141</v>
      </c>
      <c r="F47" s="378">
        <v>6.236986651313325</v>
      </c>
      <c r="G47" s="620">
        <v>0.49172199318290311</v>
      </c>
      <c r="H47" s="252">
        <v>8.5002995938109045</v>
      </c>
      <c r="I47" s="378">
        <v>8.5541644428208965</v>
      </c>
      <c r="J47" s="620">
        <v>-0.62969153059944105</v>
      </c>
    </row>
    <row r="48" spans="1:10" customFormat="1" ht="12.95" customHeight="1">
      <c r="A48" s="1054" t="s">
        <v>206</v>
      </c>
      <c r="B48" s="252">
        <v>5.074491655911249</v>
      </c>
      <c r="C48" s="378">
        <v>5.0883818711314097</v>
      </c>
      <c r="D48" s="620">
        <v>-0.27297902500136306</v>
      </c>
      <c r="E48" s="378">
        <v>7.4629843726858756</v>
      </c>
      <c r="F48" s="378">
        <v>7.3737210258421584</v>
      </c>
      <c r="G48" s="620">
        <v>1.2105604013344484</v>
      </c>
      <c r="H48" s="252">
        <v>4.3462361339658875</v>
      </c>
      <c r="I48" s="378">
        <v>4.4748304448313769</v>
      </c>
      <c r="J48" s="620">
        <v>-2.8737247690361456</v>
      </c>
    </row>
    <row r="49" spans="1:12" customFormat="1" ht="12.95" customHeight="1">
      <c r="A49" s="1054" t="s">
        <v>207</v>
      </c>
      <c r="B49" s="252">
        <v>1.5173402535945768</v>
      </c>
      <c r="C49" s="378">
        <v>1.9043475402496306</v>
      </c>
      <c r="D49" s="620">
        <v>-20.322303491111871</v>
      </c>
      <c r="E49" s="378">
        <v>1.2698021799490466</v>
      </c>
      <c r="F49" s="378">
        <v>4.4716601980193538</v>
      </c>
      <c r="G49" s="620">
        <v>-71.603339168940337</v>
      </c>
      <c r="H49" s="378">
        <v>1.5259111821164877</v>
      </c>
      <c r="I49" s="1032">
        <v>1.6514333896448083</v>
      </c>
      <c r="J49" s="620">
        <v>-7.6008035392404194</v>
      </c>
    </row>
    <row r="50" spans="1:12" customFormat="1" ht="12.95" customHeight="1">
      <c r="A50" s="1054" t="s">
        <v>208</v>
      </c>
      <c r="B50" s="252">
        <v>1.3984034936897929</v>
      </c>
      <c r="C50" s="378">
        <v>1.9324898698025805</v>
      </c>
      <c r="D50" s="620">
        <v>-27.637214790023656</v>
      </c>
      <c r="E50" s="378">
        <v>3.1734104109329997</v>
      </c>
      <c r="F50" s="378">
        <v>4.7270283307015113</v>
      </c>
      <c r="G50" s="620">
        <v>-32.866693640863964</v>
      </c>
      <c r="H50" s="1057">
        <v>1.2076365021024678</v>
      </c>
      <c r="I50" s="1032">
        <v>1.7757196767863048</v>
      </c>
      <c r="J50" s="620">
        <v>-31.991714802189573</v>
      </c>
    </row>
    <row r="51" spans="1:12" customFormat="1" ht="12.95" customHeight="1">
      <c r="A51" s="1054" t="s">
        <v>209</v>
      </c>
      <c r="B51" s="252">
        <v>4.7048170809465173</v>
      </c>
      <c r="C51" s="378">
        <v>5.3362196173215608</v>
      </c>
      <c r="D51" s="620">
        <v>-11.832394122713541</v>
      </c>
      <c r="E51" s="378">
        <v>6.5719196503977839</v>
      </c>
      <c r="F51" s="378">
        <v>8.0475023544680049</v>
      </c>
      <c r="G51" s="620">
        <v>-18.335908945102354</v>
      </c>
      <c r="H51" s="252">
        <v>4.0649818574738115</v>
      </c>
      <c r="I51" s="378">
        <v>4.1500589620781279</v>
      </c>
      <c r="J51" s="620">
        <v>-2.050021587204498</v>
      </c>
    </row>
    <row r="52" spans="1:12" customFormat="1" ht="12.95" customHeight="1">
      <c r="A52" s="481" t="s">
        <v>210</v>
      </c>
      <c r="B52" s="252">
        <v>5.5376046019815854</v>
      </c>
      <c r="C52" s="378">
        <v>5.2501975010098763</v>
      </c>
      <c r="D52" s="620">
        <v>5.4742150350806096</v>
      </c>
      <c r="E52" s="378">
        <v>7.7664100915685204</v>
      </c>
      <c r="F52" s="378">
        <v>8.0925364104610971</v>
      </c>
      <c r="G52" s="620">
        <v>-4.0299641836766824</v>
      </c>
      <c r="H52" s="252">
        <v>5.0664081437324384</v>
      </c>
      <c r="I52" s="378">
        <v>4.6399544815667131</v>
      </c>
      <c r="J52" s="620">
        <v>9.1909018474191981</v>
      </c>
    </row>
    <row r="53" spans="1:12" customFormat="1" ht="12.95" customHeight="1">
      <c r="A53" s="1055" t="s">
        <v>211</v>
      </c>
      <c r="B53" s="252">
        <v>2.6129667339587819</v>
      </c>
      <c r="C53" s="378">
        <v>2.7867540790524044</v>
      </c>
      <c r="D53" s="620">
        <v>-6.2361923644412958</v>
      </c>
      <c r="E53" s="378">
        <v>5.2846787491688589</v>
      </c>
      <c r="F53" s="378">
        <v>5.7051283455890864</v>
      </c>
      <c r="G53" s="620">
        <v>-7.3696781378336134</v>
      </c>
      <c r="H53" s="252">
        <v>2.3581592148858732</v>
      </c>
      <c r="I53" s="378">
        <v>2.386119300215479</v>
      </c>
      <c r="J53" s="620">
        <v>-1.1717806954195775</v>
      </c>
    </row>
    <row r="54" spans="1:12" customFormat="1" ht="12.95" customHeight="1">
      <c r="A54" s="1055" t="s">
        <v>212</v>
      </c>
      <c r="B54" s="252">
        <v>4.9982134276358199</v>
      </c>
      <c r="C54" s="378">
        <v>4.724203166023047</v>
      </c>
      <c r="D54" s="620">
        <v>5.800137123303295</v>
      </c>
      <c r="E54" s="378">
        <v>7.3557874201812128</v>
      </c>
      <c r="F54" s="378">
        <v>7.4771144252941069</v>
      </c>
      <c r="G54" s="620">
        <v>-1.622644755876157</v>
      </c>
      <c r="H54" s="252">
        <v>4.4672837948433655</v>
      </c>
      <c r="I54" s="378">
        <v>4.1289170600255538</v>
      </c>
      <c r="J54" s="620">
        <v>8.1950479968158518</v>
      </c>
    </row>
    <row r="55" spans="1:12" customFormat="1" ht="12.95" customHeight="1">
      <c r="A55" s="179"/>
      <c r="B55" s="251"/>
      <c r="C55" s="370"/>
      <c r="D55" s="620"/>
      <c r="E55" s="370"/>
      <c r="F55" s="370"/>
      <c r="G55" s="620"/>
      <c r="H55" s="251"/>
      <c r="I55" s="370"/>
      <c r="J55" s="620"/>
    </row>
    <row r="56" spans="1:12" customFormat="1" ht="12.95" customHeight="1">
      <c r="A56" s="1028" t="s">
        <v>213</v>
      </c>
      <c r="B56" s="251"/>
      <c r="C56" s="370"/>
      <c r="D56" s="620"/>
      <c r="E56" s="370"/>
      <c r="F56" s="370"/>
      <c r="G56" s="620"/>
      <c r="H56" s="251"/>
      <c r="I56" s="370"/>
      <c r="J56" s="620"/>
    </row>
    <row r="57" spans="1:12" customFormat="1" ht="12.95" customHeight="1">
      <c r="A57" s="481" t="s">
        <v>214</v>
      </c>
      <c r="B57" s="251">
        <v>29055.2050858248</v>
      </c>
      <c r="C57" s="370">
        <v>39239.637661873014</v>
      </c>
      <c r="D57" s="620">
        <v>-25.95445111855318</v>
      </c>
      <c r="E57" s="370">
        <v>5807.7094225866967</v>
      </c>
      <c r="F57" s="370">
        <v>7582.4979769132151</v>
      </c>
      <c r="G57" s="620">
        <v>-23.406383486422278</v>
      </c>
      <c r="H57" s="251">
        <v>23247.495663238136</v>
      </c>
      <c r="I57" s="370">
        <v>31657.139684959773</v>
      </c>
      <c r="J57" s="620">
        <v>-26.564762658317608</v>
      </c>
      <c r="K57" s="615"/>
      <c r="L57" s="615"/>
    </row>
    <row r="58" spans="1:12" customFormat="1" ht="12.95" customHeight="1">
      <c r="A58" s="481" t="s">
        <v>215</v>
      </c>
      <c r="B58" s="251">
        <v>25366.351516385021</v>
      </c>
      <c r="C58" s="370">
        <v>33879.637744983134</v>
      </c>
      <c r="D58" s="620">
        <v>-25.128032042959948</v>
      </c>
      <c r="E58" s="370">
        <v>5361.496986460942</v>
      </c>
      <c r="F58" s="370">
        <v>7107.1443214944766</v>
      </c>
      <c r="G58" s="620">
        <v>-24.561866990010174</v>
      </c>
      <c r="H58" s="251">
        <v>20004.854529924109</v>
      </c>
      <c r="I58" s="370">
        <v>26772.493423488653</v>
      </c>
      <c r="J58" s="620">
        <v>-25.27832871788851</v>
      </c>
    </row>
    <row r="59" spans="1:12" customFormat="1" ht="12.95" customHeight="1">
      <c r="A59" s="481" t="s">
        <v>216</v>
      </c>
      <c r="B59" s="251">
        <v>3796.2525433632827</v>
      </c>
      <c r="C59" s="370">
        <v>6343.1482463489019</v>
      </c>
      <c r="D59" s="620">
        <v>-40.151918323075698</v>
      </c>
      <c r="E59" s="370">
        <v>661.14946875433156</v>
      </c>
      <c r="F59" s="370">
        <v>862.87771954584252</v>
      </c>
      <c r="G59" s="620">
        <v>-23.378544401133261</v>
      </c>
      <c r="H59" s="251">
        <v>3135.1030746089514</v>
      </c>
      <c r="I59" s="370">
        <v>5480.2705268030595</v>
      </c>
      <c r="J59" s="620">
        <v>-42.792913976131253</v>
      </c>
      <c r="K59" s="615"/>
      <c r="L59" s="615"/>
    </row>
    <row r="60" spans="1:12" customFormat="1" ht="12.95" customHeight="1">
      <c r="A60" s="481" t="s">
        <v>217</v>
      </c>
      <c r="B60" s="251">
        <v>2787.5884775534846</v>
      </c>
      <c r="C60" s="370">
        <v>4245.108669597862</v>
      </c>
      <c r="D60" s="620">
        <v>-34.334107922435066</v>
      </c>
      <c r="E60" s="370">
        <v>538.94630577845726</v>
      </c>
      <c r="F60" s="370">
        <v>724.45170289865928</v>
      </c>
      <c r="G60" s="620">
        <v>-25.606316663755791</v>
      </c>
      <c r="H60" s="251">
        <v>2248.6421717750272</v>
      </c>
      <c r="I60" s="370">
        <v>3520.6569666992027</v>
      </c>
      <c r="J60" s="620">
        <v>-36.130040698533463</v>
      </c>
    </row>
    <row r="61" spans="1:12" customFormat="1" ht="12.95" customHeight="1">
      <c r="A61" s="481" t="s">
        <v>218</v>
      </c>
      <c r="B61" s="251">
        <v>1903.4284105172742</v>
      </c>
      <c r="C61" s="370">
        <v>1455.9334920992058</v>
      </c>
      <c r="D61" s="620">
        <v>30.735945072110237</v>
      </c>
      <c r="E61" s="370">
        <v>225.55219955461578</v>
      </c>
      <c r="F61" s="370">
        <v>250.79943523334023</v>
      </c>
      <c r="G61" s="620">
        <v>-10.066703561447332</v>
      </c>
      <c r="H61" s="251">
        <v>1677.8762109626587</v>
      </c>
      <c r="I61" s="370">
        <v>1205.1340568658657</v>
      </c>
      <c r="J61" s="620">
        <v>39.227349970195924</v>
      </c>
      <c r="K61" s="615"/>
      <c r="L61" s="615"/>
    </row>
    <row r="62" spans="1:12" customFormat="1" ht="12.95" customHeight="1">
      <c r="A62" s="481" t="s">
        <v>219</v>
      </c>
      <c r="B62" s="251">
        <v>1294.5240129483468</v>
      </c>
      <c r="C62" s="370">
        <v>896.0769966968486</v>
      </c>
      <c r="D62" s="620">
        <v>44.465711955587309</v>
      </c>
      <c r="E62" s="370">
        <v>166.31177337366836</v>
      </c>
      <c r="F62" s="370">
        <v>168.15714271771895</v>
      </c>
      <c r="G62" s="620">
        <v>-1.0974076475290584</v>
      </c>
      <c r="H62" s="251">
        <v>1128.2122395746785</v>
      </c>
      <c r="I62" s="370">
        <v>727.91985397912958</v>
      </c>
      <c r="J62" s="620">
        <v>54.991271828536469</v>
      </c>
    </row>
    <row r="63" spans="1:12" customFormat="1" ht="12.95" customHeight="1">
      <c r="A63" s="481" t="s">
        <v>220</v>
      </c>
      <c r="B63" s="251">
        <v>370.34384934687512</v>
      </c>
      <c r="C63" s="370">
        <v>495.24031155060442</v>
      </c>
      <c r="D63" s="620">
        <v>-25.219365082110691</v>
      </c>
      <c r="E63" s="370">
        <v>96.107781918075176</v>
      </c>
      <c r="F63" s="370">
        <v>58.597083821825429</v>
      </c>
      <c r="G63" s="620">
        <v>64.014615830213529</v>
      </c>
      <c r="H63" s="251">
        <v>274.23606742879991</v>
      </c>
      <c r="I63" s="370">
        <v>436.64322772877892</v>
      </c>
      <c r="J63" s="620">
        <v>-37.194475944296165</v>
      </c>
    </row>
    <row r="64" spans="1:12" customFormat="1" ht="12.95" customHeight="1">
      <c r="A64" s="481" t="s">
        <v>221</v>
      </c>
      <c r="B64" s="251">
        <v>2660.6861680085253</v>
      </c>
      <c r="C64" s="370">
        <v>3126.5633782574391</v>
      </c>
      <c r="D64" s="620">
        <v>-14.900616232144515</v>
      </c>
      <c r="E64" s="370">
        <v>751.33848997354949</v>
      </c>
      <c r="F64" s="370">
        <v>938.52963775018998</v>
      </c>
      <c r="G64" s="620">
        <v>-19.945150397740075</v>
      </c>
      <c r="H64" s="251">
        <v>1909.3476780349754</v>
      </c>
      <c r="I64" s="370">
        <v>2188.0337405072482</v>
      </c>
      <c r="J64" s="620">
        <v>-12.736826554039594</v>
      </c>
      <c r="K64" s="615"/>
      <c r="L64" s="615"/>
    </row>
    <row r="65" spans="1:12" customFormat="1" ht="12.95" customHeight="1">
      <c r="A65" s="481" t="s">
        <v>222</v>
      </c>
      <c r="B65" s="251">
        <v>435.09513470003361</v>
      </c>
      <c r="C65" s="370">
        <v>499.87878147854707</v>
      </c>
      <c r="D65" s="620">
        <v>-12.959871308579185</v>
      </c>
      <c r="E65" s="370">
        <v>74.202134577668645</v>
      </c>
      <c r="F65" s="370">
        <v>109.35602512797482</v>
      </c>
      <c r="G65" s="620">
        <v>-32.14627681389026</v>
      </c>
      <c r="H65" s="251">
        <v>360.89300012236504</v>
      </c>
      <c r="I65" s="370">
        <v>390.52275635057237</v>
      </c>
      <c r="J65" s="620">
        <v>-7.5872034974598712</v>
      </c>
      <c r="K65" s="615"/>
    </row>
    <row r="66" spans="1:12" customFormat="1" ht="12.95" customHeight="1">
      <c r="A66" s="481" t="s">
        <v>223</v>
      </c>
      <c r="B66" s="251">
        <v>2160.9973909120276</v>
      </c>
      <c r="C66" s="370">
        <v>3330.3912920494695</v>
      </c>
      <c r="D66" s="620">
        <v>-35.112808033371223</v>
      </c>
      <c r="E66" s="370">
        <v>549.84943053493851</v>
      </c>
      <c r="F66" s="370">
        <v>652.80974125179728</v>
      </c>
      <c r="G66" s="620">
        <v>-15.771871069115317</v>
      </c>
      <c r="H66" s="251">
        <v>1611.1479603770895</v>
      </c>
      <c r="I66" s="370">
        <v>2677.5815507976727</v>
      </c>
      <c r="J66" s="620">
        <v>-39.828239408913021</v>
      </c>
      <c r="K66" s="615"/>
      <c r="L66" s="615"/>
    </row>
    <row r="67" spans="1:12" customFormat="1" ht="12.95" customHeight="1">
      <c r="A67" s="481" t="s">
        <v>224</v>
      </c>
      <c r="B67" s="251">
        <v>512.0142070332854</v>
      </c>
      <c r="C67" s="370">
        <v>467.26609806707773</v>
      </c>
      <c r="D67" s="620">
        <v>9.5765794161646767</v>
      </c>
      <c r="E67" s="370">
        <v>137.46613078157233</v>
      </c>
      <c r="F67" s="370">
        <v>184.24021470523829</v>
      </c>
      <c r="G67" s="620">
        <v>-25.387553959649225</v>
      </c>
      <c r="H67" s="251">
        <v>374.54807625171304</v>
      </c>
      <c r="I67" s="370">
        <v>283.02588336183948</v>
      </c>
      <c r="J67" s="620">
        <v>32.337039921138725</v>
      </c>
    </row>
    <row r="68" spans="1:12" customFormat="1" ht="12.95" customHeight="1">
      <c r="A68" s="481" t="s">
        <v>225</v>
      </c>
      <c r="B68" s="251">
        <v>265.94518954501689</v>
      </c>
      <c r="C68" s="370">
        <v>134.6422870178599</v>
      </c>
      <c r="D68" s="620">
        <v>97.519810035416327</v>
      </c>
      <c r="E68" s="370">
        <v>36.158688574242206</v>
      </c>
      <c r="F68" s="370">
        <v>55.482585398141936</v>
      </c>
      <c r="G68" s="620">
        <v>-34.828760565557339</v>
      </c>
      <c r="H68" s="251">
        <v>229.78650097077471</v>
      </c>
      <c r="I68" s="370">
        <v>79.159701619717964</v>
      </c>
      <c r="J68" s="620">
        <v>190.28217169724272</v>
      </c>
    </row>
    <row r="69" spans="1:12" customFormat="1" ht="12.95" customHeight="1">
      <c r="A69" s="481" t="s">
        <v>226</v>
      </c>
      <c r="B69" s="251">
        <v>1777.3623393099485</v>
      </c>
      <c r="C69" s="370">
        <v>1217.5789330636542</v>
      </c>
      <c r="D69" s="620">
        <v>45.975122519389821</v>
      </c>
      <c r="E69" s="370">
        <v>54.484920251163331</v>
      </c>
      <c r="F69" s="370">
        <v>59.780875881493358</v>
      </c>
      <c r="G69" s="620">
        <v>-8.8589461968213161</v>
      </c>
      <c r="H69" s="251">
        <v>1722.8774190587856</v>
      </c>
      <c r="I69" s="370">
        <v>1157.7980571821608</v>
      </c>
      <c r="J69" s="620">
        <v>48.806383666933264</v>
      </c>
    </row>
    <row r="70" spans="1:12" customFormat="1" ht="12.95" customHeight="1">
      <c r="A70" s="481" t="s">
        <v>227</v>
      </c>
      <c r="B70" s="251">
        <v>48.454338713531172</v>
      </c>
      <c r="C70" s="370">
        <v>224.87165104689217</v>
      </c>
      <c r="D70" s="620">
        <v>-78.452446767766631</v>
      </c>
      <c r="E70" s="370">
        <v>34.502147478471407</v>
      </c>
      <c r="F70" s="370">
        <v>28.323526032953762</v>
      </c>
      <c r="G70" s="620">
        <v>21.814450073514724</v>
      </c>
      <c r="H70" s="251">
        <v>13.952191235059761</v>
      </c>
      <c r="I70" s="370">
        <v>196.54812501393843</v>
      </c>
      <c r="J70" s="620">
        <v>-92.901386754989218</v>
      </c>
    </row>
    <row r="71" spans="1:12" customFormat="1" ht="12.95" customHeight="1">
      <c r="A71" s="481" t="s">
        <v>228</v>
      </c>
      <c r="B71" s="251">
        <v>402.38267001937646</v>
      </c>
      <c r="C71" s="370">
        <v>591.75190046619105</v>
      </c>
      <c r="D71" s="620">
        <v>-32.001457079838133</v>
      </c>
      <c r="E71" s="370">
        <v>122.33383201952506</v>
      </c>
      <c r="F71" s="370">
        <v>182.54334771591198</v>
      </c>
      <c r="G71" s="620">
        <v>-32.983681109042436</v>
      </c>
      <c r="H71" s="251">
        <v>280.04883799985146</v>
      </c>
      <c r="I71" s="370">
        <v>409.20855275027918</v>
      </c>
      <c r="J71" s="620">
        <v>-31.563297952193061</v>
      </c>
    </row>
    <row r="72" spans="1:12" customFormat="1" ht="12.95" customHeight="1">
      <c r="A72" s="1028"/>
      <c r="B72" s="251"/>
      <c r="C72" s="370"/>
      <c r="D72" s="620"/>
      <c r="E72" s="370"/>
      <c r="F72" s="370"/>
      <c r="G72" s="620"/>
      <c r="H72" s="251"/>
      <c r="I72" s="370"/>
      <c r="J72" s="620"/>
    </row>
    <row r="73" spans="1:12" customFormat="1" ht="12.95" customHeight="1">
      <c r="A73" s="1028" t="s">
        <v>229</v>
      </c>
      <c r="B73" s="251"/>
      <c r="C73" s="370"/>
      <c r="D73" s="620"/>
      <c r="E73" s="370"/>
      <c r="F73" s="370"/>
      <c r="G73" s="620"/>
      <c r="H73" s="251"/>
      <c r="I73" s="370"/>
      <c r="J73" s="620"/>
    </row>
    <row r="74" spans="1:12" customFormat="1" ht="12.95" customHeight="1">
      <c r="A74" s="1028" t="s">
        <v>230</v>
      </c>
      <c r="B74" s="251">
        <v>33034.015577309816</v>
      </c>
      <c r="C74" s="370">
        <v>44421.924297922742</v>
      </c>
      <c r="D74" s="620">
        <v>-25.635784357827664</v>
      </c>
      <c r="E74" s="370">
        <v>6907.350117756745</v>
      </c>
      <c r="F74" s="370">
        <v>8791.5916259259357</v>
      </c>
      <c r="G74" s="620">
        <v>-21.43231383282934</v>
      </c>
      <c r="H74" s="251">
        <v>26126.665459553111</v>
      </c>
      <c r="I74" s="370">
        <v>35630.332671996752</v>
      </c>
      <c r="J74" s="620">
        <v>-26.672967945407201</v>
      </c>
    </row>
    <row r="75" spans="1:12" customFormat="1" ht="12.95" customHeight="1">
      <c r="A75" s="1028" t="s">
        <v>231</v>
      </c>
      <c r="B75" s="251">
        <v>679.82700324230188</v>
      </c>
      <c r="C75" s="370">
        <v>946.75365432913452</v>
      </c>
      <c r="D75" s="620">
        <v>-28.193886537039635</v>
      </c>
      <c r="E75" s="370">
        <v>184.15518405988109</v>
      </c>
      <c r="F75" s="370">
        <v>215.78491209700542</v>
      </c>
      <c r="G75" s="620">
        <v>-14.657988702613867</v>
      </c>
      <c r="H75" s="251">
        <v>495.67181918242073</v>
      </c>
      <c r="I75" s="370">
        <v>730.96874223212899</v>
      </c>
      <c r="J75" s="620">
        <v>-32.189738008658452</v>
      </c>
    </row>
    <row r="76" spans="1:12" customFormat="1" ht="12.95" customHeight="1">
      <c r="A76" s="1028" t="s">
        <v>232</v>
      </c>
      <c r="B76" s="251">
        <v>600.60221069580064</v>
      </c>
      <c r="C76" s="370">
        <v>833.01278134116615</v>
      </c>
      <c r="D76" s="620">
        <v>-27.900000558356396</v>
      </c>
      <c r="E76" s="370">
        <v>144.93065967151659</v>
      </c>
      <c r="F76" s="370">
        <v>190.086019431203</v>
      </c>
      <c r="G76" s="620">
        <v>-23.755224026893409</v>
      </c>
      <c r="H76" s="251">
        <v>455.67155102428404</v>
      </c>
      <c r="I76" s="370">
        <v>642.92676190996292</v>
      </c>
      <c r="J76" s="620">
        <v>-29.125434183108801</v>
      </c>
      <c r="K76" s="615"/>
      <c r="L76" s="615"/>
    </row>
    <row r="77" spans="1:12" customFormat="1" ht="12.95" customHeight="1">
      <c r="A77" s="1028" t="s">
        <v>233</v>
      </c>
      <c r="B77" s="251">
        <v>91.816713002445681</v>
      </c>
      <c r="C77" s="370">
        <v>141.78085406351721</v>
      </c>
      <c r="D77" s="620">
        <v>-35.240400681101704</v>
      </c>
      <c r="E77" s="370">
        <v>51.816444844308975</v>
      </c>
      <c r="F77" s="370">
        <v>27.960941118450947</v>
      </c>
      <c r="G77" s="620">
        <v>85.317241736603023</v>
      </c>
      <c r="H77" s="251">
        <v>40.000268158136691</v>
      </c>
      <c r="I77" s="370">
        <v>113.81991294506629</v>
      </c>
      <c r="J77" s="620">
        <v>-64.856528947230615</v>
      </c>
      <c r="K77" s="615"/>
    </row>
    <row r="78" spans="1:12" customFormat="1" ht="12.95" customHeight="1">
      <c r="A78" s="1028" t="s">
        <v>234</v>
      </c>
      <c r="B78" s="251">
        <v>32429.909897499463</v>
      </c>
      <c r="C78" s="370">
        <v>43659.907436244481</v>
      </c>
      <c r="D78" s="620">
        <v>-25.721533091071969</v>
      </c>
      <c r="E78" s="370">
        <v>6767.8275131891924</v>
      </c>
      <c r="F78" s="370">
        <v>8619.432513611886</v>
      </c>
      <c r="G78" s="620">
        <v>-21.481750654681985</v>
      </c>
      <c r="H78" s="251">
        <v>25662.08238431031</v>
      </c>
      <c r="I78" s="370">
        <v>35040.474922632537</v>
      </c>
      <c r="J78" s="620">
        <v>-26.76445612974484</v>
      </c>
      <c r="K78" s="615"/>
      <c r="L78" s="615"/>
    </row>
    <row r="79" spans="1:12" customFormat="1" ht="12.95" customHeight="1">
      <c r="A79" s="179"/>
      <c r="B79" s="251"/>
      <c r="C79" s="370"/>
      <c r="D79" s="620"/>
      <c r="E79" s="370"/>
      <c r="F79" s="370"/>
      <c r="G79" s="620"/>
      <c r="H79" s="251"/>
      <c r="I79" s="370"/>
      <c r="J79" s="620"/>
    </row>
    <row r="80" spans="1:12" customFormat="1" ht="12.95" customHeight="1">
      <c r="A80" s="1028" t="s">
        <v>235</v>
      </c>
      <c r="B80" s="251">
        <v>1187.2813779357894</v>
      </c>
      <c r="C80" s="370">
        <v>1586.1959618240101</v>
      </c>
      <c r="D80" s="620">
        <v>-25.149136266208739</v>
      </c>
      <c r="E80" s="370">
        <v>194.55023522701447</v>
      </c>
      <c r="F80" s="370">
        <v>198.78089771604976</v>
      </c>
      <c r="G80" s="620">
        <v>-2.1283043479754404</v>
      </c>
      <c r="H80" s="251">
        <v>992.73114270877488</v>
      </c>
      <c r="I80" s="370">
        <v>1387.4150641079607</v>
      </c>
      <c r="J80" s="620">
        <v>-28.447429439794071</v>
      </c>
      <c r="K80" s="615"/>
      <c r="L80" s="615"/>
    </row>
    <row r="81" spans="1:12" customFormat="1" ht="12.95" customHeight="1">
      <c r="A81" s="1028" t="s">
        <v>236</v>
      </c>
      <c r="B81" s="251">
        <v>949.98276651608887</v>
      </c>
      <c r="C81" s="370">
        <v>585.92892637807631</v>
      </c>
      <c r="D81" s="620">
        <v>62.132764529721008</v>
      </c>
      <c r="E81" s="370">
        <v>143.33582095379279</v>
      </c>
      <c r="F81" s="370">
        <v>109.87642796429635</v>
      </c>
      <c r="G81" s="620">
        <v>30.451839042646036</v>
      </c>
      <c r="H81" s="251">
        <v>806.64694556229585</v>
      </c>
      <c r="I81" s="370">
        <v>476.05249841377997</v>
      </c>
      <c r="J81" s="620">
        <v>69.444955808459284</v>
      </c>
    </row>
    <row r="82" spans="1:12" customFormat="1" ht="12.95" customHeight="1">
      <c r="A82" s="1028" t="s">
        <v>237</v>
      </c>
      <c r="B82" s="251">
        <v>84.560550242064622</v>
      </c>
      <c r="C82" s="370">
        <v>661.71480902698477</v>
      </c>
      <c r="D82" s="620">
        <v>-87.220997763914895</v>
      </c>
      <c r="E82" s="370">
        <v>45.956108387622763</v>
      </c>
      <c r="F82" s="370">
        <v>45.86775142135307</v>
      </c>
      <c r="G82" s="620">
        <v>0.19263417876760336</v>
      </c>
      <c r="H82" s="251">
        <v>38.604441854441859</v>
      </c>
      <c r="I82" s="370">
        <v>615.84705760563168</v>
      </c>
      <c r="J82" s="620">
        <v>-93.731488788055088</v>
      </c>
    </row>
    <row r="83" spans="1:12" customFormat="1" ht="12.95" customHeight="1">
      <c r="A83" s="1028" t="s">
        <v>238</v>
      </c>
      <c r="B83" s="251">
        <v>170.6106193028935</v>
      </c>
      <c r="C83" s="370">
        <v>375.38689532234571</v>
      </c>
      <c r="D83" s="620">
        <v>-54.550725816789715</v>
      </c>
      <c r="E83" s="370">
        <v>16.175569893209172</v>
      </c>
      <c r="F83" s="370">
        <v>46.403681163290614</v>
      </c>
      <c r="G83" s="620">
        <v>-65.141623492565785</v>
      </c>
      <c r="H83" s="251">
        <v>154.43504940968432</v>
      </c>
      <c r="I83" s="370">
        <v>328.98321415905514</v>
      </c>
      <c r="J83" s="620">
        <v>-53.056860422362192</v>
      </c>
    </row>
    <row r="84" spans="1:12" customFormat="1" ht="12.95" customHeight="1">
      <c r="A84" s="179"/>
      <c r="B84" s="251"/>
      <c r="C84" s="370"/>
      <c r="D84" s="620"/>
      <c r="E84" s="370"/>
      <c r="F84" s="370"/>
      <c r="G84" s="620"/>
      <c r="H84" s="251"/>
      <c r="I84" s="370"/>
      <c r="J84" s="620"/>
    </row>
    <row r="85" spans="1:12" customFormat="1" ht="12.95" customHeight="1">
      <c r="A85" s="1028" t="s">
        <v>239</v>
      </c>
      <c r="B85" s="251">
        <v>241.40883563968444</v>
      </c>
      <c r="C85" s="370">
        <v>367.03436321754606</v>
      </c>
      <c r="D85" s="620">
        <v>-34.227184200570818</v>
      </c>
      <c r="E85" s="370">
        <v>140.31008445270871</v>
      </c>
      <c r="F85" s="370">
        <v>228.55493829083355</v>
      </c>
      <c r="G85" s="620">
        <v>-38.609909065204384</v>
      </c>
      <c r="H85" s="251">
        <v>101.09875118697573</v>
      </c>
      <c r="I85" s="370">
        <v>138.4794249267124</v>
      </c>
      <c r="J85" s="620">
        <v>-26.993666213966204</v>
      </c>
    </row>
    <row r="86" spans="1:12" customFormat="1" ht="12.95" customHeight="1">
      <c r="A86" s="1028" t="s">
        <v>240</v>
      </c>
      <c r="B86" s="251">
        <v>3353.1661624018361</v>
      </c>
      <c r="C86" s="370">
        <v>3332.1679174238025</v>
      </c>
      <c r="D86" s="620">
        <v>0.63016767157004772</v>
      </c>
      <c r="E86" s="370">
        <v>719.28765620397098</v>
      </c>
      <c r="F86" s="370">
        <v>940.11990163715041</v>
      </c>
      <c r="G86" s="620">
        <v>-23.48979582802323</v>
      </c>
      <c r="H86" s="251">
        <v>2633.8785061978638</v>
      </c>
      <c r="I86" s="370">
        <v>2392.0480157866514</v>
      </c>
      <c r="J86" s="620">
        <v>10.109767396608206</v>
      </c>
      <c r="K86" s="615"/>
      <c r="L86" s="615"/>
    </row>
    <row r="87" spans="1:12" customFormat="1" ht="12.95" customHeight="1">
      <c r="A87" s="1028" t="s">
        <v>241</v>
      </c>
      <c r="B87" s="251">
        <v>84.663996655202027</v>
      </c>
      <c r="C87" s="370">
        <v>146.74625147014794</v>
      </c>
      <c r="D87" s="620">
        <v>-42.305853943788875</v>
      </c>
      <c r="E87" s="370">
        <v>70.732606920025091</v>
      </c>
      <c r="F87" s="370">
        <v>71.920628732053345</v>
      </c>
      <c r="G87" s="620">
        <v>-1.651851260163939</v>
      </c>
      <c r="H87" s="251">
        <v>13.931389735176939</v>
      </c>
      <c r="I87" s="370">
        <v>74.825622738094609</v>
      </c>
      <c r="J87" s="620">
        <v>-81.381525170943476</v>
      </c>
    </row>
    <row r="88" spans="1:12" customFormat="1" ht="12.95" customHeight="1">
      <c r="A88" s="1028" t="s">
        <v>242</v>
      </c>
      <c r="B88" s="251">
        <v>112.66274880916264</v>
      </c>
      <c r="C88" s="370">
        <v>12.281423272094496</v>
      </c>
      <c r="D88" s="620">
        <v>817.34277300866063</v>
      </c>
      <c r="E88" s="370">
        <v>13.497106107637588</v>
      </c>
      <c r="F88" s="370">
        <v>12.281423272094496</v>
      </c>
      <c r="G88" s="620">
        <v>9.8985500996886309</v>
      </c>
      <c r="H88" s="251">
        <v>99.165642701525044</v>
      </c>
      <c r="I88" s="370">
        <v>0</v>
      </c>
      <c r="J88" s="620" t="s">
        <v>343</v>
      </c>
    </row>
    <row r="89" spans="1:12" customFormat="1" ht="12.95" customHeight="1">
      <c r="A89" s="1028" t="s">
        <v>243</v>
      </c>
      <c r="B89" s="251">
        <v>893.12197072149536</v>
      </c>
      <c r="C89" s="370">
        <v>1138.1856199276128</v>
      </c>
      <c r="D89" s="620">
        <v>-21.531079370138517</v>
      </c>
      <c r="E89" s="370">
        <v>47.79400924735701</v>
      </c>
      <c r="F89" s="370">
        <v>59.972382872289351</v>
      </c>
      <c r="G89" s="620">
        <v>-20.306636224320251</v>
      </c>
      <c r="H89" s="251">
        <v>845.32796147413831</v>
      </c>
      <c r="I89" s="370">
        <v>1078.2132370553238</v>
      </c>
      <c r="J89" s="620">
        <v>-21.599185353837015</v>
      </c>
    </row>
    <row r="90" spans="1:12" customFormat="1" ht="12.95" customHeight="1">
      <c r="A90" s="1028" t="s">
        <v>244</v>
      </c>
      <c r="B90" s="251">
        <v>1328.1431929513124</v>
      </c>
      <c r="C90" s="370">
        <v>1679.6534877770791</v>
      </c>
      <c r="D90" s="620">
        <v>-20.927548293962083</v>
      </c>
      <c r="E90" s="370">
        <v>239.07782794476432</v>
      </c>
      <c r="F90" s="370">
        <v>473.12084041952977</v>
      </c>
      <c r="G90" s="620">
        <v>-49.46791442694277</v>
      </c>
      <c r="H90" s="251">
        <v>1089.0653650065481</v>
      </c>
      <c r="I90" s="370">
        <v>1206.5326473575496</v>
      </c>
      <c r="J90" s="620">
        <v>-9.7359389825272373</v>
      </c>
    </row>
    <row r="91" spans="1:12" ht="12.95" customHeight="1">
      <c r="A91" s="179"/>
      <c r="B91" s="251"/>
      <c r="C91" s="370"/>
      <c r="D91" s="620"/>
      <c r="E91" s="370"/>
      <c r="F91" s="370"/>
      <c r="G91" s="620"/>
      <c r="H91" s="251"/>
      <c r="I91" s="370"/>
      <c r="J91" s="620"/>
    </row>
    <row r="92" spans="1:12" ht="12.95" customHeight="1">
      <c r="A92" s="479" t="s">
        <v>245</v>
      </c>
      <c r="B92" s="251"/>
      <c r="C92" s="370"/>
      <c r="D92" s="620"/>
      <c r="E92" s="370"/>
      <c r="F92" s="370"/>
      <c r="G92" s="620"/>
      <c r="H92" s="251"/>
      <c r="I92" s="370"/>
      <c r="J92" s="620"/>
    </row>
    <row r="93" spans="1:12" ht="12.95" customHeight="1">
      <c r="A93" s="1028" t="s">
        <v>246</v>
      </c>
      <c r="B93" s="253">
        <v>44.045588001413549</v>
      </c>
      <c r="C93" s="473">
        <v>42.855891831217455</v>
      </c>
      <c r="D93" s="620">
        <v>1.1896961701960933</v>
      </c>
      <c r="E93" s="473">
        <v>40.136011930861308</v>
      </c>
      <c r="F93" s="473">
        <v>35.691802700489973</v>
      </c>
      <c r="G93" s="620">
        <v>4.4442092303713352</v>
      </c>
      <c r="H93" s="253">
        <v>45.067729362457712</v>
      </c>
      <c r="I93" s="473">
        <v>44.705121134417908</v>
      </c>
      <c r="J93" s="620">
        <v>0.36260822803980375</v>
      </c>
    </row>
    <row r="94" spans="1:12" ht="12.95" customHeight="1">
      <c r="A94" s="1028" t="s">
        <v>247</v>
      </c>
      <c r="B94" s="253">
        <v>55.954411998586558</v>
      </c>
      <c r="C94" s="473">
        <v>57.144108168782438</v>
      </c>
      <c r="D94" s="620">
        <v>-1.1896961701958801</v>
      </c>
      <c r="E94" s="473">
        <v>59.863988069138664</v>
      </c>
      <c r="F94" s="473">
        <v>64.308197299509985</v>
      </c>
      <c r="G94" s="620">
        <v>-4.444209230371321</v>
      </c>
      <c r="H94" s="253">
        <v>54.932270637542295</v>
      </c>
      <c r="I94" s="473">
        <v>55.294878865582035</v>
      </c>
      <c r="J94" s="620">
        <v>-0.3626082280397398</v>
      </c>
    </row>
    <row r="95" spans="1:12" ht="12.95" customHeight="1">
      <c r="A95" s="1028" t="s">
        <v>248</v>
      </c>
      <c r="B95" s="706">
        <v>2.9005121914865462</v>
      </c>
      <c r="C95" s="976">
        <v>2.8891605332607075</v>
      </c>
      <c r="D95" s="620">
        <v>0.39290507035367739</v>
      </c>
      <c r="E95" s="976">
        <v>3.9465742623976703</v>
      </c>
      <c r="F95" s="976">
        <v>3.9295964058905235</v>
      </c>
      <c r="G95" s="620">
        <v>0.43205089666960017</v>
      </c>
      <c r="H95" s="706">
        <v>2.6270238926012865</v>
      </c>
      <c r="I95" s="976">
        <v>2.6205981984461273</v>
      </c>
      <c r="J95" s="620">
        <v>0.24519951814701013</v>
      </c>
    </row>
    <row r="96" spans="1:12" ht="12.95" customHeight="1">
      <c r="A96" s="179"/>
      <c r="B96" s="251"/>
      <c r="C96" s="370"/>
      <c r="D96" s="620"/>
      <c r="E96" s="370"/>
      <c r="F96" s="370"/>
      <c r="G96" s="620"/>
      <c r="H96" s="251"/>
      <c r="I96" s="370"/>
      <c r="J96" s="620"/>
    </row>
    <row r="97" spans="1:12" ht="12.95" customHeight="1">
      <c r="A97" s="1028" t="s">
        <v>249</v>
      </c>
      <c r="B97" s="623">
        <v>1524.0051939887287</v>
      </c>
      <c r="C97" s="622">
        <v>1266.64725054322</v>
      </c>
      <c r="D97" s="620">
        <v>20.318043822787835</v>
      </c>
      <c r="E97" s="622">
        <v>241.07867901508803</v>
      </c>
      <c r="F97" s="622">
        <v>264.63970599482997</v>
      </c>
      <c r="G97" s="620">
        <v>-8.9030581753299813</v>
      </c>
      <c r="H97" s="623">
        <v>1282.9265149736409</v>
      </c>
      <c r="I97" s="622">
        <v>1002.0075445483895</v>
      </c>
      <c r="J97" s="620">
        <v>28.035614297880684</v>
      </c>
      <c r="L97" s="1287"/>
    </row>
    <row r="98" spans="1:12" ht="12.95" customHeight="1">
      <c r="A98" s="1028" t="s">
        <v>250</v>
      </c>
      <c r="B98" s="623">
        <v>36947.561931084114</v>
      </c>
      <c r="C98" s="622">
        <v>48974.051665146217</v>
      </c>
      <c r="D98" s="620">
        <v>-24.556860878678531</v>
      </c>
      <c r="E98" s="622">
        <v>7732.488446057796</v>
      </c>
      <c r="F98" s="622">
        <v>10043.059209694551</v>
      </c>
      <c r="G98" s="620">
        <v>-23.006642850480898</v>
      </c>
      <c r="H98" s="623">
        <v>29215.073485026354</v>
      </c>
      <c r="I98" s="622">
        <v>38930.992455451604</v>
      </c>
      <c r="J98" s="620">
        <v>-24.956771861244199</v>
      </c>
    </row>
    <row r="99" spans="1:12" ht="12.95" customHeight="1">
      <c r="A99" s="179"/>
      <c r="B99" s="251"/>
      <c r="C99" s="370"/>
      <c r="D99" s="620"/>
      <c r="E99" s="370"/>
      <c r="F99" s="370"/>
      <c r="G99" s="620"/>
      <c r="H99" s="251"/>
      <c r="I99" s="370"/>
      <c r="J99" s="620"/>
    </row>
    <row r="100" spans="1:12" ht="12.95" customHeight="1">
      <c r="A100" s="1028" t="s">
        <v>251</v>
      </c>
      <c r="B100" s="623">
        <v>8592.679881179467</v>
      </c>
      <c r="C100" s="622">
        <v>10461.502841885496</v>
      </c>
      <c r="D100" s="620">
        <v>-17.8638097121542</v>
      </c>
      <c r="E100" s="622">
        <v>1991.2248789658277</v>
      </c>
      <c r="F100" s="622">
        <v>2363.3438772102309</v>
      </c>
      <c r="G100" s="620">
        <v>-15.745444487903503</v>
      </c>
      <c r="H100" s="623">
        <v>6601.4550022136373</v>
      </c>
      <c r="I100" s="622">
        <v>8098.1589646752655</v>
      </c>
      <c r="J100" s="620">
        <v>-18.482027445872017</v>
      </c>
      <c r="L100" s="1287"/>
    </row>
    <row r="101" spans="1:12" ht="12.95" customHeight="1">
      <c r="A101" s="1028" t="s">
        <v>252</v>
      </c>
      <c r="B101" s="623">
        <v>29878.887243893383</v>
      </c>
      <c r="C101" s="622">
        <v>39779.196073803898</v>
      </c>
      <c r="D101" s="620">
        <v>-24.888157145111943</v>
      </c>
      <c r="E101" s="622">
        <v>5982.3422461070559</v>
      </c>
      <c r="F101" s="622">
        <v>7944.3550384791524</v>
      </c>
      <c r="G101" s="620">
        <v>-24.696942456233671</v>
      </c>
      <c r="H101" s="623">
        <v>23896.544997786365</v>
      </c>
      <c r="I101" s="622">
        <v>31834.841035324709</v>
      </c>
      <c r="J101" s="620">
        <v>-24.935874593279163</v>
      </c>
    </row>
    <row r="102" spans="1:12" ht="12.95" customHeight="1">
      <c r="A102" s="179"/>
      <c r="B102" s="251"/>
      <c r="C102" s="370"/>
      <c r="D102" s="620"/>
      <c r="E102" s="370"/>
      <c r="F102" s="370"/>
      <c r="G102" s="620"/>
      <c r="H102" s="251"/>
      <c r="I102" s="370"/>
      <c r="J102" s="620"/>
    </row>
    <row r="103" spans="1:12" ht="12.95" customHeight="1">
      <c r="A103" s="1028" t="s">
        <v>253</v>
      </c>
      <c r="B103" s="623">
        <v>29255.813127142133</v>
      </c>
      <c r="C103" s="622">
        <v>39288.607499482772</v>
      </c>
      <c r="D103" s="620">
        <v>-25.536141418279378</v>
      </c>
      <c r="E103" s="622">
        <v>5874.7019046924888</v>
      </c>
      <c r="F103" s="622">
        <v>7799.4251979384753</v>
      </c>
      <c r="G103" s="620">
        <v>-24.677758224474346</v>
      </c>
      <c r="H103" s="623">
        <v>23381.11122244969</v>
      </c>
      <c r="I103" s="622">
        <v>31489.182301544264</v>
      </c>
      <c r="J103" s="620">
        <v>-25.748750797815877</v>
      </c>
    </row>
    <row r="104" spans="1:12" ht="12.95" customHeight="1">
      <c r="A104" s="1028"/>
      <c r="B104" s="251"/>
      <c r="C104" s="370"/>
      <c r="D104" s="620"/>
      <c r="E104" s="370"/>
      <c r="F104" s="370"/>
      <c r="G104" s="620"/>
      <c r="H104" s="251"/>
      <c r="I104" s="370"/>
      <c r="J104" s="620"/>
    </row>
    <row r="105" spans="1:12" ht="12.95" customHeight="1">
      <c r="A105" s="243" t="s">
        <v>254</v>
      </c>
      <c r="B105" s="251">
        <v>48.238942720940344</v>
      </c>
      <c r="C105" s="370">
        <v>48.238848834461159</v>
      </c>
      <c r="D105" s="620">
        <v>1.9462835754158192E-4</v>
      </c>
      <c r="E105" s="370">
        <v>48.451900282230795</v>
      </c>
      <c r="F105" s="370">
        <v>47.723195674389906</v>
      </c>
      <c r="G105" s="620">
        <v>1.5269400918009879</v>
      </c>
      <c r="H105" s="251">
        <v>48.208028701441535</v>
      </c>
      <c r="I105" s="370">
        <v>48.349684010115453</v>
      </c>
      <c r="J105" s="620">
        <v>-0.29298083653304108</v>
      </c>
    </row>
    <row r="106" spans="1:12" ht="12.95" customHeight="1">
      <c r="A106" s="244" t="s">
        <v>255</v>
      </c>
      <c r="B106" s="245">
        <v>2.5937820363678932</v>
      </c>
      <c r="C106" s="246">
        <v>2.7088056335469601</v>
      </c>
      <c r="D106" s="494">
        <v>-4.2462846264998744</v>
      </c>
      <c r="E106" s="246">
        <v>2.2520816111224571</v>
      </c>
      <c r="F106" s="246">
        <v>2.2186248694225243</v>
      </c>
      <c r="G106" s="494">
        <v>1.5079945312539866</v>
      </c>
      <c r="H106" s="245">
        <v>2.7009228315894509</v>
      </c>
      <c r="I106" s="246">
        <v>2.8726313475202137</v>
      </c>
      <c r="J106" s="494">
        <v>-5.9773947700943015</v>
      </c>
    </row>
    <row r="107" spans="1:12" ht="18" customHeight="1">
      <c r="A107" s="207" t="s">
        <v>256</v>
      </c>
      <c r="B107" s="184"/>
      <c r="C107" s="184"/>
      <c r="D107" s="182"/>
      <c r="E107" s="184"/>
      <c r="F107" s="184"/>
      <c r="G107" s="185"/>
      <c r="H107" s="184"/>
      <c r="I107" s="184"/>
      <c r="J107" s="182"/>
    </row>
    <row r="108" spans="1:12">
      <c r="A108" s="133" t="s">
        <v>257</v>
      </c>
      <c r="B108" s="181"/>
      <c r="C108" s="181"/>
      <c r="D108" s="182"/>
      <c r="H108" s="180"/>
      <c r="J108" s="180"/>
    </row>
    <row r="109" spans="1:12">
      <c r="A109" s="131" t="s">
        <v>258</v>
      </c>
      <c r="B109" s="186"/>
      <c r="C109" s="186"/>
      <c r="D109" s="187"/>
      <c r="H109" s="180"/>
      <c r="J109" s="180"/>
    </row>
    <row r="110" spans="1:12">
      <c r="A110" s="207"/>
      <c r="C110" s="186"/>
      <c r="D110" s="183"/>
      <c r="H110" s="180"/>
      <c r="J110" s="180"/>
    </row>
    <row r="111" spans="1:12">
      <c r="A111" s="207"/>
      <c r="H111" s="180"/>
      <c r="J111" s="180"/>
    </row>
    <row r="112" spans="1:12">
      <c r="A112" s="207"/>
    </row>
    <row r="113" spans="1:11">
      <c r="A113" s="212"/>
    </row>
    <row r="114" spans="1:11" s="206" customFormat="1">
      <c r="A114" s="203"/>
      <c r="B114" s="213"/>
      <c r="C114" s="203"/>
      <c r="D114" s="203"/>
      <c r="E114" s="213"/>
      <c r="F114" s="203"/>
      <c r="G114" s="203"/>
      <c r="H114" s="213"/>
      <c r="I114" s="203"/>
      <c r="J114" s="214"/>
      <c r="K114" s="2"/>
    </row>
    <row r="115" spans="1:11" s="206" customFormat="1">
      <c r="A115" s="203"/>
      <c r="B115" s="808"/>
      <c r="C115" s="808"/>
      <c r="D115" s="808"/>
      <c r="E115" s="808"/>
      <c r="F115" s="808"/>
      <c r="G115" s="808"/>
      <c r="H115" s="808"/>
      <c r="I115" s="808"/>
      <c r="J115" s="808"/>
      <c r="K115" s="2"/>
    </row>
    <row r="116" spans="1:11" s="206" customFormat="1">
      <c r="A116" s="203"/>
      <c r="B116" s="808"/>
      <c r="C116" s="203"/>
      <c r="D116" s="203"/>
      <c r="E116" s="808"/>
      <c r="F116" s="203"/>
      <c r="G116" s="203"/>
      <c r="H116" s="808"/>
      <c r="I116" s="203"/>
      <c r="J116" s="214"/>
      <c r="K116" s="2"/>
    </row>
    <row r="117" spans="1:11" s="206" customFormat="1">
      <c r="A117" s="203"/>
      <c r="B117" s="808"/>
      <c r="C117" s="808"/>
      <c r="D117" s="808"/>
      <c r="E117" s="808"/>
      <c r="F117" s="808"/>
      <c r="G117" s="808"/>
      <c r="H117" s="808"/>
      <c r="I117" s="203"/>
      <c r="J117" s="214"/>
      <c r="K117" s="2"/>
    </row>
  </sheetData>
  <mergeCells count="2">
    <mergeCell ref="A1:J1"/>
    <mergeCell ref="A2:J2"/>
  </mergeCells>
  <printOptions horizontalCentered="1"/>
  <pageMargins left="0.25" right="0.25" top="0.25" bottom="0.5" header="0.3" footer="0.3"/>
  <pageSetup scale="83" fitToHeight="0" orientation="portrait" r:id="rId1"/>
  <headerFooter alignWithMargins="0">
    <oddFooter>&amp;L&amp;"Garamond,Italic"&amp;12Hawai‘i Tourism Authority&amp;R&amp;"Garamond,Italic"&amp;12 2020 Annual Visitor Research Report</oddFooter>
  </headerFooter>
  <rowBreaks count="1" manualBreakCount="1">
    <brk id="67" max="9" man="1"/>
  </rowBreak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119">
    <pageSetUpPr fitToPage="1"/>
  </sheetPr>
  <dimension ref="A1:M117"/>
  <sheetViews>
    <sheetView showGridLines="0" workbookViewId="0">
      <selection sqref="A1:J1"/>
    </sheetView>
  </sheetViews>
  <sheetFormatPr defaultColWidth="9.140625" defaultRowHeight="14.25"/>
  <cols>
    <col min="1" max="1" width="35.42578125" customWidth="1"/>
    <col min="2" max="2" width="10.85546875" style="147" customWidth="1"/>
    <col min="3" max="7" width="10.85546875" style="180" customWidth="1"/>
    <col min="8" max="8" width="10.85546875" style="147" customWidth="1"/>
    <col min="9" max="9" width="10.85546875" style="180" customWidth="1"/>
    <col min="10" max="10" width="10.85546875" style="147" customWidth="1"/>
    <col min="11" max="11" width="9.140625" style="2"/>
    <col min="12" max="12" width="10.140625" style="2" bestFit="1" customWidth="1"/>
    <col min="13" max="13" width="12" style="2" bestFit="1" customWidth="1"/>
    <col min="14" max="98" width="9.140625" style="2"/>
    <col min="99" max="99" width="10.42578125" style="2" bestFit="1" customWidth="1"/>
    <col min="100" max="16384" width="9.140625" style="2"/>
  </cols>
  <sheetData>
    <row r="1" spans="1:13" s="10" customFormat="1" ht="15.75">
      <c r="A1" s="1443" t="s">
        <v>1013</v>
      </c>
      <c r="B1" s="1443"/>
      <c r="C1" s="1443"/>
      <c r="D1" s="1443"/>
      <c r="E1" s="1443"/>
      <c r="F1" s="1443"/>
      <c r="G1" s="1443"/>
      <c r="H1" s="1443"/>
      <c r="I1" s="1443"/>
      <c r="J1" s="1443"/>
    </row>
    <row r="2" spans="1:13" ht="15.75">
      <c r="A2" s="1497"/>
      <c r="B2" s="1497"/>
      <c r="C2" s="1497"/>
      <c r="D2" s="1497"/>
      <c r="E2" s="1497"/>
      <c r="F2" s="1497"/>
      <c r="G2" s="1497"/>
      <c r="H2" s="1497"/>
      <c r="I2" s="1497"/>
      <c r="J2" s="1497"/>
      <c r="L2" s="418"/>
      <c r="M2" s="1167"/>
    </row>
    <row r="3" spans="1:13" customFormat="1" ht="15.75">
      <c r="A3" s="1029"/>
      <c r="B3" s="236" t="s">
        <v>162</v>
      </c>
      <c r="C3" s="237"/>
      <c r="D3" s="238"/>
      <c r="E3" s="239" t="s">
        <v>1061</v>
      </c>
      <c r="F3" s="239"/>
      <c r="G3" s="240"/>
      <c r="H3" s="239" t="s">
        <v>1062</v>
      </c>
      <c r="I3" s="239"/>
      <c r="J3" s="240"/>
      <c r="L3" s="1178"/>
      <c r="M3" s="1168"/>
    </row>
    <row r="4" spans="1:13" customFormat="1" ht="12.75">
      <c r="A4" s="1063"/>
      <c r="B4" s="496">
        <v>2024</v>
      </c>
      <c r="C4" s="497">
        <v>2023</v>
      </c>
      <c r="D4" s="498" t="s">
        <v>173</v>
      </c>
      <c r="E4" s="497">
        <v>2024</v>
      </c>
      <c r="F4" s="497">
        <v>2023</v>
      </c>
      <c r="G4" s="1056" t="s">
        <v>173</v>
      </c>
      <c r="H4" s="496">
        <v>2024</v>
      </c>
      <c r="I4" s="497">
        <v>2023</v>
      </c>
      <c r="J4" s="498" t="s">
        <v>173</v>
      </c>
    </row>
    <row r="5" spans="1:13" customFormat="1" ht="12.95" customHeight="1">
      <c r="A5" s="179"/>
      <c r="B5" s="906"/>
      <c r="C5" s="284"/>
      <c r="D5" s="619"/>
      <c r="E5" s="484"/>
      <c r="F5" s="284"/>
      <c r="G5" s="473"/>
      <c r="H5" s="906"/>
      <c r="I5" s="284"/>
      <c r="J5" s="619"/>
    </row>
    <row r="6" spans="1:13" customFormat="1" ht="12.95" customHeight="1">
      <c r="A6" s="1028" t="s">
        <v>137</v>
      </c>
      <c r="B6" s="251">
        <v>222301.9095666956</v>
      </c>
      <c r="C6" s="370">
        <v>214608.60379217265</v>
      </c>
      <c r="D6" s="620">
        <v>3.5848077097473396</v>
      </c>
      <c r="E6" s="370">
        <v>27565.909566695307</v>
      </c>
      <c r="F6" s="370">
        <v>25418.603792173773</v>
      </c>
      <c r="G6" s="620">
        <v>8.4477723169935626</v>
      </c>
      <c r="H6" s="251">
        <v>194735.99999999994</v>
      </c>
      <c r="I6" s="370">
        <v>189189.99999999994</v>
      </c>
      <c r="J6" s="620">
        <v>2.9314445795232347</v>
      </c>
      <c r="K6" s="388"/>
      <c r="L6" s="5"/>
    </row>
    <row r="7" spans="1:13" customFormat="1" ht="12.95" customHeight="1">
      <c r="A7" s="1028" t="s">
        <v>174</v>
      </c>
      <c r="B7" s="251">
        <v>1861765.2421435539</v>
      </c>
      <c r="C7" s="370">
        <v>1828029.8726203437</v>
      </c>
      <c r="D7" s="620">
        <v>1.8454495754411937</v>
      </c>
      <c r="E7" s="370">
        <v>208930.94318704991</v>
      </c>
      <c r="F7" s="370">
        <v>201062.7452553559</v>
      </c>
      <c r="G7" s="620">
        <v>3.9133047356441741</v>
      </c>
      <c r="H7" s="251">
        <v>1652834.2989564997</v>
      </c>
      <c r="I7" s="370">
        <v>1626967.1273649959</v>
      </c>
      <c r="J7" s="620">
        <v>1.5899013050987509</v>
      </c>
    </row>
    <row r="8" spans="1:13" customFormat="1" ht="12.95" customHeight="1">
      <c r="A8" s="1028" t="s">
        <v>138</v>
      </c>
      <c r="B8" s="251">
        <v>5086.7902790807484</v>
      </c>
      <c r="C8" s="370">
        <v>5008.3010208776541</v>
      </c>
      <c r="D8" s="620">
        <v>1.5671833197705709</v>
      </c>
      <c r="E8" s="370">
        <v>570.84957154931669</v>
      </c>
      <c r="F8" s="370">
        <v>550.85683631604354</v>
      </c>
      <c r="G8" s="620">
        <v>3.6293886024866717</v>
      </c>
      <c r="H8" s="251">
        <v>4515.9407075314202</v>
      </c>
      <c r="I8" s="370">
        <v>4457.4441845616329</v>
      </c>
      <c r="J8" s="620">
        <v>1.3123332687460243</v>
      </c>
    </row>
    <row r="9" spans="1:13" customFormat="1" ht="12.95" customHeight="1">
      <c r="A9" s="179"/>
      <c r="B9" s="251"/>
      <c r="C9" s="370"/>
      <c r="D9" s="620"/>
      <c r="E9" s="370"/>
      <c r="F9" s="370"/>
      <c r="G9" s="620"/>
      <c r="H9" s="251"/>
      <c r="I9" s="370"/>
      <c r="J9" s="620"/>
    </row>
    <row r="10" spans="1:13" customFormat="1" ht="12.95" customHeight="1">
      <c r="A10" s="1028" t="s">
        <v>175</v>
      </c>
      <c r="B10" s="251"/>
      <c r="C10" s="370"/>
      <c r="D10" s="620"/>
      <c r="E10" s="370"/>
      <c r="F10" s="370"/>
      <c r="G10" s="620"/>
      <c r="H10" s="251"/>
      <c r="I10" s="370"/>
      <c r="J10" s="620"/>
    </row>
    <row r="11" spans="1:13" customFormat="1" ht="12.95" customHeight="1">
      <c r="A11" s="1028" t="s">
        <v>176</v>
      </c>
      <c r="B11" s="251">
        <v>214584.58555118751</v>
      </c>
      <c r="C11" s="370">
        <v>208460.50633092879</v>
      </c>
      <c r="D11" s="620">
        <v>2.9377647248619798</v>
      </c>
      <c r="E11" s="370">
        <v>22988.049997714854</v>
      </c>
      <c r="F11" s="370">
        <v>20943.197442034649</v>
      </c>
      <c r="G11" s="620">
        <v>9.7638030741954651</v>
      </c>
      <c r="H11" s="251">
        <v>191596.53555347215</v>
      </c>
      <c r="I11" s="370">
        <v>187517.308888895</v>
      </c>
      <c r="J11" s="620">
        <v>2.1753867356288259</v>
      </c>
      <c r="K11" s="615"/>
      <c r="L11" s="615"/>
    </row>
    <row r="12" spans="1:13" customFormat="1" ht="12.95" customHeight="1">
      <c r="A12" s="1028" t="s">
        <v>177</v>
      </c>
      <c r="B12" s="251">
        <v>154486.11639084292</v>
      </c>
      <c r="C12" s="370">
        <v>153370.77004011293</v>
      </c>
      <c r="D12" s="620">
        <v>0.72722224087307108</v>
      </c>
      <c r="E12" s="370">
        <v>17245.777173714207</v>
      </c>
      <c r="F12" s="370">
        <v>15810.632970359484</v>
      </c>
      <c r="G12" s="620">
        <v>9.0770825307577407</v>
      </c>
      <c r="H12" s="251">
        <v>137240.33921712838</v>
      </c>
      <c r="I12" s="370">
        <v>137560.13706975346</v>
      </c>
      <c r="J12" s="620">
        <v>-0.2324785795051354</v>
      </c>
    </row>
    <row r="13" spans="1:13" customFormat="1" ht="12.95" customHeight="1">
      <c r="A13" s="1028" t="s">
        <v>178</v>
      </c>
      <c r="B13" s="251">
        <v>2936.7362699213268</v>
      </c>
      <c r="C13" s="370">
        <v>3009.5024887998352</v>
      </c>
      <c r="D13" s="620">
        <v>-2.4178819970847365</v>
      </c>
      <c r="E13" s="370">
        <v>1615.7394470792667</v>
      </c>
      <c r="F13" s="370">
        <v>1486.9479323302423</v>
      </c>
      <c r="G13" s="620">
        <v>8.6614676915546909</v>
      </c>
      <c r="H13" s="251">
        <v>1320.9968228420585</v>
      </c>
      <c r="I13" s="370">
        <v>1522.5545564695938</v>
      </c>
      <c r="J13" s="620">
        <v>-13.238128825734496</v>
      </c>
    </row>
    <row r="14" spans="1:13" customFormat="1" ht="12.95" customHeight="1">
      <c r="A14" s="179"/>
      <c r="B14" s="251"/>
      <c r="C14" s="370"/>
      <c r="D14" s="620"/>
      <c r="E14" s="370"/>
      <c r="F14" s="370"/>
      <c r="G14" s="620"/>
      <c r="H14" s="251"/>
      <c r="I14" s="370"/>
      <c r="J14" s="620"/>
    </row>
    <row r="15" spans="1:13" customFormat="1" ht="12.95" customHeight="1">
      <c r="A15" s="1028" t="s">
        <v>179</v>
      </c>
      <c r="B15" s="251">
        <v>9005.052352505827</v>
      </c>
      <c r="C15" s="370">
        <v>8406.7142396901163</v>
      </c>
      <c r="D15" s="620">
        <v>7.1173837453735844</v>
      </c>
      <c r="E15" s="370">
        <v>1810.522131822604</v>
      </c>
      <c r="F15" s="370">
        <v>1923.7715951181408</v>
      </c>
      <c r="G15" s="620">
        <v>-5.8868455893061444</v>
      </c>
      <c r="H15" s="251">
        <v>7194.530220683223</v>
      </c>
      <c r="I15" s="370">
        <v>6482.9426445719719</v>
      </c>
      <c r="J15" s="620">
        <v>10.976305284870103</v>
      </c>
      <c r="K15" s="615"/>
      <c r="L15" s="615"/>
    </row>
    <row r="16" spans="1:13" customFormat="1" ht="12.95" customHeight="1">
      <c r="A16" s="1028" t="s">
        <v>180</v>
      </c>
      <c r="B16" s="251">
        <v>917.40300909225084</v>
      </c>
      <c r="C16" s="370">
        <v>945.14418269228383</v>
      </c>
      <c r="D16" s="620">
        <v>-2.9351261011850149</v>
      </c>
      <c r="E16" s="370">
        <v>663.8950859456221</v>
      </c>
      <c r="F16" s="370">
        <v>709.5304469779079</v>
      </c>
      <c r="G16" s="620">
        <v>-6.431769239313101</v>
      </c>
      <c r="H16" s="251">
        <v>253.5079231466288</v>
      </c>
      <c r="I16" s="370">
        <v>235.61373571437596</v>
      </c>
      <c r="J16" s="620">
        <v>7.5947131766312515</v>
      </c>
    </row>
    <row r="17" spans="1:12" customFormat="1" ht="12.95" customHeight="1">
      <c r="A17" s="1028" t="s">
        <v>181</v>
      </c>
      <c r="B17" s="251">
        <v>3260.8453643944163</v>
      </c>
      <c r="C17" s="370">
        <v>2830.4189763174891</v>
      </c>
      <c r="D17" s="620">
        <v>15.207161613823427</v>
      </c>
      <c r="E17" s="370">
        <v>234.88765117691966</v>
      </c>
      <c r="F17" s="370">
        <v>276.56216547103566</v>
      </c>
      <c r="G17" s="620">
        <v>-15.068769158332529</v>
      </c>
      <c r="H17" s="251">
        <v>3025.9577132174959</v>
      </c>
      <c r="I17" s="370">
        <v>2553.8568108464528</v>
      </c>
      <c r="J17" s="620">
        <v>18.485801567495464</v>
      </c>
    </row>
    <row r="18" spans="1:12" customFormat="1" ht="12.95" customHeight="1">
      <c r="A18" s="179"/>
      <c r="B18" s="251"/>
      <c r="C18" s="370"/>
      <c r="D18" s="620"/>
      <c r="E18" s="370"/>
      <c r="F18" s="370"/>
      <c r="G18" s="620"/>
      <c r="H18" s="251"/>
      <c r="I18" s="370"/>
      <c r="J18" s="620"/>
    </row>
    <row r="19" spans="1:12" customFormat="1" ht="12.95" customHeight="1">
      <c r="A19" s="1028" t="s">
        <v>182</v>
      </c>
      <c r="B19" s="251">
        <v>17353.746546483941</v>
      </c>
      <c r="C19" s="370">
        <v>19058.040716574353</v>
      </c>
      <c r="D19" s="620">
        <v>-8.9426515318976385</v>
      </c>
      <c r="E19" s="370">
        <v>4016.5291311357932</v>
      </c>
      <c r="F19" s="370">
        <v>3660.7210866362284</v>
      </c>
      <c r="G19" s="620">
        <v>9.7196163291017221</v>
      </c>
      <c r="H19" s="251">
        <v>13337.217415348136</v>
      </c>
      <c r="I19" s="370">
        <v>15397.319629938122</v>
      </c>
      <c r="J19" s="620">
        <v>-13.379615829916137</v>
      </c>
    </row>
    <row r="20" spans="1:12" customFormat="1" ht="12.95" customHeight="1">
      <c r="A20" s="1028" t="s">
        <v>183</v>
      </c>
      <c r="B20" s="251">
        <v>16460.988382209802</v>
      </c>
      <c r="C20" s="370">
        <v>18430.611839602188</v>
      </c>
      <c r="D20" s="620">
        <v>-10.686695995410311</v>
      </c>
      <c r="E20" s="370">
        <v>3861.878698915837</v>
      </c>
      <c r="F20" s="370">
        <v>3544.71298725309</v>
      </c>
      <c r="G20" s="620">
        <v>8.9475710107781872</v>
      </c>
      <c r="H20" s="251">
        <v>12599.109683293947</v>
      </c>
      <c r="I20" s="370">
        <v>14885.898852349088</v>
      </c>
      <c r="J20" s="620">
        <v>-15.362116804214821</v>
      </c>
      <c r="K20" s="615"/>
      <c r="L20" s="615"/>
    </row>
    <row r="21" spans="1:12" customFormat="1" ht="12.95" customHeight="1">
      <c r="A21" s="1028" t="s">
        <v>184</v>
      </c>
      <c r="B21" s="251">
        <v>2353.2003549213841</v>
      </c>
      <c r="C21" s="370">
        <v>2181.3185325488503</v>
      </c>
      <c r="D21" s="620">
        <v>7.8797213615423578</v>
      </c>
      <c r="E21" s="370">
        <v>1752.201850569641</v>
      </c>
      <c r="F21" s="370">
        <v>1565.3508221701875</v>
      </c>
      <c r="G21" s="620">
        <v>11.936687019489023</v>
      </c>
      <c r="H21" s="251">
        <v>600.99850435174278</v>
      </c>
      <c r="I21" s="370">
        <v>615.9677103786621</v>
      </c>
      <c r="J21" s="620">
        <v>-2.4301932998593512</v>
      </c>
    </row>
    <row r="22" spans="1:12" customFormat="1" ht="12.95" customHeight="1">
      <c r="A22" s="1028" t="s">
        <v>185</v>
      </c>
      <c r="B22" s="251">
        <v>2816.9745550932189</v>
      </c>
      <c r="C22" s="370">
        <v>2195.255589440701</v>
      </c>
      <c r="D22" s="620">
        <v>28.32102870586095</v>
      </c>
      <c r="E22" s="370">
        <v>408.84817902584876</v>
      </c>
      <c r="F22" s="370">
        <v>359.69530259552408</v>
      </c>
      <c r="G22" s="620">
        <v>13.66514271263557</v>
      </c>
      <c r="H22" s="251">
        <v>2408.1263760673701</v>
      </c>
      <c r="I22" s="370">
        <v>1835.5602868451767</v>
      </c>
      <c r="J22" s="620">
        <v>31.19298741237624</v>
      </c>
    </row>
    <row r="23" spans="1:12" customFormat="1" ht="12.95" customHeight="1">
      <c r="A23" s="179"/>
      <c r="B23" s="251"/>
      <c r="C23" s="370"/>
      <c r="D23" s="620"/>
      <c r="E23" s="370"/>
      <c r="F23" s="370"/>
      <c r="G23" s="620"/>
      <c r="H23" s="251"/>
      <c r="I23" s="370"/>
      <c r="J23" s="620"/>
    </row>
    <row r="24" spans="1:12" customFormat="1" ht="12.95" customHeight="1">
      <c r="A24" s="1028" t="s">
        <v>186</v>
      </c>
      <c r="B24" s="251">
        <v>595.25249740112633</v>
      </c>
      <c r="C24" s="370">
        <v>443.66812958536138</v>
      </c>
      <c r="D24" s="620">
        <v>34.166161080227027</v>
      </c>
      <c r="E24" s="370">
        <v>64.257053985220921</v>
      </c>
      <c r="F24" s="370">
        <v>66.105478491180435</v>
      </c>
      <c r="G24" s="620">
        <v>-2.7961744595890403</v>
      </c>
      <c r="H24" s="251">
        <v>530.99544341590536</v>
      </c>
      <c r="I24" s="370">
        <v>377.56265109418092</v>
      </c>
      <c r="J24" s="620">
        <v>40.637703935247416</v>
      </c>
    </row>
    <row r="25" spans="1:12" customFormat="1" ht="12.95" customHeight="1">
      <c r="A25" s="1028" t="s">
        <v>187</v>
      </c>
      <c r="B25" s="251">
        <v>94.922413062666251</v>
      </c>
      <c r="C25" s="370">
        <v>38.681537178678781</v>
      </c>
      <c r="D25" s="620">
        <v>145.39462489351993</v>
      </c>
      <c r="E25" s="370">
        <v>2.2218570658433818</v>
      </c>
      <c r="F25" s="370">
        <v>8.8713481893607877</v>
      </c>
      <c r="G25" s="620">
        <v>-74.954685371181725</v>
      </c>
      <c r="H25" s="251">
        <v>92.700555996822871</v>
      </c>
      <c r="I25" s="370">
        <v>29.810188989317993</v>
      </c>
      <c r="J25" s="620">
        <v>210.96936698402229</v>
      </c>
    </row>
    <row r="26" spans="1:12" customFormat="1" ht="12.95" customHeight="1">
      <c r="A26" s="1028" t="s">
        <v>188</v>
      </c>
      <c r="B26" s="251">
        <v>310.70488134128055</v>
      </c>
      <c r="C26" s="370">
        <v>173.78311789447233</v>
      </c>
      <c r="D26" s="620">
        <v>78.78887495271681</v>
      </c>
      <c r="E26" s="370">
        <v>31.692290572915795</v>
      </c>
      <c r="F26" s="370">
        <v>25.1557078933781</v>
      </c>
      <c r="G26" s="620">
        <v>25.984491103342645</v>
      </c>
      <c r="H26" s="251">
        <v>279.01259076836476</v>
      </c>
      <c r="I26" s="370">
        <v>148.6274100010942</v>
      </c>
      <c r="J26" s="620">
        <v>87.726201221100908</v>
      </c>
    </row>
    <row r="27" spans="1:12" customFormat="1" ht="12.95" customHeight="1">
      <c r="A27" s="179"/>
      <c r="B27" s="251"/>
      <c r="C27" s="370"/>
      <c r="D27" s="620"/>
      <c r="E27" s="370"/>
      <c r="F27" s="370"/>
      <c r="G27" s="620"/>
      <c r="H27" s="251"/>
      <c r="I27" s="370"/>
      <c r="J27" s="620"/>
    </row>
    <row r="28" spans="1:12" customFormat="1" ht="12.95" customHeight="1">
      <c r="A28" s="1028" t="s">
        <v>189</v>
      </c>
      <c r="B28" s="251">
        <v>814.7846159811827</v>
      </c>
      <c r="C28" s="370">
        <v>635.03617483655432</v>
      </c>
      <c r="D28" s="620">
        <v>28.305228625895531</v>
      </c>
      <c r="E28" s="370">
        <v>171.17045521605695</v>
      </c>
      <c r="F28" s="370">
        <v>151.48574370261866</v>
      </c>
      <c r="G28" s="620">
        <v>12.99443170842618</v>
      </c>
      <c r="H28" s="251">
        <v>643.61416076512569</v>
      </c>
      <c r="I28" s="370">
        <v>483.55043113393566</v>
      </c>
      <c r="J28" s="620">
        <v>33.101765467530917</v>
      </c>
    </row>
    <row r="29" spans="1:12" customFormat="1" ht="12.95" customHeight="1">
      <c r="A29" s="1028" t="s">
        <v>190</v>
      </c>
      <c r="B29" s="251">
        <v>65.948567617820714</v>
      </c>
      <c r="C29" s="370">
        <v>17.937373980377146</v>
      </c>
      <c r="D29" s="620">
        <v>267.66010281084692</v>
      </c>
      <c r="E29" s="370">
        <v>12.419476708729814</v>
      </c>
      <c r="F29" s="370">
        <v>17.937373980377146</v>
      </c>
      <c r="G29" s="620">
        <v>-30.762012754396029</v>
      </c>
      <c r="H29" s="251">
        <v>53.529090909090911</v>
      </c>
      <c r="I29" s="370">
        <v>0</v>
      </c>
      <c r="J29" s="620" t="s">
        <v>343</v>
      </c>
    </row>
    <row r="30" spans="1:12" customFormat="1" ht="12.95" customHeight="1">
      <c r="A30" s="1028" t="s">
        <v>191</v>
      </c>
      <c r="B30" s="251">
        <v>402.38853531431226</v>
      </c>
      <c r="C30" s="370">
        <v>245.64526810502306</v>
      </c>
      <c r="D30" s="620">
        <v>63.808787532709665</v>
      </c>
      <c r="E30" s="370">
        <v>50.451347775228911</v>
      </c>
      <c r="F30" s="370">
        <v>26.394643254449626</v>
      </c>
      <c r="G30" s="620">
        <v>91.142374188837678</v>
      </c>
      <c r="H30" s="251">
        <v>351.93718753908337</v>
      </c>
      <c r="I30" s="370">
        <v>219.25062485057344</v>
      </c>
      <c r="J30" s="620">
        <v>60.518214157401019</v>
      </c>
    </row>
    <row r="31" spans="1:12" customFormat="1" ht="12.95" customHeight="1">
      <c r="A31" s="179"/>
      <c r="B31" s="251"/>
      <c r="C31" s="370"/>
      <c r="D31" s="620"/>
      <c r="E31" s="370"/>
      <c r="F31" s="370"/>
      <c r="G31" s="620"/>
      <c r="H31" s="251"/>
      <c r="I31" s="370"/>
      <c r="J31" s="620"/>
    </row>
    <row r="32" spans="1:12" customFormat="1" ht="12.95" customHeight="1">
      <c r="A32" s="1028" t="s">
        <v>192</v>
      </c>
      <c r="B32" s="251">
        <v>51606.397882143261</v>
      </c>
      <c r="C32" s="370">
        <v>40368.780548427225</v>
      </c>
      <c r="D32" s="620">
        <v>27.837396079465805</v>
      </c>
      <c r="E32" s="370">
        <v>6094.8363818684429</v>
      </c>
      <c r="F32" s="370">
        <v>5485.0593302594252</v>
      </c>
      <c r="G32" s="620">
        <v>11.117054800940096</v>
      </c>
      <c r="H32" s="251">
        <v>45511.561500274889</v>
      </c>
      <c r="I32" s="370">
        <v>34883.721218167753</v>
      </c>
      <c r="J32" s="620">
        <v>30.46647522389916</v>
      </c>
      <c r="K32" s="615"/>
      <c r="L32" s="615"/>
    </row>
    <row r="33" spans="1:10" customFormat="1" ht="12.95" customHeight="1">
      <c r="A33" s="1028" t="s">
        <v>193</v>
      </c>
      <c r="B33" s="251">
        <v>42266.889792574046</v>
      </c>
      <c r="C33" s="370">
        <v>33037.244260879939</v>
      </c>
      <c r="D33" s="620">
        <v>27.937092630401715</v>
      </c>
      <c r="E33" s="370">
        <v>5103.4896265487332</v>
      </c>
      <c r="F33" s="370">
        <v>4563.407878631826</v>
      </c>
      <c r="G33" s="620">
        <v>11.83505315064739</v>
      </c>
      <c r="H33" s="251">
        <v>37163.400166025349</v>
      </c>
      <c r="I33" s="370">
        <v>28473.836382248071</v>
      </c>
      <c r="J33" s="620">
        <v>30.517713409334469</v>
      </c>
    </row>
    <row r="34" spans="1:10" customFormat="1" ht="12.95" customHeight="1">
      <c r="A34" s="1028" t="s">
        <v>194</v>
      </c>
      <c r="B34" s="251">
        <v>23210.322239199329</v>
      </c>
      <c r="C34" s="370">
        <v>19681.587382083635</v>
      </c>
      <c r="D34" s="620">
        <v>17.92911714188228</v>
      </c>
      <c r="E34" s="370">
        <v>2457.6729401747648</v>
      </c>
      <c r="F34" s="370">
        <v>2292.3072677418381</v>
      </c>
      <c r="G34" s="620">
        <v>7.2139400664130493</v>
      </c>
      <c r="H34" s="251">
        <v>20752.649299024572</v>
      </c>
      <c r="I34" s="370">
        <v>17389.280114341796</v>
      </c>
      <c r="J34" s="620">
        <v>19.341624049800888</v>
      </c>
    </row>
    <row r="35" spans="1:10" customFormat="1" ht="12.95" customHeight="1">
      <c r="A35" s="1028" t="s">
        <v>195</v>
      </c>
      <c r="B35" s="251">
        <v>3775.3408223174115</v>
      </c>
      <c r="C35" s="370">
        <v>2473.366587026394</v>
      </c>
      <c r="D35" s="620">
        <v>52.639759998388122</v>
      </c>
      <c r="E35" s="370">
        <v>1798.743250275671</v>
      </c>
      <c r="F35" s="370">
        <v>1790.5528241375621</v>
      </c>
      <c r="G35" s="620">
        <v>0.45742443493974605</v>
      </c>
      <c r="H35" s="251">
        <v>1976.5975720417402</v>
      </c>
      <c r="I35" s="370">
        <v>682.81376288883268</v>
      </c>
      <c r="J35" s="620">
        <v>189.47828521780187</v>
      </c>
    </row>
    <row r="36" spans="1:10" customFormat="1" ht="12.95" customHeight="1">
      <c r="A36" s="1028" t="s">
        <v>196</v>
      </c>
      <c r="B36" s="251">
        <v>6559.4113417240023</v>
      </c>
      <c r="C36" s="370">
        <v>5540.5247102212979</v>
      </c>
      <c r="D36" s="620">
        <v>18.389713696665531</v>
      </c>
      <c r="E36" s="370">
        <v>402.22237186851231</v>
      </c>
      <c r="F36" s="370">
        <v>348.67074002132358</v>
      </c>
      <c r="G36" s="620">
        <v>15.358797197583506</v>
      </c>
      <c r="H36" s="251">
        <v>6157.1889698554915</v>
      </c>
      <c r="I36" s="370">
        <v>5191.8539701999734</v>
      </c>
      <c r="J36" s="620">
        <v>18.593261775009751</v>
      </c>
    </row>
    <row r="37" spans="1:10" customFormat="1" ht="12.95" customHeight="1">
      <c r="A37" s="179"/>
      <c r="B37" s="251"/>
      <c r="C37" s="370"/>
      <c r="D37" s="620"/>
      <c r="E37" s="370"/>
      <c r="F37" s="370"/>
      <c r="G37" s="620"/>
      <c r="H37" s="251"/>
      <c r="I37" s="370"/>
      <c r="J37" s="620"/>
    </row>
    <row r="38" spans="1:10" customFormat="1" ht="12.95" customHeight="1">
      <c r="A38" s="1028" t="s">
        <v>197</v>
      </c>
      <c r="B38" s="251">
        <v>67815.793175852712</v>
      </c>
      <c r="C38" s="370">
        <v>61237.833752060906</v>
      </c>
      <c r="D38" s="620">
        <v>10.741659233774637</v>
      </c>
      <c r="E38" s="370">
        <v>10320.132392981173</v>
      </c>
      <c r="F38" s="370">
        <v>9607.9708218142623</v>
      </c>
      <c r="G38" s="620">
        <v>7.4121953987411615</v>
      </c>
      <c r="H38" s="251">
        <v>57495.660782871571</v>
      </c>
      <c r="I38" s="370">
        <v>51629.862930246556</v>
      </c>
      <c r="J38" s="620">
        <v>11.36125009773874</v>
      </c>
    </row>
    <row r="39" spans="1:10" customFormat="1" ht="12.95" customHeight="1">
      <c r="A39" s="1028" t="s">
        <v>198</v>
      </c>
      <c r="B39" s="251">
        <v>7717.3240155082221</v>
      </c>
      <c r="C39" s="370">
        <v>6148.0974612440414</v>
      </c>
      <c r="D39" s="620">
        <v>25.523774861348002</v>
      </c>
      <c r="E39" s="370">
        <v>4577.8595689804606</v>
      </c>
      <c r="F39" s="370">
        <v>4475.4063501391038</v>
      </c>
      <c r="G39" s="620">
        <v>2.2892495301163551</v>
      </c>
      <c r="H39" s="251">
        <v>3139.4644465277561</v>
      </c>
      <c r="I39" s="370">
        <v>1672.6911111049376</v>
      </c>
      <c r="J39" s="620">
        <v>87.689432058612724</v>
      </c>
    </row>
    <row r="40" spans="1:10" customFormat="1" ht="12.95" customHeight="1">
      <c r="A40" s="1028" t="s">
        <v>199</v>
      </c>
      <c r="B40" s="251">
        <v>60098.469160344561</v>
      </c>
      <c r="C40" s="370">
        <v>55089.736290816829</v>
      </c>
      <c r="D40" s="620">
        <v>9.0919528877154256</v>
      </c>
      <c r="E40" s="370">
        <v>5742.2728240006982</v>
      </c>
      <c r="F40" s="370">
        <v>5132.5644716751613</v>
      </c>
      <c r="G40" s="620">
        <v>11.879214682841411</v>
      </c>
      <c r="H40" s="251">
        <v>54356.196336343826</v>
      </c>
      <c r="I40" s="370">
        <v>49957.171819141615</v>
      </c>
      <c r="J40" s="620">
        <v>8.8055915837827357</v>
      </c>
    </row>
    <row r="41" spans="1:10" customFormat="1" ht="12.95" customHeight="1">
      <c r="A41" s="1028" t="s">
        <v>200</v>
      </c>
      <c r="B41" s="251">
        <v>161692.9315578544</v>
      </c>
      <c r="C41" s="370">
        <v>159027.21825353976</v>
      </c>
      <c r="D41" s="620">
        <v>1.67626229873723</v>
      </c>
      <c r="E41" s="370">
        <v>21475.258694279728</v>
      </c>
      <c r="F41" s="370">
        <v>19902.875785814867</v>
      </c>
      <c r="G41" s="620">
        <v>7.9002799665037537</v>
      </c>
      <c r="H41" s="251">
        <v>140217.67286357438</v>
      </c>
      <c r="I41" s="370">
        <v>139124.34246772464</v>
      </c>
      <c r="J41" s="620">
        <v>0.78586563390470321</v>
      </c>
    </row>
    <row r="42" spans="1:10" customFormat="1" ht="12.95" customHeight="1">
      <c r="A42" s="1028" t="s">
        <v>201</v>
      </c>
      <c r="B42" s="251">
        <v>60608.978008841252</v>
      </c>
      <c r="C42" s="370">
        <v>55581.385538634298</v>
      </c>
      <c r="D42" s="620">
        <v>9.0454608525588185</v>
      </c>
      <c r="E42" s="370">
        <v>6090.6508724156502</v>
      </c>
      <c r="F42" s="370">
        <v>5515.7280063588723</v>
      </c>
      <c r="G42" s="620">
        <v>10.423336056345978</v>
      </c>
      <c r="H42" s="251">
        <v>54518.327136425556</v>
      </c>
      <c r="I42" s="370">
        <v>50065.657532275363</v>
      </c>
      <c r="J42" s="620">
        <v>8.8936604922840168</v>
      </c>
    </row>
    <row r="43" spans="1:10" customFormat="1" ht="12.95" customHeight="1">
      <c r="A43" s="1028" t="s">
        <v>202</v>
      </c>
      <c r="B43" s="252">
        <v>1.3183290321377199</v>
      </c>
      <c r="C43" s="378">
        <v>1.289535052989164</v>
      </c>
      <c r="D43" s="620">
        <v>2.2328961963314464</v>
      </c>
      <c r="E43" s="378">
        <v>1.2693473667126234</v>
      </c>
      <c r="F43" s="378">
        <v>1.2634184331850244</v>
      </c>
      <c r="G43" s="620">
        <v>0.46927711135671402</v>
      </c>
      <c r="H43" s="252">
        <v>1.3252626456428462</v>
      </c>
      <c r="I43" s="378">
        <v>1.2930439488673398</v>
      </c>
      <c r="J43" s="620">
        <v>2.491693867306588</v>
      </c>
    </row>
    <row r="44" spans="1:10" customFormat="1" ht="12.95" customHeight="1">
      <c r="A44" s="179"/>
      <c r="B44" s="252"/>
      <c r="C44" s="378"/>
      <c r="D44" s="620"/>
      <c r="E44" s="378"/>
      <c r="F44" s="378"/>
      <c r="G44" s="620"/>
      <c r="H44" s="252"/>
      <c r="I44" s="378"/>
      <c r="J44" s="620"/>
    </row>
    <row r="45" spans="1:10" customFormat="1" ht="12.95" customHeight="1">
      <c r="A45" s="1028" t="s">
        <v>203</v>
      </c>
      <c r="B45" s="252">
        <v>8.3749403942253693</v>
      </c>
      <c r="C45" s="378">
        <v>8.5179710427202213</v>
      </c>
      <c r="D45" s="620">
        <v>-1.6791633568312148</v>
      </c>
      <c r="E45" s="378">
        <v>7.5793233915080727</v>
      </c>
      <c r="F45" s="378">
        <v>7.9100625234680217</v>
      </c>
      <c r="G45" s="620">
        <v>-4.1812454829363688</v>
      </c>
      <c r="H45" s="252">
        <v>8.4875641841082299</v>
      </c>
      <c r="I45" s="378">
        <v>8.5996465318727022</v>
      </c>
      <c r="J45" s="620">
        <v>-1.3033366819097059</v>
      </c>
    </row>
    <row r="46" spans="1:10" customFormat="1" ht="12.95" customHeight="1">
      <c r="A46" s="1028" t="s">
        <v>204</v>
      </c>
      <c r="B46" s="252"/>
      <c r="C46" s="378"/>
      <c r="D46" s="620"/>
      <c r="E46" s="378"/>
      <c r="F46" s="378"/>
      <c r="G46" s="620"/>
      <c r="H46" s="252"/>
      <c r="I46" s="378"/>
      <c r="J46" s="620"/>
    </row>
    <row r="47" spans="1:10" customFormat="1" ht="12.95" customHeight="1">
      <c r="A47" s="1054" t="s">
        <v>205</v>
      </c>
      <c r="B47" s="252">
        <v>7.1701870719983116</v>
      </c>
      <c r="C47" s="378">
        <v>7.2499169736444022</v>
      </c>
      <c r="D47" s="620">
        <v>-1.0997353753971595</v>
      </c>
      <c r="E47" s="378">
        <v>5.8012914530490978</v>
      </c>
      <c r="F47" s="378">
        <v>6.1798991630136086</v>
      </c>
      <c r="G47" s="620">
        <v>-6.1264383119786103</v>
      </c>
      <c r="H47" s="252">
        <v>7.3344292950591665</v>
      </c>
      <c r="I47" s="378">
        <v>7.3694237776153129</v>
      </c>
      <c r="J47" s="620">
        <v>-0.4748604994388117</v>
      </c>
    </row>
    <row r="48" spans="1:10" customFormat="1" ht="12.95" customHeight="1">
      <c r="A48" s="1054" t="s">
        <v>206</v>
      </c>
      <c r="B48" s="252">
        <v>4.1124380794010129</v>
      </c>
      <c r="C48" s="378">
        <v>5.1446079004569238</v>
      </c>
      <c r="D48" s="620">
        <v>-20.06313874696335</v>
      </c>
      <c r="E48" s="378">
        <v>6.1138007844811053</v>
      </c>
      <c r="F48" s="378">
        <v>6.1975466270278536</v>
      </c>
      <c r="G48" s="620">
        <v>-1.3512741022637553</v>
      </c>
      <c r="H48" s="252">
        <v>3.4989804467714816</v>
      </c>
      <c r="I48" s="378">
        <v>4.8938762774707207</v>
      </c>
      <c r="J48" s="620">
        <v>-28.502883023846216</v>
      </c>
    </row>
    <row r="49" spans="1:12" customFormat="1" ht="12.95" customHeight="1">
      <c r="A49" s="1054" t="s">
        <v>207</v>
      </c>
      <c r="B49" s="252">
        <v>3.0488814250881084</v>
      </c>
      <c r="C49" s="378">
        <v>3.8051168511628908</v>
      </c>
      <c r="D49" s="620">
        <v>-19.874170903415688</v>
      </c>
      <c r="E49" s="378">
        <v>9.2517783649979126</v>
      </c>
      <c r="F49" s="378">
        <v>4.043578766634635</v>
      </c>
      <c r="G49" s="620">
        <v>128.80173477362297</v>
      </c>
      <c r="H49" s="378">
        <v>2.2982537342580853</v>
      </c>
      <c r="I49" s="1032">
        <v>3.7633657961300355</v>
      </c>
      <c r="J49" s="620">
        <v>-38.930897001257811</v>
      </c>
    </row>
    <row r="50" spans="1:12" customFormat="1" ht="12.95" customHeight="1">
      <c r="A50" s="1054" t="s">
        <v>208</v>
      </c>
      <c r="B50" s="252">
        <v>2.4828832728604411</v>
      </c>
      <c r="C50" s="378">
        <v>2.6559266146512366</v>
      </c>
      <c r="D50" s="620">
        <v>-6.5153660811339336</v>
      </c>
      <c r="E50" s="378">
        <v>4.3034959565788204</v>
      </c>
      <c r="F50" s="378">
        <v>3.5744675783447106</v>
      </c>
      <c r="G50" s="620">
        <v>20.395439663540426</v>
      </c>
      <c r="H50" s="1057">
        <v>1.9986877395090126</v>
      </c>
      <c r="I50" s="1032">
        <v>2.3681678783388178</v>
      </c>
      <c r="J50" s="620">
        <v>-15.601940310455609</v>
      </c>
    </row>
    <row r="51" spans="1:12" customFormat="1" ht="12.95" customHeight="1">
      <c r="A51" s="1054" t="s">
        <v>209</v>
      </c>
      <c r="B51" s="252">
        <v>3.4834243594862149</v>
      </c>
      <c r="C51" s="378">
        <v>4.054076702835907</v>
      </c>
      <c r="D51" s="620">
        <v>-14.076012497506763</v>
      </c>
      <c r="E51" s="378">
        <v>6.4058454436228169</v>
      </c>
      <c r="F51" s="378">
        <v>6.3218442181106349</v>
      </c>
      <c r="G51" s="620">
        <v>1.3287455782529101</v>
      </c>
      <c r="H51" s="252">
        <v>2.7479895376095729</v>
      </c>
      <c r="I51" s="378">
        <v>3.3811312567012064</v>
      </c>
      <c r="J51" s="620">
        <v>-18.725736181841015</v>
      </c>
    </row>
    <row r="52" spans="1:12" customFormat="1" ht="12.95" customHeight="1">
      <c r="A52" s="481" t="s">
        <v>210</v>
      </c>
      <c r="B52" s="252">
        <v>4.2679308470629129</v>
      </c>
      <c r="C52" s="378">
        <v>4.5687274361671379</v>
      </c>
      <c r="D52" s="620">
        <v>-6.5838155877509186</v>
      </c>
      <c r="E52" s="378">
        <v>6.4039060962604903</v>
      </c>
      <c r="F52" s="378">
        <v>6.6903205163023278</v>
      </c>
      <c r="G52" s="620">
        <v>-4.2810268856915084</v>
      </c>
      <c r="H52" s="252">
        <v>3.981884417750623</v>
      </c>
      <c r="I52" s="378">
        <v>4.2351316065700342</v>
      </c>
      <c r="J52" s="620">
        <v>-5.9796769580086835</v>
      </c>
    </row>
    <row r="53" spans="1:12" customFormat="1" ht="12.95" customHeight="1">
      <c r="A53" s="1055" t="s">
        <v>211</v>
      </c>
      <c r="B53" s="252">
        <v>2.34657829841901</v>
      </c>
      <c r="C53" s="378">
        <v>2.2447358721396662</v>
      </c>
      <c r="D53" s="620">
        <v>4.536944748972549</v>
      </c>
      <c r="E53" s="378">
        <v>3.7995152822463258</v>
      </c>
      <c r="F53" s="378">
        <v>3.9695071040639238</v>
      </c>
      <c r="G53" s="620">
        <v>-4.2824415566245726</v>
      </c>
      <c r="H53" s="252">
        <v>2.1745114043333822</v>
      </c>
      <c r="I53" s="378">
        <v>2.0173713346697641</v>
      </c>
      <c r="J53" s="620">
        <v>7.7893477994392724</v>
      </c>
    </row>
    <row r="54" spans="1:12" customFormat="1" ht="12.95" customHeight="1">
      <c r="A54" s="1055" t="s">
        <v>212</v>
      </c>
      <c r="B54" s="252">
        <v>3.922401193340491</v>
      </c>
      <c r="C54" s="378">
        <v>4.2453295720270896</v>
      </c>
      <c r="D54" s="620">
        <v>-7.6066739509320191</v>
      </c>
      <c r="E54" s="378">
        <v>5.8181354601244104</v>
      </c>
      <c r="F54" s="378">
        <v>6.0475582547851845</v>
      </c>
      <c r="G54" s="620">
        <v>-3.7936434011072384</v>
      </c>
      <c r="H54" s="252">
        <v>3.66206817424098</v>
      </c>
      <c r="I54" s="378">
        <v>3.9564923229965374</v>
      </c>
      <c r="J54" s="620">
        <v>-7.4415448007888134</v>
      </c>
    </row>
    <row r="55" spans="1:12" customFormat="1" ht="12.95" customHeight="1">
      <c r="A55" s="179"/>
      <c r="B55" s="251"/>
      <c r="C55" s="370"/>
      <c r="D55" s="620"/>
      <c r="E55" s="370"/>
      <c r="F55" s="370"/>
      <c r="G55" s="620"/>
      <c r="H55" s="251"/>
      <c r="I55" s="370"/>
      <c r="J55" s="620"/>
    </row>
    <row r="56" spans="1:12" customFormat="1" ht="12.95" customHeight="1">
      <c r="A56" s="1028" t="s">
        <v>213</v>
      </c>
      <c r="B56" s="251"/>
      <c r="C56" s="370"/>
      <c r="D56" s="620"/>
      <c r="E56" s="370"/>
      <c r="F56" s="370"/>
      <c r="G56" s="620"/>
      <c r="H56" s="251"/>
      <c r="I56" s="370"/>
      <c r="J56" s="620"/>
    </row>
    <row r="57" spans="1:12" customFormat="1" ht="12.95" customHeight="1">
      <c r="A57" s="481" t="s">
        <v>214</v>
      </c>
      <c r="B57" s="251">
        <v>188617.05887088814</v>
      </c>
      <c r="C57" s="370">
        <v>186595.17209487656</v>
      </c>
      <c r="D57" s="620">
        <v>1.0835686439858883</v>
      </c>
      <c r="E57" s="370">
        <v>21231.276578707741</v>
      </c>
      <c r="F57" s="370">
        <v>18870.085627596265</v>
      </c>
      <c r="G57" s="620">
        <v>12.512878837488618</v>
      </c>
      <c r="H57" s="251">
        <v>167385.78229217976</v>
      </c>
      <c r="I57" s="370">
        <v>167725.08646728095</v>
      </c>
      <c r="J57" s="620">
        <v>-0.20229780902059069</v>
      </c>
      <c r="K57" s="615"/>
      <c r="L57" s="615"/>
    </row>
    <row r="58" spans="1:12" customFormat="1" ht="12.95" customHeight="1">
      <c r="A58" s="481" t="s">
        <v>215</v>
      </c>
      <c r="B58" s="251">
        <v>166409.05662564229</v>
      </c>
      <c r="C58" s="370">
        <v>168171.50875332463</v>
      </c>
      <c r="D58" s="620">
        <v>-1.0480087505592373</v>
      </c>
      <c r="E58" s="370">
        <v>19523.151058147934</v>
      </c>
      <c r="F58" s="370">
        <v>17242.204109623362</v>
      </c>
      <c r="G58" s="620">
        <v>13.228859454525942</v>
      </c>
      <c r="H58" s="251">
        <v>146885.90556749387</v>
      </c>
      <c r="I58" s="370">
        <v>150929.30464370112</v>
      </c>
      <c r="J58" s="620">
        <v>-2.6790019908675133</v>
      </c>
    </row>
    <row r="59" spans="1:12" customFormat="1" ht="12.95" customHeight="1">
      <c r="A59" s="481" t="s">
        <v>216</v>
      </c>
      <c r="B59" s="251">
        <v>19411.636486539217</v>
      </c>
      <c r="C59" s="370">
        <v>13987.348454517989</v>
      </c>
      <c r="D59" s="620">
        <v>38.779959258605246</v>
      </c>
      <c r="E59" s="370">
        <v>1377.9399483848422</v>
      </c>
      <c r="F59" s="370">
        <v>1424.5782131997782</v>
      </c>
      <c r="G59" s="620">
        <v>-3.2738297120367132</v>
      </c>
      <c r="H59" s="251">
        <v>18033.696538154378</v>
      </c>
      <c r="I59" s="370">
        <v>12562.770241318216</v>
      </c>
      <c r="J59" s="620">
        <v>43.548725255219622</v>
      </c>
      <c r="K59" s="615"/>
      <c r="L59" s="615"/>
    </row>
    <row r="60" spans="1:12" customFormat="1" ht="12.95" customHeight="1">
      <c r="A60" s="481" t="s">
        <v>217</v>
      </c>
      <c r="B60" s="251">
        <v>10410.30584206622</v>
      </c>
      <c r="C60" s="370">
        <v>7435.282060908622</v>
      </c>
      <c r="D60" s="620">
        <v>40.012251812193369</v>
      </c>
      <c r="E60" s="370">
        <v>1068.0969348613655</v>
      </c>
      <c r="F60" s="370">
        <v>992.95285936517371</v>
      </c>
      <c r="G60" s="620">
        <v>7.5677384668829006</v>
      </c>
      <c r="H60" s="251">
        <v>9342.2089072048548</v>
      </c>
      <c r="I60" s="370">
        <v>6442.3292015434499</v>
      </c>
      <c r="J60" s="620">
        <v>45.012907831016349</v>
      </c>
    </row>
    <row r="61" spans="1:12" customFormat="1" ht="12.95" customHeight="1">
      <c r="A61" s="481" t="s">
        <v>218</v>
      </c>
      <c r="B61" s="251">
        <v>1714.4528211319173</v>
      </c>
      <c r="C61" s="370">
        <v>1344.3499928746842</v>
      </c>
      <c r="D61" s="620">
        <v>27.530243628433816</v>
      </c>
      <c r="E61" s="370">
        <v>504.3647093007695</v>
      </c>
      <c r="F61" s="370">
        <v>484.06199380795556</v>
      </c>
      <c r="G61" s="620">
        <v>4.1942387034146655</v>
      </c>
      <c r="H61" s="251">
        <v>1210.0881118311477</v>
      </c>
      <c r="I61" s="370">
        <v>860.28799906672862</v>
      </c>
      <c r="J61" s="620">
        <v>40.660815115855954</v>
      </c>
      <c r="K61" s="615"/>
      <c r="L61" s="615"/>
    </row>
    <row r="62" spans="1:12" customFormat="1" ht="12.95" customHeight="1">
      <c r="A62" s="481" t="s">
        <v>219</v>
      </c>
      <c r="B62" s="251">
        <v>675.36493438397031</v>
      </c>
      <c r="C62" s="370">
        <v>838.18546520622533</v>
      </c>
      <c r="D62" s="620">
        <v>-19.42535841780494</v>
      </c>
      <c r="E62" s="370">
        <v>360.75662828209948</v>
      </c>
      <c r="F62" s="370">
        <v>366.65489835359097</v>
      </c>
      <c r="G62" s="620">
        <v>-1.6086707413365486</v>
      </c>
      <c r="H62" s="251">
        <v>314.60830610187088</v>
      </c>
      <c r="I62" s="370">
        <v>471.53056685263442</v>
      </c>
      <c r="J62" s="620">
        <v>-33.279340043252347</v>
      </c>
    </row>
    <row r="63" spans="1:12" customFormat="1" ht="12.95" customHeight="1">
      <c r="A63" s="481" t="s">
        <v>220</v>
      </c>
      <c r="B63" s="251">
        <v>1211.0755709395346</v>
      </c>
      <c r="C63" s="370">
        <v>594.91304025233183</v>
      </c>
      <c r="D63" s="620">
        <v>103.57186496128206</v>
      </c>
      <c r="E63" s="370">
        <v>298.44042897113883</v>
      </c>
      <c r="F63" s="370">
        <v>240.11014379615943</v>
      </c>
      <c r="G63" s="620">
        <v>24.293136580059958</v>
      </c>
      <c r="H63" s="251">
        <v>912.63514196839571</v>
      </c>
      <c r="I63" s="370">
        <v>354.80289645617222</v>
      </c>
      <c r="J63" s="620">
        <v>157.22313743318915</v>
      </c>
    </row>
    <row r="64" spans="1:12" customFormat="1" ht="12.95" customHeight="1">
      <c r="A64" s="481" t="s">
        <v>221</v>
      </c>
      <c r="B64" s="251">
        <v>9333.7007063862493</v>
      </c>
      <c r="C64" s="370">
        <v>9209.3360157390216</v>
      </c>
      <c r="D64" s="620">
        <v>1.3504197309630595</v>
      </c>
      <c r="E64" s="370">
        <v>1993.4479502786342</v>
      </c>
      <c r="F64" s="370">
        <v>2209.1224904871196</v>
      </c>
      <c r="G64" s="620">
        <v>-9.7629054584894686</v>
      </c>
      <c r="H64" s="251">
        <v>7340.2527561076276</v>
      </c>
      <c r="I64" s="370">
        <v>7000.2135252519029</v>
      </c>
      <c r="J64" s="620">
        <v>4.8575551249844029</v>
      </c>
      <c r="K64" s="615"/>
      <c r="L64" s="615"/>
    </row>
    <row r="65" spans="1:12" customFormat="1" ht="12.95" customHeight="1">
      <c r="A65" s="481" t="s">
        <v>222</v>
      </c>
      <c r="B65" s="251">
        <v>1986.5799164760101</v>
      </c>
      <c r="C65" s="370">
        <v>2925.1459040793834</v>
      </c>
      <c r="D65" s="620">
        <v>-32.086125560248369</v>
      </c>
      <c r="E65" s="370">
        <v>433.78758828530601</v>
      </c>
      <c r="F65" s="370">
        <v>470.07552806021533</v>
      </c>
      <c r="G65" s="620">
        <v>-7.7195977260617887</v>
      </c>
      <c r="H65" s="251">
        <v>1552.7923281907038</v>
      </c>
      <c r="I65" s="370">
        <v>2455.0703760191682</v>
      </c>
      <c r="J65" s="620">
        <v>-36.751616436001498</v>
      </c>
      <c r="K65" s="615"/>
    </row>
    <row r="66" spans="1:12" customFormat="1" ht="12.95" customHeight="1">
      <c r="A66" s="481" t="s">
        <v>223</v>
      </c>
      <c r="B66" s="251">
        <v>17961.339840981662</v>
      </c>
      <c r="C66" s="370">
        <v>15757.841578394113</v>
      </c>
      <c r="D66" s="620">
        <v>13.98350308083316</v>
      </c>
      <c r="E66" s="370">
        <v>2085.8270817775883</v>
      </c>
      <c r="F66" s="370">
        <v>2131.6395104307462</v>
      </c>
      <c r="G66" s="620">
        <v>-2.1491639852322164</v>
      </c>
      <c r="H66" s="251">
        <v>15875.512759204077</v>
      </c>
      <c r="I66" s="370">
        <v>13626.202067963368</v>
      </c>
      <c r="J66" s="620">
        <v>16.507245966424321</v>
      </c>
      <c r="K66" s="615"/>
      <c r="L66" s="615"/>
    </row>
    <row r="67" spans="1:12" customFormat="1" ht="12.95" customHeight="1">
      <c r="A67" s="481" t="s">
        <v>224</v>
      </c>
      <c r="B67" s="251">
        <v>1212.6555491438039</v>
      </c>
      <c r="C67" s="370">
        <v>1531.9555366940122</v>
      </c>
      <c r="D67" s="620">
        <v>-20.842640657787193</v>
      </c>
      <c r="E67" s="370">
        <v>563.10596008549703</v>
      </c>
      <c r="F67" s="370">
        <v>462.20143889337157</v>
      </c>
      <c r="G67" s="620">
        <v>21.831286686107411</v>
      </c>
      <c r="H67" s="251">
        <v>649.54958905830688</v>
      </c>
      <c r="I67" s="370">
        <v>1069.7540978006414</v>
      </c>
      <c r="J67" s="620">
        <v>-39.280476663398915</v>
      </c>
    </row>
    <row r="68" spans="1:12" customFormat="1" ht="12.95" customHeight="1">
      <c r="A68" s="481" t="s">
        <v>225</v>
      </c>
      <c r="B68" s="251">
        <v>920.65678739793611</v>
      </c>
      <c r="C68" s="370">
        <v>391.40292183371162</v>
      </c>
      <c r="D68" s="620">
        <v>135.21970226606516</v>
      </c>
      <c r="E68" s="370">
        <v>270.62560719578482</v>
      </c>
      <c r="F68" s="370">
        <v>271.5744757184234</v>
      </c>
      <c r="G68" s="620">
        <v>-0.34939532521546246</v>
      </c>
      <c r="H68" s="251">
        <v>650.03118020215118</v>
      </c>
      <c r="I68" s="370">
        <v>119.82844611528822</v>
      </c>
      <c r="J68" s="620">
        <v>442.4681711859547</v>
      </c>
    </row>
    <row r="69" spans="1:12" customFormat="1" ht="12.95" customHeight="1">
      <c r="A69" s="481" t="s">
        <v>226</v>
      </c>
      <c r="B69" s="251">
        <v>4584.8798646639279</v>
      </c>
      <c r="C69" s="370">
        <v>2990.1986818743208</v>
      </c>
      <c r="D69" s="620">
        <v>53.330275090283521</v>
      </c>
      <c r="E69" s="370">
        <v>467.15501777722079</v>
      </c>
      <c r="F69" s="370">
        <v>455.20696150870162</v>
      </c>
      <c r="G69" s="620">
        <v>2.6247525364988977</v>
      </c>
      <c r="H69" s="251">
        <v>4117.7248468867092</v>
      </c>
      <c r="I69" s="370">
        <v>2534.9917203656196</v>
      </c>
      <c r="J69" s="620">
        <v>62.435435737549994</v>
      </c>
    </row>
    <row r="70" spans="1:12" customFormat="1" ht="12.95" customHeight="1">
      <c r="A70" s="481" t="s">
        <v>227</v>
      </c>
      <c r="B70" s="251">
        <v>1540.1367548143908</v>
      </c>
      <c r="C70" s="370">
        <v>807.59328718663016</v>
      </c>
      <c r="D70" s="620">
        <v>90.706978283547073</v>
      </c>
      <c r="E70" s="370">
        <v>254.85032981804417</v>
      </c>
      <c r="F70" s="370">
        <v>225.65640521068434</v>
      </c>
      <c r="G70" s="620">
        <v>12.937334785645849</v>
      </c>
      <c r="H70" s="251">
        <v>1285.2864249963466</v>
      </c>
      <c r="I70" s="370">
        <v>581.93688197594599</v>
      </c>
      <c r="J70" s="620">
        <v>120.86354462226252</v>
      </c>
    </row>
    <row r="71" spans="1:12" customFormat="1" ht="12.95" customHeight="1">
      <c r="A71" s="481" t="s">
        <v>228</v>
      </c>
      <c r="B71" s="251">
        <v>1267.1247064052532</v>
      </c>
      <c r="C71" s="370">
        <v>822.8717428379797</v>
      </c>
      <c r="D71" s="620">
        <v>53.98811752061161</v>
      </c>
      <c r="E71" s="370">
        <v>584.94906055575655</v>
      </c>
      <c r="F71" s="370">
        <v>583.13240115677297</v>
      </c>
      <c r="G71" s="620">
        <v>0.31153463525261937</v>
      </c>
      <c r="H71" s="251">
        <v>682.17564584949639</v>
      </c>
      <c r="I71" s="370">
        <v>239.73934168120692</v>
      </c>
      <c r="J71" s="620">
        <v>184.54889425558636</v>
      </c>
    </row>
    <row r="72" spans="1:12" customFormat="1" ht="12.95" customHeight="1">
      <c r="A72" s="1028"/>
      <c r="B72" s="251"/>
      <c r="C72" s="370"/>
      <c r="D72" s="620"/>
      <c r="E72" s="370"/>
      <c r="F72" s="370"/>
      <c r="G72" s="620"/>
      <c r="H72" s="251"/>
      <c r="I72" s="370"/>
      <c r="J72" s="620"/>
    </row>
    <row r="73" spans="1:12" customFormat="1" ht="12.95" customHeight="1">
      <c r="A73" s="1028" t="s">
        <v>229</v>
      </c>
      <c r="B73" s="251"/>
      <c r="C73" s="370"/>
      <c r="D73" s="620"/>
      <c r="E73" s="370"/>
      <c r="F73" s="370"/>
      <c r="G73" s="620"/>
      <c r="H73" s="251"/>
      <c r="I73" s="370"/>
      <c r="J73" s="620"/>
    </row>
    <row r="74" spans="1:12" customFormat="1" ht="12.95" customHeight="1">
      <c r="A74" s="1028" t="s">
        <v>230</v>
      </c>
      <c r="B74" s="251">
        <v>200994.28651490586</v>
      </c>
      <c r="C74" s="370">
        <v>194599.61977077689</v>
      </c>
      <c r="D74" s="620">
        <v>3.2860633292405073</v>
      </c>
      <c r="E74" s="370">
        <v>23336.474757375385</v>
      </c>
      <c r="F74" s="370">
        <v>21048.002897330643</v>
      </c>
      <c r="G74" s="620">
        <v>10.872631817886003</v>
      </c>
      <c r="H74" s="251">
        <v>177657.81175752982</v>
      </c>
      <c r="I74" s="370">
        <v>173551.61687344682</v>
      </c>
      <c r="J74" s="620">
        <v>2.3659790430401006</v>
      </c>
    </row>
    <row r="75" spans="1:12" customFormat="1" ht="12.95" customHeight="1">
      <c r="A75" s="1028" t="s">
        <v>231</v>
      </c>
      <c r="B75" s="251">
        <v>41861.401097288632</v>
      </c>
      <c r="C75" s="370">
        <v>57433.462891151365</v>
      </c>
      <c r="D75" s="620">
        <v>-27.113221125766184</v>
      </c>
      <c r="E75" s="370">
        <v>1722.9087735415701</v>
      </c>
      <c r="F75" s="370">
        <v>1660.260345607735</v>
      </c>
      <c r="G75" s="620">
        <v>3.7734098811414318</v>
      </c>
      <c r="H75" s="251">
        <v>40138.492323747065</v>
      </c>
      <c r="I75" s="370">
        <v>55773.202545543609</v>
      </c>
      <c r="J75" s="620">
        <v>-28.032656380148623</v>
      </c>
    </row>
    <row r="76" spans="1:12" customFormat="1" ht="12.95" customHeight="1">
      <c r="A76" s="1028" t="s">
        <v>232</v>
      </c>
      <c r="B76" s="251">
        <v>39411.921094893114</v>
      </c>
      <c r="C76" s="370">
        <v>55660.872614330074</v>
      </c>
      <c r="D76" s="620">
        <v>-29.192771791460579</v>
      </c>
      <c r="E76" s="370">
        <v>1514.7360963376755</v>
      </c>
      <c r="F76" s="370">
        <v>1453.8065847232365</v>
      </c>
      <c r="G76" s="620">
        <v>4.1910328550367915</v>
      </c>
      <c r="H76" s="251">
        <v>37897.184998555444</v>
      </c>
      <c r="I76" s="370">
        <v>54207.066029606831</v>
      </c>
      <c r="J76" s="620">
        <v>-30.088108849394747</v>
      </c>
      <c r="K76" s="615"/>
      <c r="L76" s="615"/>
    </row>
    <row r="77" spans="1:12" customFormat="1" ht="12.95" customHeight="1">
      <c r="A77" s="1028" t="s">
        <v>233</v>
      </c>
      <c r="B77" s="251">
        <v>3579.3112501001515</v>
      </c>
      <c r="C77" s="370">
        <v>3069.4267078222715</v>
      </c>
      <c r="D77" s="620">
        <v>16.611719086774947</v>
      </c>
      <c r="E77" s="370">
        <v>238.43657432791485</v>
      </c>
      <c r="F77" s="370">
        <v>249.23193534669548</v>
      </c>
      <c r="G77" s="620">
        <v>-4.3314517474510978</v>
      </c>
      <c r="H77" s="251">
        <v>3340.874675772237</v>
      </c>
      <c r="I77" s="370">
        <v>2820.194772475576</v>
      </c>
      <c r="J77" s="620">
        <v>18.462551181867724</v>
      </c>
      <c r="K77" s="615"/>
    </row>
    <row r="78" spans="1:12" customFormat="1" ht="12.95" customHeight="1">
      <c r="A78" s="1028" t="s">
        <v>234</v>
      </c>
      <c r="B78" s="251">
        <v>160072.33543955156</v>
      </c>
      <c r="C78" s="370">
        <v>138234.72514085085</v>
      </c>
      <c r="D78" s="620">
        <v>15.797485238567832</v>
      </c>
      <c r="E78" s="370">
        <v>21832.058886167499</v>
      </c>
      <c r="F78" s="370">
        <v>19616.658996442318</v>
      </c>
      <c r="G78" s="620">
        <v>11.293461797582172</v>
      </c>
      <c r="H78" s="251">
        <v>138240.27655338318</v>
      </c>
      <c r="I78" s="370">
        <v>118618.06614440828</v>
      </c>
      <c r="J78" s="620">
        <v>16.542345569085892</v>
      </c>
      <c r="K78" s="615"/>
      <c r="L78" s="615"/>
    </row>
    <row r="79" spans="1:12" customFormat="1" ht="12.95" customHeight="1">
      <c r="A79" s="179"/>
      <c r="B79" s="251"/>
      <c r="C79" s="370"/>
      <c r="D79" s="620"/>
      <c r="E79" s="370"/>
      <c r="F79" s="370"/>
      <c r="G79" s="620"/>
      <c r="H79" s="251"/>
      <c r="I79" s="370"/>
      <c r="J79" s="620"/>
    </row>
    <row r="80" spans="1:12" customFormat="1" ht="12.95" customHeight="1">
      <c r="A80" s="1028" t="s">
        <v>235</v>
      </c>
      <c r="B80" s="251">
        <v>11630.202662259726</v>
      </c>
      <c r="C80" s="370">
        <v>9961.6378563344751</v>
      </c>
      <c r="D80" s="620">
        <v>16.749904282700179</v>
      </c>
      <c r="E80" s="370">
        <v>1571.6688907483401</v>
      </c>
      <c r="F80" s="370">
        <v>1508.1516602964093</v>
      </c>
      <c r="G80" s="620">
        <v>4.2115943723754601</v>
      </c>
      <c r="H80" s="251">
        <v>10058.533771511406</v>
      </c>
      <c r="I80" s="370">
        <v>8453.4861960380495</v>
      </c>
      <c r="J80" s="620">
        <v>18.986812520325678</v>
      </c>
      <c r="K80" s="615"/>
      <c r="L80" s="615"/>
    </row>
    <row r="81" spans="1:12" customFormat="1" ht="12.95" customHeight="1">
      <c r="A81" s="1028" t="s">
        <v>236</v>
      </c>
      <c r="B81" s="251">
        <v>8107.7877512871864</v>
      </c>
      <c r="C81" s="370">
        <v>5669.9748859526226</v>
      </c>
      <c r="D81" s="620">
        <v>42.995126334232125</v>
      </c>
      <c r="E81" s="370">
        <v>981.21776603804074</v>
      </c>
      <c r="F81" s="370">
        <v>857.4815423886613</v>
      </c>
      <c r="G81" s="620">
        <v>14.430190917543385</v>
      </c>
      <c r="H81" s="251">
        <v>7126.5699852491498</v>
      </c>
      <c r="I81" s="370">
        <v>4812.4933435639578</v>
      </c>
      <c r="J81" s="620">
        <v>48.084775946338688</v>
      </c>
    </row>
    <row r="82" spans="1:12" customFormat="1" ht="12.95" customHeight="1">
      <c r="A82" s="1028" t="s">
        <v>237</v>
      </c>
      <c r="B82" s="251">
        <v>777.03685175158739</v>
      </c>
      <c r="C82" s="370">
        <v>1096.0876086695569</v>
      </c>
      <c r="D82" s="620">
        <v>-29.108143764642758</v>
      </c>
      <c r="E82" s="370">
        <v>229.11875419302248</v>
      </c>
      <c r="F82" s="370">
        <v>257.32056262635439</v>
      </c>
      <c r="G82" s="620">
        <v>-10.959795884747347</v>
      </c>
      <c r="H82" s="251">
        <v>547.91809755856491</v>
      </c>
      <c r="I82" s="370">
        <v>838.76704604320264</v>
      </c>
      <c r="J82" s="620">
        <v>-34.675771998517078</v>
      </c>
    </row>
    <row r="83" spans="1:12" customFormat="1" ht="12.95" customHeight="1">
      <c r="A83" s="1028" t="s">
        <v>238</v>
      </c>
      <c r="B83" s="251">
        <v>2859.4073060305323</v>
      </c>
      <c r="C83" s="370">
        <v>3242.8302052314416</v>
      </c>
      <c r="D83" s="620">
        <v>-11.823711848445184</v>
      </c>
      <c r="E83" s="370">
        <v>381.60200138606746</v>
      </c>
      <c r="F83" s="370">
        <v>440.60439880055293</v>
      </c>
      <c r="G83" s="620">
        <v>-13.391241116771946</v>
      </c>
      <c r="H83" s="251">
        <v>2477.8053046444647</v>
      </c>
      <c r="I83" s="370">
        <v>2802.2258064308894</v>
      </c>
      <c r="J83" s="620">
        <v>-11.577243384237812</v>
      </c>
    </row>
    <row r="84" spans="1:12" customFormat="1" ht="12.95" customHeight="1">
      <c r="A84" s="179"/>
      <c r="B84" s="251"/>
      <c r="C84" s="370"/>
      <c r="D84" s="620"/>
      <c r="E84" s="370"/>
      <c r="F84" s="370"/>
      <c r="G84" s="620"/>
      <c r="H84" s="251"/>
      <c r="I84" s="370"/>
      <c r="J84" s="620"/>
    </row>
    <row r="85" spans="1:12" customFormat="1" ht="12.95" customHeight="1">
      <c r="A85" s="1028" t="s">
        <v>239</v>
      </c>
      <c r="B85" s="251">
        <v>1425.705062894056</v>
      </c>
      <c r="C85" s="370">
        <v>1528.1271493805893</v>
      </c>
      <c r="D85" s="620">
        <v>-6.7024584000126559</v>
      </c>
      <c r="E85" s="370">
        <v>669.54097060050947</v>
      </c>
      <c r="F85" s="370">
        <v>510.17140603318779</v>
      </c>
      <c r="G85" s="620">
        <v>31.238435295010312</v>
      </c>
      <c r="H85" s="251">
        <v>756.16409229354599</v>
      </c>
      <c r="I85" s="370">
        <v>1017.9557433474019</v>
      </c>
      <c r="J85" s="620">
        <v>-25.717390246553506</v>
      </c>
    </row>
    <row r="86" spans="1:12" customFormat="1" ht="12.95" customHeight="1">
      <c r="A86" s="1028" t="s">
        <v>240</v>
      </c>
      <c r="B86" s="251">
        <v>7434.1865296563128</v>
      </c>
      <c r="C86" s="370">
        <v>6740.4735383978204</v>
      </c>
      <c r="D86" s="620">
        <v>10.291754537818187</v>
      </c>
      <c r="E86" s="370">
        <v>1880.7644758736478</v>
      </c>
      <c r="F86" s="370">
        <v>2127.9682267662547</v>
      </c>
      <c r="G86" s="620">
        <v>-11.616891069293246</v>
      </c>
      <c r="H86" s="251">
        <v>5553.4220537826641</v>
      </c>
      <c r="I86" s="370">
        <v>4612.5053116315612</v>
      </c>
      <c r="J86" s="620">
        <v>20.399255471388855</v>
      </c>
      <c r="K86" s="615"/>
      <c r="L86" s="615"/>
    </row>
    <row r="87" spans="1:12" customFormat="1" ht="12.95" customHeight="1">
      <c r="A87" s="1028" t="s">
        <v>241</v>
      </c>
      <c r="B87" s="251">
        <v>634.34599613537284</v>
      </c>
      <c r="C87" s="370">
        <v>679.79729716652128</v>
      </c>
      <c r="D87" s="620">
        <v>-6.686007905679392</v>
      </c>
      <c r="E87" s="370">
        <v>301.38672022563611</v>
      </c>
      <c r="F87" s="370">
        <v>227.06181614428246</v>
      </c>
      <c r="G87" s="620">
        <v>32.733334623785957</v>
      </c>
      <c r="H87" s="251">
        <v>332.95927590973668</v>
      </c>
      <c r="I87" s="370">
        <v>452.73548102223873</v>
      </c>
      <c r="J87" s="620">
        <v>-26.456111820981519</v>
      </c>
    </row>
    <row r="88" spans="1:12" customFormat="1" ht="12.95" customHeight="1">
      <c r="A88" s="1028" t="s">
        <v>242</v>
      </c>
      <c r="B88" s="251">
        <v>972.86885773982328</v>
      </c>
      <c r="C88" s="370">
        <v>899.05217299942001</v>
      </c>
      <c r="D88" s="620">
        <v>8.2105006758546484</v>
      </c>
      <c r="E88" s="370">
        <v>130.32095366186508</v>
      </c>
      <c r="F88" s="370">
        <v>137.86247217394285</v>
      </c>
      <c r="G88" s="620">
        <v>-5.4703200901276006</v>
      </c>
      <c r="H88" s="251">
        <v>842.54790407795815</v>
      </c>
      <c r="I88" s="370">
        <v>761.18970082547673</v>
      </c>
      <c r="J88" s="620">
        <v>10.688295330881648</v>
      </c>
    </row>
    <row r="89" spans="1:12" customFormat="1" ht="12.95" customHeight="1">
      <c r="A89" s="1028" t="s">
        <v>243</v>
      </c>
      <c r="B89" s="251">
        <v>736.38287356964338</v>
      </c>
      <c r="C89" s="370">
        <v>1058.445678005708</v>
      </c>
      <c r="D89" s="620">
        <v>-30.42790113167506</v>
      </c>
      <c r="E89" s="370">
        <v>265.30493833655294</v>
      </c>
      <c r="F89" s="370">
        <v>177.93862472254483</v>
      </c>
      <c r="G89" s="620">
        <v>49.09912828102172</v>
      </c>
      <c r="H89" s="251">
        <v>471.07793523309056</v>
      </c>
      <c r="I89" s="370">
        <v>880.50705328316326</v>
      </c>
      <c r="J89" s="620">
        <v>-46.499243421552009</v>
      </c>
    </row>
    <row r="90" spans="1:12" customFormat="1" ht="12.95" customHeight="1">
      <c r="A90" s="1028" t="s">
        <v>244</v>
      </c>
      <c r="B90" s="251">
        <v>5322.4406764191217</v>
      </c>
      <c r="C90" s="370">
        <v>5790.5979825570912</v>
      </c>
      <c r="D90" s="620">
        <v>-8.0847834290722851</v>
      </c>
      <c r="E90" s="370">
        <v>814.60159108623611</v>
      </c>
      <c r="F90" s="370">
        <v>926.83592306118544</v>
      </c>
      <c r="G90" s="620">
        <v>-12.109406765790641</v>
      </c>
      <c r="H90" s="251">
        <v>4507.8390853328847</v>
      </c>
      <c r="I90" s="370">
        <v>4863.7620594959044</v>
      </c>
      <c r="J90" s="620">
        <v>-7.3178533367627141</v>
      </c>
    </row>
    <row r="91" spans="1:12" ht="12.95" customHeight="1">
      <c r="A91" s="179"/>
      <c r="B91" s="251"/>
      <c r="C91" s="370"/>
      <c r="D91" s="620"/>
      <c r="E91" s="370"/>
      <c r="F91" s="370"/>
      <c r="G91" s="620"/>
      <c r="H91" s="251"/>
      <c r="I91" s="370"/>
      <c r="J91" s="620"/>
    </row>
    <row r="92" spans="1:12" ht="12.95" customHeight="1">
      <c r="A92" s="479" t="s">
        <v>245</v>
      </c>
      <c r="B92" s="251"/>
      <c r="C92" s="370"/>
      <c r="D92" s="620"/>
      <c r="E92" s="370"/>
      <c r="F92" s="370"/>
      <c r="G92" s="620"/>
      <c r="H92" s="251"/>
      <c r="I92" s="370"/>
      <c r="J92" s="620"/>
    </row>
    <row r="93" spans="1:12" ht="12.95" customHeight="1">
      <c r="A93" s="1028" t="s">
        <v>246</v>
      </c>
      <c r="B93" s="253">
        <v>68.390838634834083</v>
      </c>
      <c r="C93" s="473">
        <v>69.306308499284128</v>
      </c>
      <c r="D93" s="620">
        <v>-0.91546986445004563</v>
      </c>
      <c r="E93" s="473">
        <v>54.231143888666267</v>
      </c>
      <c r="F93" s="473">
        <v>53.474834930461796</v>
      </c>
      <c r="G93" s="620">
        <v>0.75630895820447108</v>
      </c>
      <c r="H93" s="253">
        <v>70.395218230105954</v>
      </c>
      <c r="I93" s="473">
        <v>71.433344569330529</v>
      </c>
      <c r="J93" s="620">
        <v>-1.0381263392245756</v>
      </c>
    </row>
    <row r="94" spans="1:12" ht="12.95" customHeight="1">
      <c r="A94" s="1028" t="s">
        <v>247</v>
      </c>
      <c r="B94" s="253">
        <v>31.609161365165971</v>
      </c>
      <c r="C94" s="473">
        <v>30.693691500716508</v>
      </c>
      <c r="D94" s="620">
        <v>0.91546986444946299</v>
      </c>
      <c r="E94" s="473">
        <v>45.768856111334038</v>
      </c>
      <c r="F94" s="473">
        <v>46.525165069538069</v>
      </c>
      <c r="G94" s="620">
        <v>-0.75630895820403055</v>
      </c>
      <c r="H94" s="253">
        <v>29.604781769894039</v>
      </c>
      <c r="I94" s="473">
        <v>28.56665543066951</v>
      </c>
      <c r="J94" s="620">
        <v>1.0381263392245295</v>
      </c>
    </row>
    <row r="95" spans="1:12" ht="12.95" customHeight="1">
      <c r="A95" s="1028" t="s">
        <v>248</v>
      </c>
      <c r="B95" s="706">
        <v>1.8248166881129859</v>
      </c>
      <c r="C95" s="976">
        <v>1.924308761865793</v>
      </c>
      <c r="D95" s="620">
        <v>-5.1702759829633793</v>
      </c>
      <c r="E95" s="976">
        <v>3.0018769665140117</v>
      </c>
      <c r="F95" s="976">
        <v>3.0796206591667619</v>
      </c>
      <c r="G95" s="620">
        <v>-2.5244567840308263</v>
      </c>
      <c r="H95" s="706">
        <v>1.6581975874384716</v>
      </c>
      <c r="I95" s="976">
        <v>1.7690869458402194</v>
      </c>
      <c r="J95" s="620">
        <v>-6.2681689366647531</v>
      </c>
    </row>
    <row r="96" spans="1:12" ht="12.95" customHeight="1">
      <c r="A96" s="179"/>
      <c r="B96" s="251"/>
      <c r="C96" s="370"/>
      <c r="D96" s="620"/>
      <c r="E96" s="370"/>
      <c r="F96" s="370"/>
      <c r="G96" s="620"/>
      <c r="H96" s="251"/>
      <c r="I96" s="370"/>
      <c r="J96" s="620"/>
    </row>
    <row r="97" spans="1:12" ht="12.95" customHeight="1">
      <c r="A97" s="1028" t="s">
        <v>249</v>
      </c>
      <c r="B97" s="623">
        <v>21320.387099743904</v>
      </c>
      <c r="C97" s="622">
        <v>21826.030011154158</v>
      </c>
      <c r="D97" s="620">
        <v>-2.3166966743463968</v>
      </c>
      <c r="E97" s="622">
        <v>2339.6165980060782</v>
      </c>
      <c r="F97" s="622">
        <v>1493.3427743344851</v>
      </c>
      <c r="G97" s="620">
        <v>56.66976384900908</v>
      </c>
      <c r="H97" s="623">
        <v>18980.770501737828</v>
      </c>
      <c r="I97" s="622">
        <v>20332.687236819682</v>
      </c>
      <c r="J97" s="620">
        <v>-6.6489821012626349</v>
      </c>
      <c r="L97" s="1287"/>
    </row>
    <row r="98" spans="1:12" ht="12.95" customHeight="1">
      <c r="A98" s="1028" t="s">
        <v>250</v>
      </c>
      <c r="B98" s="623">
        <v>200981.5224669521</v>
      </c>
      <c r="C98" s="622">
        <v>192782.57378101864</v>
      </c>
      <c r="D98" s="620">
        <v>4.2529511486067317</v>
      </c>
      <c r="E98" s="622">
        <v>25226.292968689264</v>
      </c>
      <c r="F98" s="622">
        <v>23925.261017839268</v>
      </c>
      <c r="G98" s="620">
        <v>5.437900760538894</v>
      </c>
      <c r="H98" s="623">
        <v>175755.22949826208</v>
      </c>
      <c r="I98" s="622">
        <v>168857.31276318032</v>
      </c>
      <c r="J98" s="620">
        <v>4.0850565617824186</v>
      </c>
    </row>
    <row r="99" spans="1:12" ht="12.95" customHeight="1">
      <c r="A99" s="179"/>
      <c r="B99" s="251"/>
      <c r="C99" s="370"/>
      <c r="D99" s="620"/>
      <c r="E99" s="370"/>
      <c r="F99" s="370"/>
      <c r="G99" s="620"/>
      <c r="H99" s="251"/>
      <c r="I99" s="370"/>
      <c r="J99" s="620"/>
    </row>
    <row r="100" spans="1:12" ht="12.95" customHeight="1">
      <c r="A100" s="1028" t="s">
        <v>251</v>
      </c>
      <c r="B100" s="623">
        <v>58879.579044589351</v>
      </c>
      <c r="C100" s="622">
        <v>59202.602214751838</v>
      </c>
      <c r="D100" s="620">
        <v>-0.54562326329973265</v>
      </c>
      <c r="E100" s="622">
        <v>6526.2657364765273</v>
      </c>
      <c r="F100" s="622">
        <v>5323.044195966083</v>
      </c>
      <c r="G100" s="620">
        <v>22.604011843866935</v>
      </c>
      <c r="H100" s="623">
        <v>52353.313308112782</v>
      </c>
      <c r="I100" s="622">
        <v>53879.558018785705</v>
      </c>
      <c r="J100" s="620">
        <v>-2.8326971615854402</v>
      </c>
      <c r="L100" s="1287"/>
    </row>
    <row r="101" spans="1:12" ht="12.95" customHeight="1">
      <c r="A101" s="1028" t="s">
        <v>252</v>
      </c>
      <c r="B101" s="623">
        <v>163422.33052210649</v>
      </c>
      <c r="C101" s="622">
        <v>155406.00157742217</v>
      </c>
      <c r="D101" s="620">
        <v>5.1583136193685819</v>
      </c>
      <c r="E101" s="622">
        <v>21039.643830218851</v>
      </c>
      <c r="F101" s="622">
        <v>20095.559596207648</v>
      </c>
      <c r="G101" s="620">
        <v>4.6979743434931054</v>
      </c>
      <c r="H101" s="623">
        <v>142382.68669188715</v>
      </c>
      <c r="I101" s="622">
        <v>135310.44198121433</v>
      </c>
      <c r="J101" s="620">
        <v>5.2266806664150067</v>
      </c>
    </row>
    <row r="102" spans="1:12" ht="12.95" customHeight="1">
      <c r="A102" s="179"/>
      <c r="B102" s="251"/>
      <c r="C102" s="370"/>
      <c r="D102" s="620"/>
      <c r="E102" s="370"/>
      <c r="F102" s="370"/>
      <c r="G102" s="620"/>
      <c r="H102" s="251"/>
      <c r="I102" s="370"/>
      <c r="J102" s="620"/>
    </row>
    <row r="103" spans="1:12" ht="12.95" customHeight="1">
      <c r="A103" s="1028" t="s">
        <v>253</v>
      </c>
      <c r="B103" s="623">
        <v>156294.28361843212</v>
      </c>
      <c r="C103" s="622">
        <v>148676.1824465653</v>
      </c>
      <c r="D103" s="620">
        <v>5.1239553279522676</v>
      </c>
      <c r="E103" s="622">
        <v>20126.632981182152</v>
      </c>
      <c r="F103" s="622">
        <v>19455.649381394964</v>
      </c>
      <c r="G103" s="620">
        <v>3.4487854228542725</v>
      </c>
      <c r="H103" s="623">
        <v>136167.65063724964</v>
      </c>
      <c r="I103" s="622">
        <v>129220.53306517015</v>
      </c>
      <c r="J103" s="620">
        <v>5.3761715783789743</v>
      </c>
    </row>
    <row r="104" spans="1:12" ht="12.95" customHeight="1">
      <c r="A104" s="1028"/>
      <c r="B104" s="251"/>
      <c r="C104" s="370"/>
      <c r="D104" s="620"/>
      <c r="E104" s="370"/>
      <c r="F104" s="370"/>
      <c r="G104" s="620"/>
      <c r="H104" s="251"/>
      <c r="I104" s="370"/>
      <c r="J104" s="620"/>
    </row>
    <row r="105" spans="1:12" ht="12.95" customHeight="1">
      <c r="A105" s="243" t="s">
        <v>254</v>
      </c>
      <c r="B105" s="251">
        <v>39.062609322782244</v>
      </c>
      <c r="C105" s="370">
        <v>38.054607751925147</v>
      </c>
      <c r="D105" s="620">
        <v>2.6488292230685273</v>
      </c>
      <c r="E105" s="370">
        <v>36.680677531660251</v>
      </c>
      <c r="F105" s="370">
        <v>36.122734195062684</v>
      </c>
      <c r="G105" s="620">
        <v>1.5445767022636669</v>
      </c>
      <c r="H105" s="251">
        <v>39.346395256506923</v>
      </c>
      <c r="I105" s="370">
        <v>38.27696258110867</v>
      </c>
      <c r="J105" s="620">
        <v>2.7939329645922939</v>
      </c>
    </row>
    <row r="106" spans="1:12" ht="12.95" customHeight="1">
      <c r="A106" s="244" t="s">
        <v>255</v>
      </c>
      <c r="B106" s="245">
        <v>2.627562860632993</v>
      </c>
      <c r="C106" s="246">
        <v>2.4951614873979615</v>
      </c>
      <c r="D106" s="494">
        <v>5.3063248172006805</v>
      </c>
      <c r="E106" s="246">
        <v>1.9829949675054699</v>
      </c>
      <c r="F106" s="246">
        <v>1.9003617186363719</v>
      </c>
      <c r="G106" s="494">
        <v>4.3482905416760476</v>
      </c>
      <c r="H106" s="245">
        <v>2.754294029202137</v>
      </c>
      <c r="I106" s="246">
        <v>2.6046944453694052</v>
      </c>
      <c r="J106" s="494">
        <v>5.7434600092417076</v>
      </c>
    </row>
    <row r="107" spans="1:12" ht="18" customHeight="1">
      <c r="A107" s="207" t="s">
        <v>256</v>
      </c>
      <c r="B107" s="184"/>
      <c r="C107" s="184"/>
      <c r="D107" s="182"/>
      <c r="E107" s="184"/>
      <c r="F107" s="184"/>
      <c r="G107" s="185"/>
      <c r="H107" s="184"/>
      <c r="I107" s="184"/>
      <c r="J107" s="182"/>
    </row>
    <row r="108" spans="1:12">
      <c r="A108" s="133" t="s">
        <v>257</v>
      </c>
      <c r="B108" s="181"/>
      <c r="C108" s="181"/>
      <c r="D108" s="182"/>
      <c r="H108" s="180"/>
      <c r="J108" s="180"/>
    </row>
    <row r="109" spans="1:12">
      <c r="A109" s="131" t="s">
        <v>258</v>
      </c>
      <c r="B109" s="186"/>
      <c r="C109" s="186"/>
      <c r="D109" s="187"/>
      <c r="H109" s="180"/>
      <c r="J109" s="180"/>
    </row>
    <row r="110" spans="1:12">
      <c r="A110" s="207"/>
      <c r="C110" s="186"/>
      <c r="D110" s="183"/>
      <c r="H110" s="180"/>
      <c r="J110" s="180"/>
    </row>
    <row r="111" spans="1:12">
      <c r="A111" s="207"/>
      <c r="H111" s="180"/>
      <c r="J111" s="180"/>
    </row>
    <row r="112" spans="1:12">
      <c r="A112" s="207"/>
    </row>
    <row r="113" spans="1:11">
      <c r="A113" s="212"/>
    </row>
    <row r="114" spans="1:11" s="206" customFormat="1">
      <c r="A114" s="203"/>
      <c r="B114" s="213"/>
      <c r="C114" s="203"/>
      <c r="D114" s="203"/>
      <c r="E114" s="213"/>
      <c r="F114" s="203"/>
      <c r="G114" s="203"/>
      <c r="H114" s="213"/>
      <c r="I114" s="203"/>
      <c r="J114" s="214"/>
      <c r="K114" s="2"/>
    </row>
    <row r="115" spans="1:11" s="206" customFormat="1">
      <c r="A115" s="203"/>
      <c r="B115" s="808"/>
      <c r="C115" s="808"/>
      <c r="D115" s="808"/>
      <c r="E115" s="808"/>
      <c r="F115" s="808"/>
      <c r="G115" s="808"/>
      <c r="H115" s="808"/>
      <c r="I115" s="808"/>
      <c r="J115" s="808"/>
      <c r="K115" s="2"/>
    </row>
    <row r="116" spans="1:11" s="206" customFormat="1">
      <c r="A116" s="203"/>
      <c r="B116" s="808"/>
      <c r="C116" s="203"/>
      <c r="D116" s="203"/>
      <c r="E116" s="808"/>
      <c r="F116" s="203"/>
      <c r="G116" s="203"/>
      <c r="H116" s="808"/>
      <c r="I116" s="203"/>
      <c r="J116" s="214"/>
      <c r="K116" s="2"/>
    </row>
    <row r="117" spans="1:11" s="206" customFormat="1">
      <c r="A117" s="203"/>
      <c r="B117" s="808"/>
      <c r="C117" s="808"/>
      <c r="D117" s="808"/>
      <c r="E117" s="808"/>
      <c r="F117" s="808"/>
      <c r="G117" s="808"/>
      <c r="H117" s="808"/>
      <c r="I117" s="203"/>
      <c r="J117" s="214"/>
      <c r="K117" s="2"/>
    </row>
  </sheetData>
  <mergeCells count="2">
    <mergeCell ref="A1:J1"/>
    <mergeCell ref="A2:J2"/>
  </mergeCells>
  <phoneticPr fontId="31" type="noConversion"/>
  <printOptions horizontalCentered="1"/>
  <pageMargins left="0.25" right="0.25" top="0.25" bottom="0.5" header="0.3" footer="0.3"/>
  <pageSetup scale="83" fitToHeight="0" orientation="portrait" r:id="rId1"/>
  <headerFooter alignWithMargins="0">
    <oddFooter>&amp;L&amp;"Garamond,Italic"&amp;12Hawai‘i Tourism Authority&amp;R&amp;"Garamond,Italic"&amp;12 2020 Annual Visitor Research Report</oddFooter>
  </headerFooter>
  <rowBreaks count="1" manualBreakCount="1">
    <brk id="67" max="9" man="1"/>
  </rowBreak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Sheet23">
    <pageSetUpPr fitToPage="1"/>
  </sheetPr>
  <dimension ref="A1:M117"/>
  <sheetViews>
    <sheetView showGridLines="0" workbookViewId="0">
      <selection activeCell="H23" sqref="H23"/>
    </sheetView>
  </sheetViews>
  <sheetFormatPr defaultColWidth="9.140625" defaultRowHeight="14.25"/>
  <cols>
    <col min="1" max="1" width="35.42578125" customWidth="1"/>
    <col min="2" max="2" width="10.85546875" style="147" customWidth="1"/>
    <col min="3" max="7" width="10.85546875" style="180" customWidth="1"/>
    <col min="8" max="8" width="10.85546875" style="147" customWidth="1"/>
    <col min="9" max="9" width="10.85546875" style="180" customWidth="1"/>
    <col min="10" max="10" width="10.85546875" style="147" customWidth="1"/>
    <col min="11" max="11" width="9.140625" style="2"/>
    <col min="12" max="12" width="10.140625" style="2" bestFit="1" customWidth="1"/>
    <col min="13" max="13" width="12" style="2" bestFit="1" customWidth="1"/>
    <col min="14" max="98" width="9.140625" style="2"/>
    <col min="99" max="99" width="10.42578125" style="2" bestFit="1" customWidth="1"/>
    <col min="100" max="16384" width="9.140625" style="2"/>
  </cols>
  <sheetData>
    <row r="1" spans="1:13" s="10" customFormat="1" ht="15.75">
      <c r="A1" s="1443" t="s">
        <v>1014</v>
      </c>
      <c r="B1" s="1443"/>
      <c r="C1" s="1443"/>
      <c r="D1" s="1443"/>
      <c r="E1" s="1443"/>
      <c r="F1" s="1443"/>
      <c r="G1" s="1443"/>
      <c r="H1" s="1443"/>
      <c r="I1" s="1443"/>
      <c r="J1" s="1443"/>
    </row>
    <row r="2" spans="1:13" ht="15.75">
      <c r="A2" s="1497"/>
      <c r="B2" s="1497"/>
      <c r="C2" s="1497"/>
      <c r="D2" s="1497"/>
      <c r="E2" s="1497"/>
      <c r="F2" s="1497"/>
      <c r="G2" s="1497"/>
      <c r="H2" s="1497"/>
      <c r="I2" s="1497"/>
      <c r="J2" s="1497"/>
      <c r="L2" s="418"/>
      <c r="M2" s="1167"/>
    </row>
    <row r="3" spans="1:13" customFormat="1" ht="15.75">
      <c r="A3" s="1029"/>
      <c r="B3" s="236" t="s">
        <v>162</v>
      </c>
      <c r="C3" s="237"/>
      <c r="D3" s="238"/>
      <c r="E3" s="239" t="s">
        <v>1061</v>
      </c>
      <c r="F3" s="239"/>
      <c r="G3" s="240"/>
      <c r="H3" s="239" t="s">
        <v>1062</v>
      </c>
      <c r="I3" s="239"/>
      <c r="J3" s="240"/>
      <c r="L3" s="1178"/>
      <c r="M3" s="1168"/>
    </row>
    <row r="4" spans="1:13" customFormat="1" ht="12.75">
      <c r="A4" s="1063"/>
      <c r="B4" s="496">
        <v>2024</v>
      </c>
      <c r="C4" s="497">
        <v>2023</v>
      </c>
      <c r="D4" s="498" t="s">
        <v>173</v>
      </c>
      <c r="E4" s="497">
        <v>2024</v>
      </c>
      <c r="F4" s="497">
        <v>2023</v>
      </c>
      <c r="G4" s="1056" t="s">
        <v>173</v>
      </c>
      <c r="H4" s="496">
        <v>2024</v>
      </c>
      <c r="I4" s="497">
        <v>2023</v>
      </c>
      <c r="J4" s="498" t="s">
        <v>173</v>
      </c>
    </row>
    <row r="5" spans="1:13" customFormat="1" ht="12.95" customHeight="1">
      <c r="A5" s="179"/>
      <c r="B5" s="906"/>
      <c r="C5" s="284"/>
      <c r="D5" s="619"/>
      <c r="E5" s="484"/>
      <c r="F5" s="284"/>
      <c r="G5" s="473"/>
      <c r="H5" s="906"/>
      <c r="I5" s="284"/>
      <c r="J5" s="619"/>
    </row>
    <row r="6" spans="1:13" customFormat="1" ht="12.95" customHeight="1">
      <c r="A6" s="1028" t="s">
        <v>137</v>
      </c>
      <c r="B6" s="251">
        <v>150454.68083910359</v>
      </c>
      <c r="C6" s="370">
        <v>161706.19735584728</v>
      </c>
      <c r="D6" s="620">
        <v>-6.9579995700374102</v>
      </c>
      <c r="E6" s="370">
        <v>6749.6808391036084</v>
      </c>
      <c r="F6" s="370">
        <v>7171.1973558472637</v>
      </c>
      <c r="G6" s="620">
        <v>-5.8779098639637706</v>
      </c>
      <c r="H6" s="251">
        <v>143704.99999999991</v>
      </c>
      <c r="I6" s="370">
        <v>154534.99999999997</v>
      </c>
      <c r="J6" s="620">
        <v>-7.0081211376064045</v>
      </c>
      <c r="K6" s="388"/>
      <c r="L6" s="5"/>
    </row>
    <row r="7" spans="1:13" customFormat="1" ht="12.95" customHeight="1">
      <c r="A7" s="1028" t="s">
        <v>174</v>
      </c>
      <c r="B7" s="251">
        <v>1254643.9989111787</v>
      </c>
      <c r="C7" s="370">
        <v>1362397.4076406041</v>
      </c>
      <c r="D7" s="620">
        <v>-7.9091025955512091</v>
      </c>
      <c r="E7" s="370">
        <v>50904.928854441605</v>
      </c>
      <c r="F7" s="370">
        <v>57724.475813318124</v>
      </c>
      <c r="G7" s="620">
        <v>-11.813960824747971</v>
      </c>
      <c r="H7" s="251">
        <v>1203739.0700567365</v>
      </c>
      <c r="I7" s="370">
        <v>1304672.9318272849</v>
      </c>
      <c r="J7" s="620">
        <v>-7.7363344719035059</v>
      </c>
    </row>
    <row r="8" spans="1:13" customFormat="1" ht="12.95" customHeight="1">
      <c r="A8" s="1028" t="s">
        <v>138</v>
      </c>
      <c r="B8" s="251">
        <v>3427.9890680633298</v>
      </c>
      <c r="C8" s="370">
        <v>3732.595637371518</v>
      </c>
      <c r="D8" s="620">
        <v>-8.160717069333856</v>
      </c>
      <c r="E8" s="370">
        <v>139.08450506678034</v>
      </c>
      <c r="F8" s="370">
        <v>158.1492488036113</v>
      </c>
      <c r="G8" s="620">
        <v>-12.054906286975431</v>
      </c>
      <c r="H8" s="251">
        <v>3288.9045629965476</v>
      </c>
      <c r="I8" s="370">
        <v>3574.4463885679038</v>
      </c>
      <c r="J8" s="620">
        <v>-7.9884209897398417</v>
      </c>
    </row>
    <row r="9" spans="1:13" customFormat="1" ht="12.95" customHeight="1">
      <c r="A9" s="179"/>
      <c r="B9" s="251"/>
      <c r="C9" s="370"/>
      <c r="D9" s="620"/>
      <c r="E9" s="370"/>
      <c r="F9" s="370"/>
      <c r="G9" s="620"/>
      <c r="H9" s="251"/>
      <c r="I9" s="370"/>
      <c r="J9" s="620"/>
    </row>
    <row r="10" spans="1:13" customFormat="1" ht="12.95" customHeight="1">
      <c r="A10" s="1028" t="s">
        <v>175</v>
      </c>
      <c r="B10" s="251"/>
      <c r="C10" s="370"/>
      <c r="D10" s="620"/>
      <c r="E10" s="370"/>
      <c r="F10" s="370"/>
      <c r="G10" s="620"/>
      <c r="H10" s="251"/>
      <c r="I10" s="370"/>
      <c r="J10" s="620"/>
    </row>
    <row r="11" spans="1:13" customFormat="1" ht="12.95" customHeight="1">
      <c r="A11" s="1028" t="s">
        <v>176</v>
      </c>
      <c r="B11" s="251">
        <v>147628.42224079833</v>
      </c>
      <c r="C11" s="370">
        <v>159754.75945013034</v>
      </c>
      <c r="D11" s="620">
        <v>-7.590595266814204</v>
      </c>
      <c r="E11" s="370">
        <v>5838.3134467793852</v>
      </c>
      <c r="F11" s="370">
        <v>6188.5507571790222</v>
      </c>
      <c r="G11" s="620">
        <v>-5.6594398937965362</v>
      </c>
      <c r="H11" s="251">
        <v>141790.10879401889</v>
      </c>
      <c r="I11" s="370">
        <v>153566.20869295124</v>
      </c>
      <c r="J11" s="620">
        <v>-7.6684187225577354</v>
      </c>
      <c r="K11" s="615"/>
      <c r="L11" s="615"/>
    </row>
    <row r="12" spans="1:13" customFormat="1" ht="12.95" customHeight="1">
      <c r="A12" s="1028" t="s">
        <v>177</v>
      </c>
      <c r="B12" s="251">
        <v>114436.79090240736</v>
      </c>
      <c r="C12" s="370">
        <v>122730.95854962213</v>
      </c>
      <c r="D12" s="620">
        <v>-6.758007714786407</v>
      </c>
      <c r="E12" s="370">
        <v>5061.9770794900423</v>
      </c>
      <c r="F12" s="370">
        <v>5354.7904290590441</v>
      </c>
      <c r="G12" s="620">
        <v>-5.4682504095768252</v>
      </c>
      <c r="H12" s="251">
        <v>109374.8138229172</v>
      </c>
      <c r="I12" s="370">
        <v>117376.16812056303</v>
      </c>
      <c r="J12" s="620">
        <v>-6.8168474280291935</v>
      </c>
    </row>
    <row r="13" spans="1:13" customFormat="1" ht="12.95" customHeight="1">
      <c r="A13" s="1028" t="s">
        <v>178</v>
      </c>
      <c r="B13" s="251">
        <v>815.85975696014202</v>
      </c>
      <c r="C13" s="370">
        <v>476.37641038732983</v>
      </c>
      <c r="D13" s="620">
        <v>71.263677035726161</v>
      </c>
      <c r="E13" s="370">
        <v>168.97153941111961</v>
      </c>
      <c r="F13" s="370">
        <v>216.58730242271952</v>
      </c>
      <c r="G13" s="620">
        <v>-21.98455887255426</v>
      </c>
      <c r="H13" s="251">
        <v>646.88821754902256</v>
      </c>
      <c r="I13" s="370">
        <v>259.78910796461037</v>
      </c>
      <c r="J13" s="620">
        <v>149.00513444048801</v>
      </c>
    </row>
    <row r="14" spans="1:13" customFormat="1" ht="12.95" customHeight="1">
      <c r="A14" s="179"/>
      <c r="B14" s="251"/>
      <c r="C14" s="370"/>
      <c r="D14" s="620"/>
      <c r="E14" s="370"/>
      <c r="F14" s="370"/>
      <c r="G14" s="620"/>
      <c r="H14" s="251"/>
      <c r="I14" s="370"/>
      <c r="J14" s="620"/>
    </row>
    <row r="15" spans="1:13" customFormat="1" ht="12.95" customHeight="1">
      <c r="A15" s="1028" t="s">
        <v>179</v>
      </c>
      <c r="B15" s="251">
        <v>4527.7291396809487</v>
      </c>
      <c r="C15" s="370">
        <v>4537.7109240334476</v>
      </c>
      <c r="D15" s="620">
        <v>-0.21997400274291756</v>
      </c>
      <c r="E15" s="370">
        <v>318.1563934949184</v>
      </c>
      <c r="F15" s="370">
        <v>433.0818988484092</v>
      </c>
      <c r="G15" s="620">
        <v>-26.536667927956493</v>
      </c>
      <c r="H15" s="251">
        <v>4209.5727461860315</v>
      </c>
      <c r="I15" s="370">
        <v>4104.6290251850387</v>
      </c>
      <c r="J15" s="620">
        <v>2.5567163404313309</v>
      </c>
      <c r="K15" s="615"/>
      <c r="L15" s="615"/>
    </row>
    <row r="16" spans="1:13" customFormat="1" ht="12.95" customHeight="1">
      <c r="A16" s="1028" t="s">
        <v>180</v>
      </c>
      <c r="B16" s="251">
        <v>358.14049126454677</v>
      </c>
      <c r="C16" s="370">
        <v>429.99529155311586</v>
      </c>
      <c r="D16" s="620">
        <v>-16.710601650784152</v>
      </c>
      <c r="E16" s="370">
        <v>123.93765286368071</v>
      </c>
      <c r="F16" s="370">
        <v>194.38155583873993</v>
      </c>
      <c r="G16" s="620">
        <v>-36.240013961766969</v>
      </c>
      <c r="H16" s="251">
        <v>234.20283840086609</v>
      </c>
      <c r="I16" s="370">
        <v>235.61373571437596</v>
      </c>
      <c r="J16" s="620">
        <v>-0.59881793785581117</v>
      </c>
    </row>
    <row r="17" spans="1:12" customFormat="1" ht="12.95" customHeight="1">
      <c r="A17" s="1028" t="s">
        <v>181</v>
      </c>
      <c r="B17" s="251">
        <v>2488.6935336004817</v>
      </c>
      <c r="C17" s="370">
        <v>2536.2738816196002</v>
      </c>
      <c r="D17" s="620">
        <v>-1.8759940858096513</v>
      </c>
      <c r="E17" s="370">
        <v>60.556735284206411</v>
      </c>
      <c r="F17" s="370">
        <v>51.449328837663415</v>
      </c>
      <c r="G17" s="620">
        <v>17.701701173360938</v>
      </c>
      <c r="H17" s="251">
        <v>2428.136798316275</v>
      </c>
      <c r="I17" s="370">
        <v>2484.8245527819367</v>
      </c>
      <c r="J17" s="620">
        <v>-2.2813584324171243</v>
      </c>
    </row>
    <row r="18" spans="1:12" customFormat="1" ht="12.95" customHeight="1">
      <c r="A18" s="179"/>
      <c r="B18" s="251"/>
      <c r="C18" s="370"/>
      <c r="D18" s="620"/>
      <c r="E18" s="370"/>
      <c r="F18" s="370"/>
      <c r="G18" s="620"/>
      <c r="H18" s="251"/>
      <c r="I18" s="370"/>
      <c r="J18" s="620"/>
    </row>
    <row r="19" spans="1:12" customFormat="1" ht="12.95" customHeight="1">
      <c r="A19" s="1028" t="s">
        <v>182</v>
      </c>
      <c r="B19" s="251">
        <v>7304.2309168889724</v>
      </c>
      <c r="C19" s="370">
        <v>10933.450011119845</v>
      </c>
      <c r="D19" s="620">
        <v>-33.193722846309093</v>
      </c>
      <c r="E19" s="370">
        <v>690.06209309330393</v>
      </c>
      <c r="F19" s="370">
        <v>777.16851564718775</v>
      </c>
      <c r="G19" s="620">
        <v>-11.208176965499671</v>
      </c>
      <c r="H19" s="251">
        <v>6614.168823795666</v>
      </c>
      <c r="I19" s="370">
        <v>10156.281495472653</v>
      </c>
      <c r="J19" s="620">
        <v>-34.876078151791553</v>
      </c>
    </row>
    <row r="20" spans="1:12" customFormat="1" ht="12.95" customHeight="1">
      <c r="A20" s="1028" t="s">
        <v>183</v>
      </c>
      <c r="B20" s="251">
        <v>6840.2216092763774</v>
      </c>
      <c r="C20" s="370">
        <v>10517.770348844946</v>
      </c>
      <c r="D20" s="620">
        <v>-34.965098282188997</v>
      </c>
      <c r="E20" s="370">
        <v>677.44330109844179</v>
      </c>
      <c r="F20" s="370">
        <v>760.56937122106683</v>
      </c>
      <c r="G20" s="620">
        <v>-10.929452758420855</v>
      </c>
      <c r="H20" s="251">
        <v>6162.7783081779353</v>
      </c>
      <c r="I20" s="370">
        <v>9757.2009776238774</v>
      </c>
      <c r="J20" s="620">
        <v>-36.838665901102239</v>
      </c>
      <c r="K20" s="615"/>
      <c r="L20" s="615"/>
    </row>
    <row r="21" spans="1:12" customFormat="1" ht="12.95" customHeight="1">
      <c r="A21" s="1028" t="s">
        <v>184</v>
      </c>
      <c r="B21" s="251">
        <v>652.66776223293675</v>
      </c>
      <c r="C21" s="370">
        <v>396.79451549887057</v>
      </c>
      <c r="D21" s="620">
        <v>64.485076466434805</v>
      </c>
      <c r="E21" s="370">
        <v>371.94079879775563</v>
      </c>
      <c r="F21" s="370">
        <v>326.81343515683864</v>
      </c>
      <c r="G21" s="620">
        <v>13.808295126930826</v>
      </c>
      <c r="H21" s="251">
        <v>280.72696343518112</v>
      </c>
      <c r="I21" s="370">
        <v>69.981080342031944</v>
      </c>
      <c r="J21" s="620">
        <v>301.14694152066591</v>
      </c>
    </row>
    <row r="22" spans="1:12" customFormat="1" ht="12.95" customHeight="1">
      <c r="A22" s="1028" t="s">
        <v>185</v>
      </c>
      <c r="B22" s="251">
        <v>826.56214650597451</v>
      </c>
      <c r="C22" s="370">
        <v>1190.2292986990776</v>
      </c>
      <c r="D22" s="620">
        <v>-30.55437742883592</v>
      </c>
      <c r="E22" s="370">
        <v>76.461467114477401</v>
      </c>
      <c r="F22" s="370">
        <v>78.112392162293432</v>
      </c>
      <c r="G22" s="620">
        <v>-2.1135251425739465</v>
      </c>
      <c r="H22" s="251">
        <v>750.10067939149747</v>
      </c>
      <c r="I22" s="370">
        <v>1112.116906536784</v>
      </c>
      <c r="J22" s="620">
        <v>-32.551993861205865</v>
      </c>
    </row>
    <row r="23" spans="1:12" customFormat="1" ht="12.95" customHeight="1">
      <c r="A23" s="179"/>
      <c r="B23" s="251"/>
      <c r="C23" s="370"/>
      <c r="D23" s="620"/>
      <c r="E23" s="370"/>
      <c r="F23" s="370"/>
      <c r="G23" s="620"/>
      <c r="H23" s="251"/>
      <c r="I23" s="370"/>
      <c r="J23" s="620"/>
    </row>
    <row r="24" spans="1:12" customFormat="1" ht="12.95" customHeight="1">
      <c r="A24" s="1028" t="s">
        <v>186</v>
      </c>
      <c r="B24" s="251">
        <v>343.30470530405097</v>
      </c>
      <c r="C24" s="370">
        <v>284.12442788698468</v>
      </c>
      <c r="D24" s="620">
        <v>20.829000117021359</v>
      </c>
      <c r="E24" s="370">
        <v>9.2241342964391091</v>
      </c>
      <c r="F24" s="370">
        <v>18.902036533063434</v>
      </c>
      <c r="G24" s="620">
        <v>-51.200314948581038</v>
      </c>
      <c r="H24" s="251">
        <v>334.08057100761187</v>
      </c>
      <c r="I24" s="370">
        <v>265.22239135392124</v>
      </c>
      <c r="J24" s="620">
        <v>25.962430736778952</v>
      </c>
    </row>
    <row r="25" spans="1:12" customFormat="1" ht="12.95" customHeight="1">
      <c r="A25" s="1028" t="s">
        <v>187</v>
      </c>
      <c r="B25" s="251">
        <v>93.85977303478515</v>
      </c>
      <c r="C25" s="370">
        <v>31.9419149341016</v>
      </c>
      <c r="D25" s="620">
        <v>193.84516622883888</v>
      </c>
      <c r="E25" s="370">
        <v>1.1592170379622748</v>
      </c>
      <c r="F25" s="370">
        <v>2.1317259447836081</v>
      </c>
      <c r="G25" s="620">
        <v>-45.620728555708077</v>
      </c>
      <c r="H25" s="251">
        <v>92.700555996822871</v>
      </c>
      <c r="I25" s="370">
        <v>29.810188989317993</v>
      </c>
      <c r="J25" s="620">
        <v>210.96936698402229</v>
      </c>
    </row>
    <row r="26" spans="1:12" customFormat="1" ht="12.95" customHeight="1">
      <c r="A26" s="1028" t="s">
        <v>188</v>
      </c>
      <c r="B26" s="251">
        <v>89.003418580585844</v>
      </c>
      <c r="C26" s="370">
        <v>150.87358524375588</v>
      </c>
      <c r="D26" s="620">
        <v>-41.007951500065928</v>
      </c>
      <c r="E26" s="370">
        <v>6.905700220514559</v>
      </c>
      <c r="F26" s="370">
        <v>2.2461752426616828</v>
      </c>
      <c r="G26" s="620">
        <v>207.44262911256251</v>
      </c>
      <c r="H26" s="251">
        <v>82.097718360071298</v>
      </c>
      <c r="I26" s="370">
        <v>148.6274100010942</v>
      </c>
      <c r="J26" s="620">
        <v>-44.762733630716646</v>
      </c>
    </row>
    <row r="27" spans="1:12" customFormat="1" ht="12.95" customHeight="1">
      <c r="A27" s="179"/>
      <c r="B27" s="251"/>
      <c r="C27" s="370"/>
      <c r="D27" s="620"/>
      <c r="E27" s="370"/>
      <c r="F27" s="370"/>
      <c r="G27" s="620"/>
      <c r="H27" s="251"/>
      <c r="I27" s="370"/>
      <c r="J27" s="620"/>
    </row>
    <row r="28" spans="1:12" customFormat="1" ht="12.95" customHeight="1">
      <c r="A28" s="1028" t="s">
        <v>189</v>
      </c>
      <c r="B28" s="251">
        <v>273.29652470616634</v>
      </c>
      <c r="C28" s="370">
        <v>528.37773579723876</v>
      </c>
      <c r="D28" s="620">
        <v>-48.276298149882315</v>
      </c>
      <c r="E28" s="370">
        <v>10.320234284995271</v>
      </c>
      <c r="F28" s="370">
        <v>44.827304663302947</v>
      </c>
      <c r="G28" s="620">
        <v>-76.977794309717353</v>
      </c>
      <c r="H28" s="251">
        <v>262.97629042117109</v>
      </c>
      <c r="I28" s="370">
        <v>483.55043113393566</v>
      </c>
      <c r="J28" s="620">
        <v>-45.615540078314829</v>
      </c>
    </row>
    <row r="29" spans="1:12" customFormat="1" ht="12.95" customHeight="1">
      <c r="A29" s="1028" t="s">
        <v>190</v>
      </c>
      <c r="B29" s="251">
        <v>18.529090909090908</v>
      </c>
      <c r="C29" s="370">
        <v>1.1298161018512825</v>
      </c>
      <c r="D29" s="620">
        <v>1540.0094562937898</v>
      </c>
      <c r="E29" s="370">
        <v>0</v>
      </c>
      <c r="F29" s="370">
        <v>1.1298161018512825</v>
      </c>
      <c r="G29" s="620">
        <v>-100</v>
      </c>
      <c r="H29" s="251">
        <v>18.529090909090908</v>
      </c>
      <c r="I29" s="370">
        <v>0</v>
      </c>
      <c r="J29" s="620" t="s">
        <v>343</v>
      </c>
    </row>
    <row r="30" spans="1:12" customFormat="1" ht="12.95" customHeight="1">
      <c r="A30" s="1028" t="s">
        <v>191</v>
      </c>
      <c r="B30" s="251">
        <v>102.7305556468142</v>
      </c>
      <c r="C30" s="370">
        <v>221.48775547064093</v>
      </c>
      <c r="D30" s="620">
        <v>-53.617952636469091</v>
      </c>
      <c r="E30" s="370">
        <v>2.3035712553238965</v>
      </c>
      <c r="F30" s="370">
        <v>2.2371306200674876</v>
      </c>
      <c r="G30" s="620">
        <v>2.9699041558156614</v>
      </c>
      <c r="H30" s="251">
        <v>100.42698439149029</v>
      </c>
      <c r="I30" s="370">
        <v>219.25062485057344</v>
      </c>
      <c r="J30" s="620">
        <v>-54.19534860621966</v>
      </c>
    </row>
    <row r="31" spans="1:12" customFormat="1" ht="12.95" customHeight="1">
      <c r="A31" s="179"/>
      <c r="B31" s="251"/>
      <c r="C31" s="370"/>
      <c r="D31" s="620"/>
      <c r="E31" s="370"/>
      <c r="F31" s="370"/>
      <c r="G31" s="620"/>
      <c r="H31" s="251"/>
      <c r="I31" s="370"/>
      <c r="J31" s="620"/>
    </row>
    <row r="32" spans="1:12" customFormat="1" ht="12.95" customHeight="1">
      <c r="A32" s="1028" t="s">
        <v>192</v>
      </c>
      <c r="B32" s="251">
        <v>27482.481273455884</v>
      </c>
      <c r="C32" s="370">
        <v>26865.885423322412</v>
      </c>
      <c r="D32" s="620">
        <v>2.2950885125051723</v>
      </c>
      <c r="E32" s="370">
        <v>889.60778233127041</v>
      </c>
      <c r="F32" s="370">
        <v>928.16924672791583</v>
      </c>
      <c r="G32" s="620">
        <v>-4.1545725127811073</v>
      </c>
      <c r="H32" s="251">
        <v>26592.873491124614</v>
      </c>
      <c r="I32" s="370">
        <v>25937.716176594495</v>
      </c>
      <c r="J32" s="620">
        <v>2.5258866666191482</v>
      </c>
      <c r="K32" s="615"/>
      <c r="L32" s="615"/>
    </row>
    <row r="33" spans="1:10" customFormat="1" ht="12.95" customHeight="1">
      <c r="A33" s="1028" t="s">
        <v>193</v>
      </c>
      <c r="B33" s="251">
        <v>22531.336108920888</v>
      </c>
      <c r="C33" s="370">
        <v>21536.556832268354</v>
      </c>
      <c r="D33" s="620">
        <v>4.6190265435654521</v>
      </c>
      <c r="E33" s="370">
        <v>739.01565361309031</v>
      </c>
      <c r="F33" s="370">
        <v>806.39996320972296</v>
      </c>
      <c r="G33" s="620">
        <v>-8.356189567323657</v>
      </c>
      <c r="H33" s="251">
        <v>21792.320455307799</v>
      </c>
      <c r="I33" s="370">
        <v>20730.156869058625</v>
      </c>
      <c r="J33" s="620">
        <v>5.1237604855491226</v>
      </c>
    </row>
    <row r="34" spans="1:10" customFormat="1" ht="12.95" customHeight="1">
      <c r="A34" s="1028" t="s">
        <v>194</v>
      </c>
      <c r="B34" s="251">
        <v>12194.941341596686</v>
      </c>
      <c r="C34" s="370">
        <v>12912.922772971511</v>
      </c>
      <c r="D34" s="620">
        <v>-5.5601775368598672</v>
      </c>
      <c r="E34" s="370">
        <v>316.7564417897907</v>
      </c>
      <c r="F34" s="370">
        <v>336.73000109836346</v>
      </c>
      <c r="G34" s="620">
        <v>-5.9316245191761823</v>
      </c>
      <c r="H34" s="251">
        <v>11878.184899806894</v>
      </c>
      <c r="I34" s="370">
        <v>12576.192771873151</v>
      </c>
      <c r="J34" s="620">
        <v>-5.5502319718521047</v>
      </c>
    </row>
    <row r="35" spans="1:10" customFormat="1" ht="12.95" customHeight="1">
      <c r="A35" s="1028" t="s">
        <v>195</v>
      </c>
      <c r="B35" s="251">
        <v>1543.1012064923707</v>
      </c>
      <c r="C35" s="370">
        <v>942.77443882935074</v>
      </c>
      <c r="D35" s="620">
        <v>63.676606294974405</v>
      </c>
      <c r="E35" s="370">
        <v>354.21077565084886</v>
      </c>
      <c r="F35" s="370">
        <v>391.16796760718478</v>
      </c>
      <c r="G35" s="620">
        <v>-9.4479085755428631</v>
      </c>
      <c r="H35" s="251">
        <v>1188.8904308415215</v>
      </c>
      <c r="I35" s="370">
        <v>551.60647122216619</v>
      </c>
      <c r="J35" s="620">
        <v>115.53235737197896</v>
      </c>
    </row>
    <row r="36" spans="1:10" customFormat="1" ht="12.95" customHeight="1">
      <c r="A36" s="1028" t="s">
        <v>196</v>
      </c>
      <c r="B36" s="251">
        <v>3904.3339366676887</v>
      </c>
      <c r="C36" s="370">
        <v>4220.1901398552527</v>
      </c>
      <c r="D36" s="620">
        <v>-7.4844069276555736</v>
      </c>
      <c r="E36" s="370">
        <v>55.295332892908071</v>
      </c>
      <c r="F36" s="370">
        <v>69.337173550714937</v>
      </c>
      <c r="G36" s="620">
        <v>-20.25153310804675</v>
      </c>
      <c r="H36" s="251">
        <v>3849.0386037747799</v>
      </c>
      <c r="I36" s="370">
        <v>4150.8529663045374</v>
      </c>
      <c r="J36" s="620">
        <v>-7.2711407746745564</v>
      </c>
    </row>
    <row r="37" spans="1:10" customFormat="1" ht="12.95" customHeight="1">
      <c r="A37" s="179"/>
      <c r="B37" s="251"/>
      <c r="C37" s="370"/>
      <c r="D37" s="620"/>
      <c r="E37" s="370"/>
      <c r="F37" s="370"/>
      <c r="G37" s="620"/>
      <c r="H37" s="251"/>
      <c r="I37" s="370"/>
      <c r="J37" s="620"/>
    </row>
    <row r="38" spans="1:10" customFormat="1" ht="12.95" customHeight="1">
      <c r="A38" s="1028" t="s">
        <v>197</v>
      </c>
      <c r="B38" s="251">
        <v>36017.889936696294</v>
      </c>
      <c r="C38" s="370">
        <v>38975.238806225199</v>
      </c>
      <c r="D38" s="620">
        <v>-7.5877633084740719</v>
      </c>
      <c r="E38" s="370">
        <v>1687.7037596135629</v>
      </c>
      <c r="F38" s="370">
        <v>1816.4069267882185</v>
      </c>
      <c r="G38" s="620">
        <v>-7.0855910796502659</v>
      </c>
      <c r="H38" s="251">
        <v>34330.186177082738</v>
      </c>
      <c r="I38" s="370">
        <v>37158.831879436992</v>
      </c>
      <c r="J38" s="620">
        <v>-7.6123106117325872</v>
      </c>
    </row>
    <row r="39" spans="1:10" customFormat="1" ht="12.95" customHeight="1">
      <c r="A39" s="1028" t="s">
        <v>198</v>
      </c>
      <c r="B39" s="251">
        <v>2826.2585983052227</v>
      </c>
      <c r="C39" s="370">
        <v>1951.4379057169408</v>
      </c>
      <c r="D39" s="620">
        <v>44.829542873252763</v>
      </c>
      <c r="E39" s="370">
        <v>911.36739232421974</v>
      </c>
      <c r="F39" s="370">
        <v>982.64659866824184</v>
      </c>
      <c r="G39" s="620">
        <v>-7.2537987146778065</v>
      </c>
      <c r="H39" s="251">
        <v>1914.8912059810025</v>
      </c>
      <c r="I39" s="370">
        <v>968.79130704869954</v>
      </c>
      <c r="J39" s="620">
        <v>97.657760969643377</v>
      </c>
    </row>
    <row r="40" spans="1:10" customFormat="1" ht="12.95" customHeight="1">
      <c r="A40" s="1028" t="s">
        <v>199</v>
      </c>
      <c r="B40" s="251">
        <v>33191.631338391082</v>
      </c>
      <c r="C40" s="370">
        <v>37023.800900508257</v>
      </c>
      <c r="D40" s="620">
        <v>-10.35055685507581</v>
      </c>
      <c r="E40" s="370">
        <v>776.33636728934346</v>
      </c>
      <c r="F40" s="370">
        <v>833.7603281199772</v>
      </c>
      <c r="G40" s="620">
        <v>-6.8873462665364986</v>
      </c>
      <c r="H40" s="251">
        <v>32415.294971101739</v>
      </c>
      <c r="I40" s="370">
        <v>36190.040572388287</v>
      </c>
      <c r="J40" s="620">
        <v>-10.430343656941199</v>
      </c>
    </row>
    <row r="41" spans="1:10" customFormat="1" ht="12.95" customHeight="1">
      <c r="A41" s="1028" t="s">
        <v>200</v>
      </c>
      <c r="B41" s="251">
        <v>117103.08922634111</v>
      </c>
      <c r="C41" s="370">
        <v>124533.59452653944</v>
      </c>
      <c r="D41" s="620">
        <v>-5.966667330569031</v>
      </c>
      <c r="E41" s="370">
        <v>5913.2255238402913</v>
      </c>
      <c r="F41" s="370">
        <v>6270.4149297084432</v>
      </c>
      <c r="G41" s="620">
        <v>-5.6964237593884466</v>
      </c>
      <c r="H41" s="251">
        <v>111189.86370250068</v>
      </c>
      <c r="I41" s="370">
        <v>118263.17959683092</v>
      </c>
      <c r="J41" s="620">
        <v>-5.9809958758455188</v>
      </c>
    </row>
    <row r="42" spans="1:10" customFormat="1" ht="12.95" customHeight="1">
      <c r="A42" s="1028" t="s">
        <v>201</v>
      </c>
      <c r="B42" s="251">
        <v>33351.591612762568</v>
      </c>
      <c r="C42" s="370">
        <v>37172.602829307914</v>
      </c>
      <c r="D42" s="620">
        <v>-10.279105915964415</v>
      </c>
      <c r="E42" s="370">
        <v>836.4553152633157</v>
      </c>
      <c r="F42" s="370">
        <v>900.78242613882094</v>
      </c>
      <c r="G42" s="620">
        <v>-7.1412484312379014</v>
      </c>
      <c r="H42" s="251">
        <v>32515.136297499263</v>
      </c>
      <c r="I42" s="370">
        <v>36271.820403169091</v>
      </c>
      <c r="J42" s="620">
        <v>-10.357032164124869</v>
      </c>
    </row>
    <row r="43" spans="1:10" customFormat="1" ht="12.95" customHeight="1">
      <c r="A43" s="1028" t="s">
        <v>202</v>
      </c>
      <c r="B43" s="252">
        <v>1.243533630524277</v>
      </c>
      <c r="C43" s="378">
        <v>1.2522007914416735</v>
      </c>
      <c r="D43" s="620">
        <v>-0.692154243683063</v>
      </c>
      <c r="E43" s="378">
        <v>1.1471750260289006</v>
      </c>
      <c r="F43" s="378">
        <v>1.1677409224199764</v>
      </c>
      <c r="G43" s="620">
        <v>-1.7611694508792075</v>
      </c>
      <c r="H43" s="252">
        <v>1.2480594982842377</v>
      </c>
      <c r="I43" s="378">
        <v>1.2561201520357368</v>
      </c>
      <c r="J43" s="620">
        <v>-0.64171040791245471</v>
      </c>
    </row>
    <row r="44" spans="1:10" customFormat="1" ht="12.95" customHeight="1">
      <c r="A44" s="179"/>
      <c r="B44" s="252"/>
      <c r="C44" s="378"/>
      <c r="D44" s="620"/>
      <c r="E44" s="378"/>
      <c r="F44" s="378"/>
      <c r="G44" s="620"/>
      <c r="H44" s="252"/>
      <c r="I44" s="378"/>
      <c r="J44" s="620"/>
    </row>
    <row r="45" spans="1:10" customFormat="1" ht="12.95" customHeight="1">
      <c r="A45" s="1028" t="s">
        <v>203</v>
      </c>
      <c r="B45" s="252">
        <v>8.3390160539630962</v>
      </c>
      <c r="C45" s="378">
        <v>8.4251403466160344</v>
      </c>
      <c r="D45" s="620">
        <v>-1.0222297684041592</v>
      </c>
      <c r="E45" s="378">
        <v>7.5418275423526602</v>
      </c>
      <c r="F45" s="378">
        <v>8.0494892204090078</v>
      </c>
      <c r="G45" s="620">
        <v>-6.3067564183973417</v>
      </c>
      <c r="H45" s="252">
        <v>8.3764592050153936</v>
      </c>
      <c r="I45" s="378">
        <v>8.4425724387827028</v>
      </c>
      <c r="J45" s="620">
        <v>-0.78309347354372782</v>
      </c>
    </row>
    <row r="46" spans="1:10" customFormat="1" ht="12.95" customHeight="1">
      <c r="A46" s="1028" t="s">
        <v>204</v>
      </c>
      <c r="B46" s="252"/>
      <c r="C46" s="378"/>
      <c r="D46" s="620"/>
      <c r="E46" s="378"/>
      <c r="F46" s="378"/>
      <c r="G46" s="620"/>
      <c r="H46" s="252"/>
      <c r="I46" s="378"/>
      <c r="J46" s="620"/>
    </row>
    <row r="47" spans="1:10" customFormat="1" ht="12.95" customHeight="1">
      <c r="A47" s="1054" t="s">
        <v>205</v>
      </c>
      <c r="B47" s="252">
        <v>7.390591333281523</v>
      </c>
      <c r="C47" s="378">
        <v>7.4148130001479577</v>
      </c>
      <c r="D47" s="620">
        <v>-0.32666591680668988</v>
      </c>
      <c r="E47" s="378">
        <v>6.4929559140618398</v>
      </c>
      <c r="F47" s="378">
        <v>6.7175572232047642</v>
      </c>
      <c r="G47" s="620">
        <v>-3.3434967753914191</v>
      </c>
      <c r="H47" s="252">
        <v>7.4275521409352425</v>
      </c>
      <c r="I47" s="378">
        <v>7.4429116476504049</v>
      </c>
      <c r="J47" s="620">
        <v>-0.20636422199115101</v>
      </c>
    </row>
    <row r="48" spans="1:10" customFormat="1" ht="12.95" customHeight="1">
      <c r="A48" s="1054" t="s">
        <v>206</v>
      </c>
      <c r="B48" s="252">
        <v>4.2947350767979708</v>
      </c>
      <c r="C48" s="378">
        <v>4.2928717776340379</v>
      </c>
      <c r="D48" s="620">
        <v>4.3404491455834027E-2</v>
      </c>
      <c r="E48" s="378">
        <v>6.5686335524222184</v>
      </c>
      <c r="F48" s="378">
        <v>6.7948922980618773</v>
      </c>
      <c r="G48" s="620">
        <v>-3.3298356429313114</v>
      </c>
      <c r="H48" s="252">
        <v>4.0447768253960925</v>
      </c>
      <c r="I48" s="378">
        <v>4.0978404178856715</v>
      </c>
      <c r="J48" s="620">
        <v>-1.2949160308433294</v>
      </c>
    </row>
    <row r="49" spans="1:12" customFormat="1" ht="12.95" customHeight="1">
      <c r="A49" s="1054" t="s">
        <v>207</v>
      </c>
      <c r="B49" s="252">
        <v>3.1262144163475099</v>
      </c>
      <c r="C49" s="378">
        <v>3.6607984925215171</v>
      </c>
      <c r="D49" s="620">
        <v>-14.60293641581435</v>
      </c>
      <c r="E49" s="378">
        <v>5.3985261949560179</v>
      </c>
      <c r="F49" s="378">
        <v>6.3368593340358261</v>
      </c>
      <c r="G49" s="620">
        <v>-14.807542500429804</v>
      </c>
      <c r="H49" s="378">
        <v>3.0634747336833907</v>
      </c>
      <c r="I49" s="1032">
        <v>3.4700793019856611</v>
      </c>
      <c r="J49" s="620">
        <v>-11.717443116346116</v>
      </c>
    </row>
    <row r="50" spans="1:12" customFormat="1" ht="12.95" customHeight="1">
      <c r="A50" s="1054" t="s">
        <v>208</v>
      </c>
      <c r="B50" s="252">
        <v>2.7298108509416075</v>
      </c>
      <c r="C50" s="378">
        <v>2.3819584294333236</v>
      </c>
      <c r="D50" s="620">
        <v>14.603631079785018</v>
      </c>
      <c r="E50" s="378">
        <v>3.1047227546034795</v>
      </c>
      <c r="F50" s="378">
        <v>2.5307165797929949</v>
      </c>
      <c r="G50" s="620">
        <v>22.681566928266484</v>
      </c>
      <c r="H50" s="1057">
        <v>2.7150978185392289</v>
      </c>
      <c r="I50" s="1032">
        <v>2.3681678783388178</v>
      </c>
      <c r="J50" s="620">
        <v>14.64971902430201</v>
      </c>
    </row>
    <row r="51" spans="1:12" customFormat="1" ht="12.95" customHeight="1">
      <c r="A51" s="1054" t="s">
        <v>209</v>
      </c>
      <c r="B51" s="252">
        <v>2.8053797574028678</v>
      </c>
      <c r="C51" s="378">
        <v>3.157087951792537</v>
      </c>
      <c r="D51" s="620">
        <v>-11.14027229396557</v>
      </c>
      <c r="E51" s="378">
        <v>5.761109569030368</v>
      </c>
      <c r="F51" s="378">
        <v>6.7920948168043722</v>
      </c>
      <c r="G51" s="620">
        <v>-15.179193983323614</v>
      </c>
      <c r="H51" s="252">
        <v>2.5819878851838109</v>
      </c>
      <c r="I51" s="378">
        <v>2.7735561719978068</v>
      </c>
      <c r="J51" s="620">
        <v>-6.9069553646720738</v>
      </c>
    </row>
    <row r="52" spans="1:12" customFormat="1" ht="12.95" customHeight="1">
      <c r="A52" s="481" t="s">
        <v>210</v>
      </c>
      <c r="B52" s="252">
        <v>4.354935366641155</v>
      </c>
      <c r="C52" s="378">
        <v>4.3203360151800982</v>
      </c>
      <c r="D52" s="620">
        <v>0.80084862241009969</v>
      </c>
      <c r="E52" s="378">
        <v>7.4553846385369136</v>
      </c>
      <c r="F52" s="378">
        <v>8.4141841242264714</v>
      </c>
      <c r="G52" s="620">
        <v>-11.395038087281007</v>
      </c>
      <c r="H52" s="252">
        <v>4.2512164585689529</v>
      </c>
      <c r="I52" s="378">
        <v>4.1738395430265198</v>
      </c>
      <c r="J52" s="620">
        <v>1.8538545802919248</v>
      </c>
    </row>
    <row r="53" spans="1:12" customFormat="1" ht="12.95" customHeight="1">
      <c r="A53" s="1055" t="s">
        <v>211</v>
      </c>
      <c r="B53" s="252">
        <v>2.0596327356641519</v>
      </c>
      <c r="C53" s="378">
        <v>2.0373616603139002</v>
      </c>
      <c r="D53" s="620">
        <v>1.0931331331139438</v>
      </c>
      <c r="E53" s="378">
        <v>3.8904264327466338</v>
      </c>
      <c r="F53" s="378">
        <v>4.0805213086610683</v>
      </c>
      <c r="G53" s="620">
        <v>-4.6585928986806362</v>
      </c>
      <c r="H53" s="252">
        <v>2.0108108237280562</v>
      </c>
      <c r="I53" s="378">
        <v>1.9826556643807935</v>
      </c>
      <c r="J53" s="620">
        <v>1.4200730794096783</v>
      </c>
    </row>
    <row r="54" spans="1:12" customFormat="1" ht="12.95" customHeight="1">
      <c r="A54" s="1055" t="s">
        <v>212</v>
      </c>
      <c r="B54" s="252">
        <v>4.1971469781912978</v>
      </c>
      <c r="C54" s="378">
        <v>4.1678602244972538</v>
      </c>
      <c r="D54" s="620">
        <v>0.70268080301509883</v>
      </c>
      <c r="E54" s="378">
        <v>7.3070854919412218</v>
      </c>
      <c r="F54" s="378">
        <v>7.9808448527820364</v>
      </c>
      <c r="G54" s="620">
        <v>-8.4422059727918271</v>
      </c>
      <c r="H54" s="252">
        <v>4.0916835307282895</v>
      </c>
      <c r="I54" s="378">
        <v>4.0195356998257825</v>
      </c>
      <c r="J54" s="620">
        <v>1.7949294717206854</v>
      </c>
    </row>
    <row r="55" spans="1:12" customFormat="1" ht="12.95" customHeight="1">
      <c r="A55" s="179"/>
      <c r="B55" s="251"/>
      <c r="C55" s="370"/>
      <c r="D55" s="620"/>
      <c r="E55" s="370"/>
      <c r="F55" s="370"/>
      <c r="G55" s="620"/>
      <c r="H55" s="251"/>
      <c r="I55" s="370"/>
      <c r="J55" s="620"/>
    </row>
    <row r="56" spans="1:12" customFormat="1" ht="12.95" customHeight="1">
      <c r="A56" s="1028" t="s">
        <v>213</v>
      </c>
      <c r="B56" s="251"/>
      <c r="C56" s="370"/>
      <c r="D56" s="620"/>
      <c r="E56" s="370"/>
      <c r="F56" s="370"/>
      <c r="G56" s="620"/>
      <c r="H56" s="251"/>
      <c r="I56" s="370"/>
      <c r="J56" s="620"/>
    </row>
    <row r="57" spans="1:12" customFormat="1" ht="12.95" customHeight="1">
      <c r="A57" s="481" t="s">
        <v>214</v>
      </c>
      <c r="B57" s="251">
        <v>129741.52686488094</v>
      </c>
      <c r="C57" s="370">
        <v>144592.98207443586</v>
      </c>
      <c r="D57" s="620">
        <v>-10.271214409223163</v>
      </c>
      <c r="E57" s="370">
        <v>4847.0723223543737</v>
      </c>
      <c r="F57" s="370">
        <v>4970.0854747323447</v>
      </c>
      <c r="G57" s="620">
        <v>-2.4750711633303557</v>
      </c>
      <c r="H57" s="251">
        <v>124894.45454252651</v>
      </c>
      <c r="I57" s="370">
        <v>139622.89659970347</v>
      </c>
      <c r="J57" s="620">
        <v>-10.548729768444176</v>
      </c>
      <c r="K57" s="615"/>
      <c r="L57" s="615"/>
    </row>
    <row r="58" spans="1:12" customFormat="1" ht="12.95" customHeight="1">
      <c r="A58" s="481" t="s">
        <v>215</v>
      </c>
      <c r="B58" s="251">
        <v>116533.83744403461</v>
      </c>
      <c r="C58" s="370">
        <v>131223.3403744846</v>
      </c>
      <c r="D58" s="620">
        <v>-11.19427602477513</v>
      </c>
      <c r="E58" s="370">
        <v>4515.5605370909188</v>
      </c>
      <c r="F58" s="370">
        <v>4561.3744155485356</v>
      </c>
      <c r="G58" s="620">
        <v>-1.0043875876851738</v>
      </c>
      <c r="H58" s="251">
        <v>112018.27690694372</v>
      </c>
      <c r="I58" s="370">
        <v>126661.96595893602</v>
      </c>
      <c r="J58" s="620">
        <v>-11.561236193617752</v>
      </c>
    </row>
    <row r="59" spans="1:12" customFormat="1" ht="12.95" customHeight="1">
      <c r="A59" s="481" t="s">
        <v>216</v>
      </c>
      <c r="B59" s="251">
        <v>11776.542269253519</v>
      </c>
      <c r="C59" s="370">
        <v>10371.21950440609</v>
      </c>
      <c r="D59" s="620">
        <v>13.550217158651346</v>
      </c>
      <c r="E59" s="370">
        <v>456.61109817878281</v>
      </c>
      <c r="F59" s="370">
        <v>538.10406229523562</v>
      </c>
      <c r="G59" s="620">
        <v>-15.144461792176722</v>
      </c>
      <c r="H59" s="251">
        <v>11319.931171074739</v>
      </c>
      <c r="I59" s="370">
        <v>9833.1154421108586</v>
      </c>
      <c r="J59" s="620">
        <v>15.120495001985933</v>
      </c>
      <c r="K59" s="615"/>
      <c r="L59" s="615"/>
    </row>
    <row r="60" spans="1:12" customFormat="1" ht="12.95" customHeight="1">
      <c r="A60" s="481" t="s">
        <v>217</v>
      </c>
      <c r="B60" s="251">
        <v>6811.7063679118128</v>
      </c>
      <c r="C60" s="370">
        <v>5251.8777329446539</v>
      </c>
      <c r="D60" s="620">
        <v>29.700398872244605</v>
      </c>
      <c r="E60" s="370">
        <v>382.14594685054249</v>
      </c>
      <c r="F60" s="370">
        <v>399.29584602434909</v>
      </c>
      <c r="G60" s="620">
        <v>-4.2950357096278928</v>
      </c>
      <c r="H60" s="251">
        <v>6429.5604210612728</v>
      </c>
      <c r="I60" s="370">
        <v>4852.5818869203049</v>
      </c>
      <c r="J60" s="620">
        <v>32.497721231486487</v>
      </c>
    </row>
    <row r="61" spans="1:12" customFormat="1" ht="12.95" customHeight="1">
      <c r="A61" s="481" t="s">
        <v>218</v>
      </c>
      <c r="B61" s="251">
        <v>745.44301792422937</v>
      </c>
      <c r="C61" s="370">
        <v>535.16684599386667</v>
      </c>
      <c r="D61" s="620">
        <v>39.291703793768384</v>
      </c>
      <c r="E61" s="370">
        <v>133.70807271489764</v>
      </c>
      <c r="F61" s="370">
        <v>168.14395543558447</v>
      </c>
      <c r="G61" s="620">
        <v>-20.48000038507428</v>
      </c>
      <c r="H61" s="251">
        <v>611.73494520933173</v>
      </c>
      <c r="I61" s="370">
        <v>367.02289055828209</v>
      </c>
      <c r="J61" s="620">
        <v>66.674875313312398</v>
      </c>
      <c r="K61" s="615"/>
      <c r="L61" s="615"/>
    </row>
    <row r="62" spans="1:12" customFormat="1" ht="12.95" customHeight="1">
      <c r="A62" s="481" t="s">
        <v>219</v>
      </c>
      <c r="B62" s="251">
        <v>278.92374921420316</v>
      </c>
      <c r="C62" s="370">
        <v>226.65443167459114</v>
      </c>
      <c r="D62" s="620">
        <v>23.061237829514546</v>
      </c>
      <c r="E62" s="370">
        <v>105.45523139231665</v>
      </c>
      <c r="F62" s="370">
        <v>115.13431494531008</v>
      </c>
      <c r="G62" s="620">
        <v>-8.4067756494587087</v>
      </c>
      <c r="H62" s="251">
        <v>173.46851782188654</v>
      </c>
      <c r="I62" s="370">
        <v>111.52011672928107</v>
      </c>
      <c r="J62" s="620">
        <v>55.54908200373152</v>
      </c>
    </row>
    <row r="63" spans="1:12" customFormat="1" ht="12.95" customHeight="1">
      <c r="A63" s="481" t="s">
        <v>220</v>
      </c>
      <c r="B63" s="251">
        <v>495.75556292663049</v>
      </c>
      <c r="C63" s="370">
        <v>429.88555215772618</v>
      </c>
      <c r="D63" s="620">
        <v>15.322685407379399</v>
      </c>
      <c r="E63" s="370">
        <v>62.599005286050982</v>
      </c>
      <c r="F63" s="370">
        <v>75.082655701553762</v>
      </c>
      <c r="G63" s="620">
        <v>-16.62654350576527</v>
      </c>
      <c r="H63" s="251">
        <v>433.15655764057942</v>
      </c>
      <c r="I63" s="370">
        <v>354.80289645617222</v>
      </c>
      <c r="J63" s="620">
        <v>22.083715202726939</v>
      </c>
    </row>
    <row r="64" spans="1:12" customFormat="1" ht="12.95" customHeight="1">
      <c r="A64" s="481" t="s">
        <v>221</v>
      </c>
      <c r="B64" s="251">
        <v>5218.8421043066983</v>
      </c>
      <c r="C64" s="370">
        <v>4960.9840415601384</v>
      </c>
      <c r="D64" s="620">
        <v>5.197720060906863</v>
      </c>
      <c r="E64" s="370">
        <v>601.96107225080368</v>
      </c>
      <c r="F64" s="370">
        <v>742.31665863739374</v>
      </c>
      <c r="G64" s="620">
        <v>-18.907778069298431</v>
      </c>
      <c r="H64" s="251">
        <v>4616.8810320558932</v>
      </c>
      <c r="I64" s="370">
        <v>4218.6673829227448</v>
      </c>
      <c r="J64" s="620">
        <v>9.4393232029888363</v>
      </c>
      <c r="K64" s="615"/>
      <c r="L64" s="615"/>
    </row>
    <row r="65" spans="1:12" customFormat="1" ht="12.95" customHeight="1">
      <c r="A65" s="481" t="s">
        <v>222</v>
      </c>
      <c r="B65" s="251">
        <v>997.61451353623966</v>
      </c>
      <c r="C65" s="370">
        <v>1522.1989105529249</v>
      </c>
      <c r="D65" s="620">
        <v>-34.462276472536345</v>
      </c>
      <c r="E65" s="370">
        <v>45.452981310089754</v>
      </c>
      <c r="F65" s="370">
        <v>52.391364037119118</v>
      </c>
      <c r="G65" s="620">
        <v>-13.243371029839079</v>
      </c>
      <c r="H65" s="251">
        <v>952.1615322261498</v>
      </c>
      <c r="I65" s="370">
        <v>1469.8075465158056</v>
      </c>
      <c r="J65" s="620">
        <v>-35.21862542594377</v>
      </c>
      <c r="K65" s="615"/>
    </row>
    <row r="66" spans="1:12" customFormat="1" ht="12.95" customHeight="1">
      <c r="A66" s="481" t="s">
        <v>223</v>
      </c>
      <c r="B66" s="251">
        <v>13231.982051963481</v>
      </c>
      <c r="C66" s="370">
        <v>11742.933097757012</v>
      </c>
      <c r="D66" s="620">
        <v>12.680383527782247</v>
      </c>
      <c r="E66" s="370">
        <v>582.95757640378974</v>
      </c>
      <c r="F66" s="370">
        <v>684.05482572141204</v>
      </c>
      <c r="G66" s="620">
        <v>-14.779114994328701</v>
      </c>
      <c r="H66" s="251">
        <v>12649.024475559692</v>
      </c>
      <c r="I66" s="370">
        <v>11058.878272035598</v>
      </c>
      <c r="J66" s="620">
        <v>14.378910450122873</v>
      </c>
      <c r="K66" s="615"/>
      <c r="L66" s="615"/>
    </row>
    <row r="67" spans="1:12" customFormat="1" ht="12.95" customHeight="1">
      <c r="A67" s="481" t="s">
        <v>224</v>
      </c>
      <c r="B67" s="251">
        <v>416.5681682300808</v>
      </c>
      <c r="C67" s="370">
        <v>605.39921581600822</v>
      </c>
      <c r="D67" s="620">
        <v>-31.19116157615186</v>
      </c>
      <c r="E67" s="370">
        <v>176.20682672820729</v>
      </c>
      <c r="F67" s="370">
        <v>164.75551314410723</v>
      </c>
      <c r="G67" s="620">
        <v>6.9504888580474322</v>
      </c>
      <c r="H67" s="251">
        <v>240.3613415018736</v>
      </c>
      <c r="I67" s="370">
        <v>440.64370267190111</v>
      </c>
      <c r="J67" s="620">
        <v>-45.452223634557583</v>
      </c>
    </row>
    <row r="68" spans="1:12" customFormat="1" ht="12.95" customHeight="1">
      <c r="A68" s="481" t="s">
        <v>225</v>
      </c>
      <c r="B68" s="251">
        <v>197.94654362712308</v>
      </c>
      <c r="C68" s="370">
        <v>63.52689045155585</v>
      </c>
      <c r="D68" s="620">
        <v>211.59488874726611</v>
      </c>
      <c r="E68" s="370">
        <v>25.391304083154292</v>
      </c>
      <c r="F68" s="370">
        <v>31.231777669600969</v>
      </c>
      <c r="G68" s="620">
        <v>-18.700419964027294</v>
      </c>
      <c r="H68" s="251">
        <v>172.55523954396881</v>
      </c>
      <c r="I68" s="370">
        <v>32.295112781954884</v>
      </c>
      <c r="J68" s="620">
        <v>434.30759232519307</v>
      </c>
    </row>
    <row r="69" spans="1:12" customFormat="1" ht="12.95" customHeight="1">
      <c r="A69" s="481" t="s">
        <v>226</v>
      </c>
      <c r="B69" s="251">
        <v>1563.7292928807228</v>
      </c>
      <c r="C69" s="370">
        <v>1526.2595804833463</v>
      </c>
      <c r="D69" s="620">
        <v>2.4550026009016346</v>
      </c>
      <c r="E69" s="370">
        <v>76.490341287628667</v>
      </c>
      <c r="F69" s="370">
        <v>99.469692841487486</v>
      </c>
      <c r="G69" s="620">
        <v>-23.101862383829975</v>
      </c>
      <c r="H69" s="251">
        <v>1487.2389515930938</v>
      </c>
      <c r="I69" s="370">
        <v>1426.7898876418592</v>
      </c>
      <c r="J69" s="620">
        <v>4.2367179971497082</v>
      </c>
    </row>
    <row r="70" spans="1:12" customFormat="1" ht="12.95" customHeight="1">
      <c r="A70" s="481" t="s">
        <v>227</v>
      </c>
      <c r="B70" s="251">
        <v>696.80945119839214</v>
      </c>
      <c r="C70" s="370">
        <v>583.13816028697477</v>
      </c>
      <c r="D70" s="620">
        <v>19.493029037145714</v>
      </c>
      <c r="E70" s="370">
        <v>58.265411758538427</v>
      </c>
      <c r="F70" s="370">
        <v>63.423500533251087</v>
      </c>
      <c r="G70" s="620">
        <v>-8.1327721291706734</v>
      </c>
      <c r="H70" s="251">
        <v>638.54403943985369</v>
      </c>
      <c r="I70" s="370">
        <v>519.71465975372371</v>
      </c>
      <c r="J70" s="620">
        <v>22.864350169079216</v>
      </c>
    </row>
    <row r="71" spans="1:12" customFormat="1" ht="12.95" customHeight="1">
      <c r="A71" s="481" t="s">
        <v>228</v>
      </c>
      <c r="B71" s="251">
        <v>387.31603697347379</v>
      </c>
      <c r="C71" s="370">
        <v>261.50851111607335</v>
      </c>
      <c r="D71" s="620">
        <v>48.108386729164401</v>
      </c>
      <c r="E71" s="370">
        <v>125.20644865266927</v>
      </c>
      <c r="F71" s="370">
        <v>183.01266710567387</v>
      </c>
      <c r="G71" s="620">
        <v>-31.585911165168991</v>
      </c>
      <c r="H71" s="251">
        <v>262.10958832080456</v>
      </c>
      <c r="I71" s="370">
        <v>78.49584401039948</v>
      </c>
      <c r="J71" s="620">
        <v>233.91524306188631</v>
      </c>
    </row>
    <row r="72" spans="1:12" customFormat="1" ht="12.95" customHeight="1">
      <c r="A72" s="1028"/>
      <c r="B72" s="251"/>
      <c r="C72" s="370"/>
      <c r="D72" s="620"/>
      <c r="E72" s="370"/>
      <c r="F72" s="370"/>
      <c r="G72" s="620"/>
      <c r="H72" s="251"/>
      <c r="I72" s="370"/>
      <c r="J72" s="620"/>
    </row>
    <row r="73" spans="1:12" customFormat="1" ht="12.95" customHeight="1">
      <c r="A73" s="1028" t="s">
        <v>229</v>
      </c>
      <c r="B73" s="251"/>
      <c r="C73" s="370"/>
      <c r="D73" s="620"/>
      <c r="E73" s="370"/>
      <c r="F73" s="370"/>
      <c r="G73" s="620"/>
      <c r="H73" s="251"/>
      <c r="I73" s="370"/>
      <c r="J73" s="620"/>
    </row>
    <row r="74" spans="1:12" customFormat="1" ht="12.95" customHeight="1">
      <c r="A74" s="1028" t="s">
        <v>230</v>
      </c>
      <c r="B74" s="251">
        <v>141042.71949977626</v>
      </c>
      <c r="C74" s="370">
        <v>152059.67411207245</v>
      </c>
      <c r="D74" s="620">
        <v>-7.2451520606156006</v>
      </c>
      <c r="E74" s="370">
        <v>5473.9693172949992</v>
      </c>
      <c r="F74" s="370">
        <v>5713.3696475043353</v>
      </c>
      <c r="G74" s="620">
        <v>-4.1901775130882442</v>
      </c>
      <c r="H74" s="251">
        <v>135568.75018248128</v>
      </c>
      <c r="I74" s="370">
        <v>146346.30446456801</v>
      </c>
      <c r="J74" s="620">
        <v>-7.3644184740558893</v>
      </c>
    </row>
    <row r="75" spans="1:12" customFormat="1" ht="12.95" customHeight="1">
      <c r="A75" s="1028" t="s">
        <v>231</v>
      </c>
      <c r="B75" s="251">
        <v>36537.098656513233</v>
      </c>
      <c r="C75" s="370">
        <v>52795.075225238521</v>
      </c>
      <c r="D75" s="620">
        <v>-30.794494561025289</v>
      </c>
      <c r="E75" s="370">
        <v>652.56090267991897</v>
      </c>
      <c r="F75" s="370">
        <v>711.26607386690534</v>
      </c>
      <c r="G75" s="620">
        <v>-8.2536161000660186</v>
      </c>
      <c r="H75" s="251">
        <v>35884.53775383332</v>
      </c>
      <c r="I75" s="370">
        <v>52083.809151371592</v>
      </c>
      <c r="J75" s="620">
        <v>-31.102316941639575</v>
      </c>
    </row>
    <row r="76" spans="1:12" customFormat="1" ht="12.95" customHeight="1">
      <c r="A76" s="1028" t="s">
        <v>232</v>
      </c>
      <c r="B76" s="251">
        <v>35168.120628240489</v>
      </c>
      <c r="C76" s="370">
        <v>51186.651199483327</v>
      </c>
      <c r="D76" s="620">
        <v>-31.294351546491729</v>
      </c>
      <c r="E76" s="370">
        <v>608.36113118358458</v>
      </c>
      <c r="F76" s="370">
        <v>636.46651047707451</v>
      </c>
      <c r="G76" s="620">
        <v>-4.4158457406381135</v>
      </c>
      <c r="H76" s="251">
        <v>34559.759497056904</v>
      </c>
      <c r="I76" s="370">
        <v>50550.184689006237</v>
      </c>
      <c r="J76" s="620">
        <v>-31.632773035994401</v>
      </c>
      <c r="K76" s="615"/>
      <c r="L76" s="615"/>
    </row>
    <row r="77" spans="1:12" customFormat="1" ht="12.95" customHeight="1">
      <c r="A77" s="1028" t="s">
        <v>233</v>
      </c>
      <c r="B77" s="251">
        <v>2264.5111138201819</v>
      </c>
      <c r="C77" s="370">
        <v>2868.0654479574564</v>
      </c>
      <c r="D77" s="620">
        <v>-21.043952625526952</v>
      </c>
      <c r="E77" s="370">
        <v>46.465541253394832</v>
      </c>
      <c r="F77" s="370">
        <v>80.382729053308466</v>
      </c>
      <c r="G77" s="620">
        <v>-42.194620908454517</v>
      </c>
      <c r="H77" s="251">
        <v>2218.0455725667866</v>
      </c>
      <c r="I77" s="370">
        <v>2787.6827189041478</v>
      </c>
      <c r="J77" s="620">
        <v>-20.434073880591708</v>
      </c>
      <c r="K77" s="615"/>
    </row>
    <row r="78" spans="1:12" customFormat="1" ht="12.95" customHeight="1">
      <c r="A78" s="1028" t="s">
        <v>234</v>
      </c>
      <c r="B78" s="251">
        <v>104791.9085466133</v>
      </c>
      <c r="C78" s="370">
        <v>99904.960124851161</v>
      </c>
      <c r="D78" s="620">
        <v>4.8915973898141951</v>
      </c>
      <c r="E78" s="370">
        <v>4843.0039688234292</v>
      </c>
      <c r="F78" s="370">
        <v>5060.1463284828915</v>
      </c>
      <c r="G78" s="620">
        <v>-4.2912268848273598</v>
      </c>
      <c r="H78" s="251">
        <v>99948.904577789814</v>
      </c>
      <c r="I78" s="370">
        <v>94844.813796368122</v>
      </c>
      <c r="J78" s="620">
        <v>5.3815180578878907</v>
      </c>
      <c r="K78" s="615"/>
      <c r="L78" s="615"/>
    </row>
    <row r="79" spans="1:12" customFormat="1" ht="12.95" customHeight="1">
      <c r="A79" s="179"/>
      <c r="B79" s="251"/>
      <c r="C79" s="370"/>
      <c r="D79" s="620"/>
      <c r="E79" s="370"/>
      <c r="F79" s="370"/>
      <c r="G79" s="620"/>
      <c r="H79" s="251"/>
      <c r="I79" s="370"/>
      <c r="J79" s="620"/>
    </row>
    <row r="80" spans="1:12" customFormat="1" ht="12.95" customHeight="1">
      <c r="A80" s="1028" t="s">
        <v>235</v>
      </c>
      <c r="B80" s="251">
        <v>5667.5516501774773</v>
      </c>
      <c r="C80" s="370">
        <v>5029.0342196292449</v>
      </c>
      <c r="D80" s="620">
        <v>12.696621312616685</v>
      </c>
      <c r="E80" s="370">
        <v>351.63183525505929</v>
      </c>
      <c r="F80" s="370">
        <v>300.28083330688071</v>
      </c>
      <c r="G80" s="620">
        <v>17.100992222070644</v>
      </c>
      <c r="H80" s="251">
        <v>5315.9198149224176</v>
      </c>
      <c r="I80" s="370">
        <v>4728.7533863223643</v>
      </c>
      <c r="J80" s="620">
        <v>12.416939109119053</v>
      </c>
      <c r="K80" s="615"/>
      <c r="L80" s="615"/>
    </row>
    <row r="81" spans="1:12" customFormat="1" ht="12.95" customHeight="1">
      <c r="A81" s="1028" t="s">
        <v>236</v>
      </c>
      <c r="B81" s="251">
        <v>3447.0101570385518</v>
      </c>
      <c r="C81" s="370">
        <v>2606.7528610880631</v>
      </c>
      <c r="D81" s="620">
        <v>32.233868752704218</v>
      </c>
      <c r="E81" s="370">
        <v>205.02160835787703</v>
      </c>
      <c r="F81" s="370">
        <v>136.97080666305035</v>
      </c>
      <c r="G81" s="620">
        <v>49.682704915531659</v>
      </c>
      <c r="H81" s="251">
        <v>3241.9885486806752</v>
      </c>
      <c r="I81" s="370">
        <v>2469.7820544250126</v>
      </c>
      <c r="J81" s="620">
        <v>31.266179656303294</v>
      </c>
    </row>
    <row r="82" spans="1:12" customFormat="1" ht="12.95" customHeight="1">
      <c r="A82" s="1028" t="s">
        <v>237</v>
      </c>
      <c r="B82" s="251">
        <v>245.46809142791957</v>
      </c>
      <c r="C82" s="370">
        <v>261.64021145642846</v>
      </c>
      <c r="D82" s="620">
        <v>-6.181052957603983</v>
      </c>
      <c r="E82" s="370">
        <v>66.905354429494651</v>
      </c>
      <c r="F82" s="370">
        <v>53.357348802300464</v>
      </c>
      <c r="G82" s="620">
        <v>25.391077201740721</v>
      </c>
      <c r="H82" s="251">
        <v>178.5627369984249</v>
      </c>
      <c r="I82" s="370">
        <v>208.28286265412791</v>
      </c>
      <c r="J82" s="620">
        <v>-14.269117140499411</v>
      </c>
    </row>
    <row r="83" spans="1:12" customFormat="1" ht="12.95" customHeight="1">
      <c r="A83" s="1028" t="s">
        <v>238</v>
      </c>
      <c r="B83" s="251">
        <v>2024.1639596423061</v>
      </c>
      <c r="C83" s="370">
        <v>2168.4971379112685</v>
      </c>
      <c r="D83" s="620">
        <v>-6.6559081746350168</v>
      </c>
      <c r="E83" s="370">
        <v>86.416345431667281</v>
      </c>
      <c r="F83" s="370">
        <v>117.80866866804499</v>
      </c>
      <c r="G83" s="620">
        <v>-26.646870380000077</v>
      </c>
      <c r="H83" s="251">
        <v>1937.7476142106389</v>
      </c>
      <c r="I83" s="370">
        <v>2050.6884692432232</v>
      </c>
      <c r="J83" s="620">
        <v>-5.5074603835005504</v>
      </c>
    </row>
    <row r="84" spans="1:12" customFormat="1" ht="12.95" customHeight="1">
      <c r="A84" s="179"/>
      <c r="B84" s="251"/>
      <c r="C84" s="370"/>
      <c r="D84" s="620"/>
      <c r="E84" s="370"/>
      <c r="F84" s="370"/>
      <c r="G84" s="620"/>
      <c r="H84" s="251"/>
      <c r="I84" s="370"/>
      <c r="J84" s="620"/>
    </row>
    <row r="85" spans="1:12" customFormat="1" ht="12.95" customHeight="1">
      <c r="A85" s="1028" t="s">
        <v>239</v>
      </c>
      <c r="B85" s="251">
        <v>400.37439900427006</v>
      </c>
      <c r="C85" s="370">
        <v>889.96070899682081</v>
      </c>
      <c r="D85" s="620">
        <v>-55.012126383019869</v>
      </c>
      <c r="E85" s="370">
        <v>164.99471138563567</v>
      </c>
      <c r="F85" s="370">
        <v>163.52326130724936</v>
      </c>
      <c r="G85" s="620">
        <v>0.89984144556751744</v>
      </c>
      <c r="H85" s="251">
        <v>235.37968761863442</v>
      </c>
      <c r="I85" s="370">
        <v>726.4374476895714</v>
      </c>
      <c r="J85" s="620">
        <v>-67.598079040768383</v>
      </c>
    </row>
    <row r="86" spans="1:12" customFormat="1" ht="12.95" customHeight="1">
      <c r="A86" s="1028" t="s">
        <v>240</v>
      </c>
      <c r="B86" s="251">
        <v>3383.1580220233704</v>
      </c>
      <c r="C86" s="370">
        <v>2864.1918621108357</v>
      </c>
      <c r="D86" s="620">
        <v>18.119112995805729</v>
      </c>
      <c r="E86" s="370">
        <v>621.15160140697833</v>
      </c>
      <c r="F86" s="370">
        <v>742.63359341854198</v>
      </c>
      <c r="G86" s="620">
        <v>-16.358267803688953</v>
      </c>
      <c r="H86" s="251">
        <v>2762.0064206163906</v>
      </c>
      <c r="I86" s="370">
        <v>2121.5582686922926</v>
      </c>
      <c r="J86" s="620">
        <v>30.187629601088627</v>
      </c>
      <c r="K86" s="615"/>
      <c r="L86" s="615"/>
    </row>
    <row r="87" spans="1:12" customFormat="1" ht="12.95" customHeight="1">
      <c r="A87" s="1028" t="s">
        <v>241</v>
      </c>
      <c r="B87" s="251">
        <v>306.94285429352828</v>
      </c>
      <c r="C87" s="370">
        <v>315.07396303509745</v>
      </c>
      <c r="D87" s="620">
        <v>-2.5806984059369542</v>
      </c>
      <c r="E87" s="370">
        <v>112.08026897390326</v>
      </c>
      <c r="F87" s="370">
        <v>116.71943439381108</v>
      </c>
      <c r="G87" s="620">
        <v>-3.9746297983721313</v>
      </c>
      <c r="H87" s="251">
        <v>194.862585319625</v>
      </c>
      <c r="I87" s="370">
        <v>198.35452864128635</v>
      </c>
      <c r="J87" s="620">
        <v>-1.7604555568158209</v>
      </c>
    </row>
    <row r="88" spans="1:12" customFormat="1" ht="12.95" customHeight="1">
      <c r="A88" s="1028" t="s">
        <v>242</v>
      </c>
      <c r="B88" s="251">
        <v>413.47845904633948</v>
      </c>
      <c r="C88" s="370">
        <v>575.67544443926738</v>
      </c>
      <c r="D88" s="620">
        <v>-28.175074507635934</v>
      </c>
      <c r="E88" s="370">
        <v>23.944196996927236</v>
      </c>
      <c r="F88" s="370">
        <v>37.650540247731698</v>
      </c>
      <c r="G88" s="620">
        <v>-36.404107778055639</v>
      </c>
      <c r="H88" s="251">
        <v>389.53426204941235</v>
      </c>
      <c r="I88" s="370">
        <v>538.02490419153571</v>
      </c>
      <c r="J88" s="620">
        <v>-27.599213528089962</v>
      </c>
    </row>
    <row r="89" spans="1:12" customFormat="1" ht="12.95" customHeight="1">
      <c r="A89" s="1028" t="s">
        <v>243</v>
      </c>
      <c r="B89" s="251">
        <v>314.89968812055912</v>
      </c>
      <c r="C89" s="370">
        <v>552.51377636772668</v>
      </c>
      <c r="D89" s="620">
        <v>-43.006002458303051</v>
      </c>
      <c r="E89" s="370">
        <v>53.786326023548128</v>
      </c>
      <c r="F89" s="370">
        <v>52.728945306785569</v>
      </c>
      <c r="G89" s="620">
        <v>2.0053136102202496</v>
      </c>
      <c r="H89" s="251">
        <v>261.11336209701102</v>
      </c>
      <c r="I89" s="370">
        <v>499.78483106094114</v>
      </c>
      <c r="J89" s="620">
        <v>-47.754844511242837</v>
      </c>
    </row>
    <row r="90" spans="1:12" customFormat="1" ht="12.95" customHeight="1">
      <c r="A90" s="1028" t="s">
        <v>244</v>
      </c>
      <c r="B90" s="251">
        <v>1918.0036664767267</v>
      </c>
      <c r="C90" s="370">
        <v>2923.0218587632439</v>
      </c>
      <c r="D90" s="620">
        <v>-34.38284901200668</v>
      </c>
      <c r="E90" s="370">
        <v>243.33174127565059</v>
      </c>
      <c r="F90" s="370">
        <v>340.96545509944946</v>
      </c>
      <c r="G90" s="620">
        <v>-28.634488439693119</v>
      </c>
      <c r="H90" s="251">
        <v>1674.6719252010757</v>
      </c>
      <c r="I90" s="370">
        <v>2582.0564036637943</v>
      </c>
      <c r="J90" s="620">
        <v>-35.14193094988903</v>
      </c>
    </row>
    <row r="91" spans="1:12" ht="12.95" customHeight="1">
      <c r="A91" s="179"/>
      <c r="B91" s="251"/>
      <c r="C91" s="370"/>
      <c r="D91" s="620"/>
      <c r="E91" s="370"/>
      <c r="F91" s="370"/>
      <c r="G91" s="620"/>
      <c r="H91" s="251"/>
      <c r="I91" s="370"/>
      <c r="J91" s="620"/>
    </row>
    <row r="92" spans="1:12" ht="12.95" customHeight="1">
      <c r="A92" s="479" t="s">
        <v>245</v>
      </c>
      <c r="B92" s="251"/>
      <c r="C92" s="370"/>
      <c r="D92" s="620"/>
      <c r="E92" s="370"/>
      <c r="F92" s="370"/>
      <c r="G92" s="620"/>
      <c r="H92" s="251"/>
      <c r="I92" s="370"/>
      <c r="J92" s="620"/>
    </row>
    <row r="93" spans="1:12" ht="12.95" customHeight="1">
      <c r="A93" s="1028" t="s">
        <v>246</v>
      </c>
      <c r="B93" s="253">
        <v>68.323212573308027</v>
      </c>
      <c r="C93" s="473">
        <v>71.946550369619047</v>
      </c>
      <c r="D93" s="620">
        <v>-3.62333779631102</v>
      </c>
      <c r="E93" s="473">
        <v>48.142120065295664</v>
      </c>
      <c r="F93" s="473">
        <v>46.942385051259386</v>
      </c>
      <c r="G93" s="620">
        <v>1.1997350140362784</v>
      </c>
      <c r="H93" s="253">
        <v>69.271098404792738</v>
      </c>
      <c r="I93" s="473">
        <v>73.106868771380391</v>
      </c>
      <c r="J93" s="620">
        <v>-3.8357703665876528</v>
      </c>
    </row>
    <row r="94" spans="1:12" ht="12.95" customHeight="1">
      <c r="A94" s="1028" t="s">
        <v>247</v>
      </c>
      <c r="B94" s="253">
        <v>31.676787426692002</v>
      </c>
      <c r="C94" s="473">
        <v>28.053449630380971</v>
      </c>
      <c r="D94" s="620">
        <v>3.6233377963110307</v>
      </c>
      <c r="E94" s="473">
        <v>51.857879934704307</v>
      </c>
      <c r="F94" s="473">
        <v>53.057614948740586</v>
      </c>
      <c r="G94" s="620">
        <v>-1.1997350140362784</v>
      </c>
      <c r="H94" s="253">
        <v>30.728901595207308</v>
      </c>
      <c r="I94" s="473">
        <v>26.893131228619648</v>
      </c>
      <c r="J94" s="620">
        <v>3.8357703665876599</v>
      </c>
    </row>
    <row r="95" spans="1:12" ht="12.95" customHeight="1">
      <c r="A95" s="1028" t="s">
        <v>248</v>
      </c>
      <c r="B95" s="706">
        <v>1.7202065841788661</v>
      </c>
      <c r="C95" s="976">
        <v>1.687861560851553</v>
      </c>
      <c r="D95" s="620">
        <v>1.9163315331972131</v>
      </c>
      <c r="E95" s="976">
        <v>3.5848636455936633</v>
      </c>
      <c r="F95" s="976">
        <v>3.5340575170904196</v>
      </c>
      <c r="G95" s="620">
        <v>1.4376146471173579</v>
      </c>
      <c r="H95" s="706">
        <v>1.6326254976548713</v>
      </c>
      <c r="I95" s="976">
        <v>1.6021888293683546</v>
      </c>
      <c r="J95" s="620">
        <v>1.8996929530781914</v>
      </c>
    </row>
    <row r="96" spans="1:12" ht="12.95" customHeight="1">
      <c r="A96" s="179"/>
      <c r="B96" s="251"/>
      <c r="C96" s="370"/>
      <c r="D96" s="620"/>
      <c r="E96" s="370"/>
      <c r="F96" s="370"/>
      <c r="G96" s="620"/>
      <c r="H96" s="251"/>
      <c r="I96" s="370"/>
      <c r="J96" s="620"/>
    </row>
    <row r="97" spans="1:12" ht="12.95" customHeight="1">
      <c r="A97" s="1028" t="s">
        <v>249</v>
      </c>
      <c r="B97" s="623">
        <v>17600.459402901542</v>
      </c>
      <c r="C97" s="622">
        <v>18957.513680872464</v>
      </c>
      <c r="D97" s="620">
        <v>-7.1583979883403481</v>
      </c>
      <c r="E97" s="622">
        <v>529.13756664545269</v>
      </c>
      <c r="F97" s="622">
        <v>416.82110931381578</v>
      </c>
      <c r="G97" s="620">
        <v>26.945961905944692</v>
      </c>
      <c r="H97" s="623">
        <v>17071.321836256087</v>
      </c>
      <c r="I97" s="622">
        <v>18540.692571558644</v>
      </c>
      <c r="J97" s="620">
        <v>-7.9251124499877923</v>
      </c>
      <c r="L97" s="1287"/>
    </row>
    <row r="98" spans="1:12" ht="12.95" customHeight="1">
      <c r="A98" s="1028" t="s">
        <v>250</v>
      </c>
      <c r="B98" s="623">
        <v>132854.221436202</v>
      </c>
      <c r="C98" s="622">
        <v>142748.68367497492</v>
      </c>
      <c r="D98" s="620">
        <v>-6.9313859743194932</v>
      </c>
      <c r="E98" s="622">
        <v>6220.5432724581551</v>
      </c>
      <c r="F98" s="622">
        <v>6754.3762465334485</v>
      </c>
      <c r="G98" s="620">
        <v>-7.9035125463920224</v>
      </c>
      <c r="H98" s="623">
        <v>126633.67816374384</v>
      </c>
      <c r="I98" s="622">
        <v>135994.30742844136</v>
      </c>
      <c r="J98" s="620">
        <v>-6.8831037428702446</v>
      </c>
    </row>
    <row r="99" spans="1:12" ht="12.95" customHeight="1">
      <c r="A99" s="179"/>
      <c r="B99" s="251"/>
      <c r="C99" s="370"/>
      <c r="D99" s="620"/>
      <c r="E99" s="370"/>
      <c r="F99" s="370"/>
      <c r="G99" s="620"/>
      <c r="H99" s="251"/>
      <c r="I99" s="370"/>
      <c r="J99" s="620"/>
    </row>
    <row r="100" spans="1:12" ht="12.95" customHeight="1">
      <c r="A100" s="1028" t="s">
        <v>251</v>
      </c>
      <c r="B100" s="623">
        <v>36207.010008301768</v>
      </c>
      <c r="C100" s="622">
        <v>44351.647990810714</v>
      </c>
      <c r="D100" s="620">
        <v>-18.363777562891116</v>
      </c>
      <c r="E100" s="622">
        <v>1133.1907392300041</v>
      </c>
      <c r="F100" s="622">
        <v>1090.9062256896118</v>
      </c>
      <c r="G100" s="620">
        <v>3.8760905882320174</v>
      </c>
      <c r="H100" s="623">
        <v>35073.81926907177</v>
      </c>
      <c r="I100" s="622">
        <v>43260.741765121114</v>
      </c>
      <c r="J100" s="620">
        <v>-18.924600369774602</v>
      </c>
      <c r="L100" s="1287"/>
    </row>
    <row r="101" spans="1:12" ht="12.95" customHeight="1">
      <c r="A101" s="1028" t="s">
        <v>252</v>
      </c>
      <c r="B101" s="623">
        <v>114247.67083080187</v>
      </c>
      <c r="C101" s="622">
        <v>117354.54936503664</v>
      </c>
      <c r="D101" s="620">
        <v>-2.6474291376388681</v>
      </c>
      <c r="E101" s="622">
        <v>5616.490099873602</v>
      </c>
      <c r="F101" s="622">
        <v>6080.2911301576523</v>
      </c>
      <c r="G101" s="620">
        <v>-7.6279411685345462</v>
      </c>
      <c r="H101" s="623">
        <v>108631.1807309282</v>
      </c>
      <c r="I101" s="622">
        <v>111274.25823487891</v>
      </c>
      <c r="J101" s="620">
        <v>-2.3752820696154919</v>
      </c>
    </row>
    <row r="102" spans="1:12" ht="12.95" customHeight="1">
      <c r="A102" s="179"/>
      <c r="B102" s="251"/>
      <c r="C102" s="370"/>
      <c r="D102" s="620"/>
      <c r="E102" s="370"/>
      <c r="F102" s="370"/>
      <c r="G102" s="620"/>
      <c r="H102" s="251"/>
      <c r="I102" s="370"/>
      <c r="J102" s="620"/>
    </row>
    <row r="103" spans="1:12" ht="12.95" customHeight="1">
      <c r="A103" s="1028" t="s">
        <v>253</v>
      </c>
      <c r="B103" s="623">
        <v>108202.03063049271</v>
      </c>
      <c r="C103" s="622">
        <v>111918.70282103955</v>
      </c>
      <c r="D103" s="620">
        <v>-3.3208678235753686</v>
      </c>
      <c r="E103" s="622">
        <v>5339.2809266851027</v>
      </c>
      <c r="F103" s="622">
        <v>5903.6215264422244</v>
      </c>
      <c r="G103" s="620">
        <v>-9.5592272849715947</v>
      </c>
      <c r="H103" s="623">
        <v>102862.74970380748</v>
      </c>
      <c r="I103" s="622">
        <v>106015.08129459726</v>
      </c>
      <c r="J103" s="620">
        <v>-2.9734746719950134</v>
      </c>
    </row>
    <row r="104" spans="1:12" ht="12.95" customHeight="1">
      <c r="A104" s="1028"/>
      <c r="B104" s="251"/>
      <c r="C104" s="370"/>
      <c r="D104" s="620"/>
      <c r="E104" s="370"/>
      <c r="F104" s="370"/>
      <c r="G104" s="620"/>
      <c r="H104" s="251"/>
      <c r="I104" s="370"/>
      <c r="J104" s="620"/>
    </row>
    <row r="105" spans="1:12" ht="12.95" customHeight="1">
      <c r="A105" s="243" t="s">
        <v>254</v>
      </c>
      <c r="B105" s="251">
        <v>39.523198676700275</v>
      </c>
      <c r="C105" s="370">
        <v>38.467274155639842</v>
      </c>
      <c r="D105" s="620">
        <v>2.7449943991043613</v>
      </c>
      <c r="E105" s="370">
        <v>41.043689819086232</v>
      </c>
      <c r="F105" s="370">
        <v>41.582380586674468</v>
      </c>
      <c r="G105" s="620">
        <v>-1.2954784213601855</v>
      </c>
      <c r="H105" s="251">
        <v>39.469287531878493</v>
      </c>
      <c r="I105" s="370">
        <v>38.352444762709084</v>
      </c>
      <c r="J105" s="620">
        <v>2.9120510467570915</v>
      </c>
    </row>
    <row r="106" spans="1:12" ht="12.95" customHeight="1">
      <c r="A106" s="244" t="s">
        <v>255</v>
      </c>
      <c r="B106" s="245">
        <v>2.8089657012053868</v>
      </c>
      <c r="C106" s="246">
        <v>2.6387371702794513</v>
      </c>
      <c r="D106" s="494">
        <v>6.4511362800072858</v>
      </c>
      <c r="E106" s="246">
        <v>1.9994266511382599</v>
      </c>
      <c r="F106" s="246">
        <v>1.9714013621755007</v>
      </c>
      <c r="G106" s="494">
        <v>1.4215922490706134</v>
      </c>
      <c r="H106" s="245">
        <v>2.8634195614236018</v>
      </c>
      <c r="I106" s="246">
        <v>2.6808492400026238</v>
      </c>
      <c r="J106" s="494">
        <v>6.8101674162325931</v>
      </c>
    </row>
    <row r="107" spans="1:12" ht="18" customHeight="1">
      <c r="A107" s="207" t="s">
        <v>256</v>
      </c>
      <c r="B107" s="184"/>
      <c r="C107" s="184"/>
      <c r="D107" s="182"/>
      <c r="E107" s="184"/>
      <c r="F107" s="184"/>
      <c r="G107" s="185"/>
      <c r="H107" s="184"/>
      <c r="I107" s="184"/>
      <c r="J107" s="182"/>
    </row>
    <row r="108" spans="1:12">
      <c r="A108" s="133" t="s">
        <v>257</v>
      </c>
      <c r="B108" s="181"/>
      <c r="C108" s="181"/>
      <c r="D108" s="182"/>
      <c r="H108" s="180"/>
      <c r="J108" s="180"/>
    </row>
    <row r="109" spans="1:12">
      <c r="A109" s="131" t="s">
        <v>258</v>
      </c>
      <c r="B109" s="186"/>
      <c r="C109" s="186"/>
      <c r="D109" s="187"/>
      <c r="H109" s="180"/>
      <c r="J109" s="180"/>
    </row>
    <row r="110" spans="1:12">
      <c r="A110" s="207"/>
      <c r="C110" s="186"/>
      <c r="D110" s="183"/>
      <c r="H110" s="180"/>
      <c r="J110" s="180"/>
    </row>
    <row r="111" spans="1:12">
      <c r="A111" s="207"/>
      <c r="H111" s="180"/>
      <c r="J111" s="180"/>
    </row>
    <row r="112" spans="1:12">
      <c r="A112" s="207"/>
    </row>
    <row r="113" spans="1:11">
      <c r="A113" s="212"/>
    </row>
    <row r="114" spans="1:11" s="206" customFormat="1">
      <c r="A114" s="203"/>
      <c r="B114" s="213"/>
      <c r="C114" s="203"/>
      <c r="D114" s="203"/>
      <c r="E114" s="213"/>
      <c r="F114" s="203"/>
      <c r="G114" s="203"/>
      <c r="H114" s="213"/>
      <c r="I114" s="203"/>
      <c r="J114" s="214"/>
      <c r="K114" s="2"/>
    </row>
    <row r="115" spans="1:11" s="206" customFormat="1">
      <c r="A115" s="203"/>
      <c r="B115" s="808"/>
      <c r="C115" s="808"/>
      <c r="D115" s="808"/>
      <c r="E115" s="808"/>
      <c r="F115" s="808"/>
      <c r="G115" s="808"/>
      <c r="H115" s="808"/>
      <c r="I115" s="808"/>
      <c r="J115" s="808"/>
      <c r="K115" s="2"/>
    </row>
    <row r="116" spans="1:11" s="206" customFormat="1">
      <c r="A116" s="203"/>
      <c r="B116" s="808"/>
      <c r="C116" s="203"/>
      <c r="D116" s="203"/>
      <c r="E116" s="808"/>
      <c r="F116" s="203"/>
      <c r="G116" s="203"/>
      <c r="H116" s="808"/>
      <c r="I116" s="203"/>
      <c r="J116" s="214"/>
      <c r="K116" s="2"/>
    </row>
    <row r="117" spans="1:11" s="206" customFormat="1">
      <c r="A117" s="203"/>
      <c r="B117" s="808"/>
      <c r="C117" s="808"/>
      <c r="D117" s="808"/>
      <c r="E117" s="808"/>
      <c r="F117" s="808"/>
      <c r="G117" s="808"/>
      <c r="H117" s="808"/>
      <c r="I117" s="203"/>
      <c r="J117" s="214"/>
      <c r="K117" s="2"/>
    </row>
  </sheetData>
  <mergeCells count="2">
    <mergeCell ref="A1:J1"/>
    <mergeCell ref="A2:J2"/>
  </mergeCells>
  <printOptions horizontalCentered="1"/>
  <pageMargins left="0.25" right="0.25" top="0.25" bottom="0.5" header="0.3" footer="0.3"/>
  <pageSetup scale="83" fitToHeight="0" orientation="portrait" r:id="rId1"/>
  <headerFooter alignWithMargins="0">
    <oddFooter>&amp;L&amp;"Garamond,Italic"&amp;12Hawai‘i Tourism Authority&amp;R&amp;"Garamond,Italic"&amp;12 2020 Annual Visitor Research Report</oddFooter>
  </headerFooter>
  <rowBreaks count="1" manualBreakCount="1">
    <brk id="67" max="9" man="1"/>
  </rowBreak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Sheet25"/>
  <dimension ref="A1:M117"/>
  <sheetViews>
    <sheetView showGridLines="0" workbookViewId="0">
      <selection sqref="A1:J1"/>
    </sheetView>
  </sheetViews>
  <sheetFormatPr defaultColWidth="9.140625" defaultRowHeight="14.25"/>
  <cols>
    <col min="1" max="1" width="35.42578125" customWidth="1"/>
    <col min="2" max="2" width="10.85546875" style="147" customWidth="1"/>
    <col min="3" max="7" width="10.85546875" style="180" customWidth="1"/>
    <col min="8" max="8" width="10.85546875" style="147" customWidth="1"/>
    <col min="9" max="9" width="10.85546875" style="180" customWidth="1"/>
    <col min="10" max="10" width="10.85546875" style="147" customWidth="1"/>
    <col min="11" max="11" width="9.140625" style="2"/>
    <col min="12" max="12" width="10.140625" style="2" bestFit="1" customWidth="1"/>
    <col min="13" max="13" width="12" style="2" bestFit="1" customWidth="1"/>
    <col min="14" max="98" width="9.140625" style="2"/>
    <col min="99" max="99" width="10.42578125" style="2" bestFit="1" customWidth="1"/>
    <col min="100" max="16384" width="9.140625" style="2"/>
  </cols>
  <sheetData>
    <row r="1" spans="1:13" s="10" customFormat="1" ht="15.75">
      <c r="A1" s="1443" t="s">
        <v>1015</v>
      </c>
      <c r="B1" s="1443"/>
      <c r="C1" s="1443"/>
      <c r="D1" s="1443"/>
      <c r="E1" s="1443"/>
      <c r="F1" s="1443"/>
      <c r="G1" s="1443"/>
      <c r="H1" s="1443"/>
      <c r="I1" s="1443"/>
      <c r="J1" s="1443"/>
    </row>
    <row r="2" spans="1:13" ht="15.75">
      <c r="A2" s="1497"/>
      <c r="B2" s="1497"/>
      <c r="C2" s="1497"/>
      <c r="D2" s="1497"/>
      <c r="E2" s="1497"/>
      <c r="F2" s="1497"/>
      <c r="G2" s="1497"/>
      <c r="H2" s="1497"/>
      <c r="I2" s="1497"/>
      <c r="J2" s="1497"/>
      <c r="L2" s="418"/>
      <c r="M2" s="1167"/>
    </row>
    <row r="3" spans="1:13" customFormat="1" ht="15.75">
      <c r="A3" s="1029"/>
      <c r="B3" s="236" t="s">
        <v>162</v>
      </c>
      <c r="C3" s="237"/>
      <c r="D3" s="238"/>
      <c r="E3" s="239" t="s">
        <v>1061</v>
      </c>
      <c r="F3" s="239"/>
      <c r="G3" s="240"/>
      <c r="H3" s="239" t="s">
        <v>1062</v>
      </c>
      <c r="I3" s="239"/>
      <c r="J3" s="240"/>
      <c r="L3" s="1178"/>
      <c r="M3" s="1168"/>
    </row>
    <row r="4" spans="1:13" customFormat="1" ht="12.75">
      <c r="A4" s="1063"/>
      <c r="B4" s="496">
        <v>2024</v>
      </c>
      <c r="C4" s="497">
        <v>2023</v>
      </c>
      <c r="D4" s="498" t="s">
        <v>173</v>
      </c>
      <c r="E4" s="497">
        <v>2024</v>
      </c>
      <c r="F4" s="497">
        <v>2023</v>
      </c>
      <c r="G4" s="1056" t="s">
        <v>173</v>
      </c>
      <c r="H4" s="496">
        <v>2024</v>
      </c>
      <c r="I4" s="497">
        <v>2023</v>
      </c>
      <c r="J4" s="498" t="s">
        <v>173</v>
      </c>
    </row>
    <row r="5" spans="1:13" customFormat="1" ht="12.95" customHeight="1">
      <c r="A5" s="179"/>
      <c r="B5" s="906"/>
      <c r="C5" s="284"/>
      <c r="D5" s="619"/>
      <c r="E5" s="484"/>
      <c r="F5" s="284"/>
      <c r="G5" s="473"/>
      <c r="H5" s="906"/>
      <c r="I5" s="284"/>
      <c r="J5" s="619"/>
    </row>
    <row r="6" spans="1:13" customFormat="1" ht="12.95" customHeight="1">
      <c r="A6" s="1028" t="s">
        <v>137</v>
      </c>
      <c r="B6" s="251">
        <v>51579.33466314555</v>
      </c>
      <c r="C6" s="370">
        <v>33965.917935875579</v>
      </c>
      <c r="D6" s="620">
        <v>51.856148155696616</v>
      </c>
      <c r="E6" s="370">
        <v>15057.33466314555</v>
      </c>
      <c r="F6" s="370">
        <v>12508.917935875448</v>
      </c>
      <c r="G6" s="620">
        <v>20.372799152844934</v>
      </c>
      <c r="H6" s="251">
        <v>36522</v>
      </c>
      <c r="I6" s="370">
        <v>21457</v>
      </c>
      <c r="J6" s="620">
        <v>70.210187817495466</v>
      </c>
      <c r="K6" s="388"/>
      <c r="L6" s="5"/>
    </row>
    <row r="7" spans="1:13" customFormat="1" ht="12.95" customHeight="1">
      <c r="A7" s="1028" t="s">
        <v>174</v>
      </c>
      <c r="B7" s="251">
        <v>416557.22382285539</v>
      </c>
      <c r="C7" s="370">
        <v>287463.68590783584</v>
      </c>
      <c r="D7" s="620">
        <v>44.907772439962535</v>
      </c>
      <c r="E7" s="370">
        <v>108163.34151955157</v>
      </c>
      <c r="F7" s="370">
        <v>95006.169234463232</v>
      </c>
      <c r="G7" s="620">
        <v>13.848755708293115</v>
      </c>
      <c r="H7" s="251">
        <v>308393.88230330369</v>
      </c>
      <c r="I7" s="370">
        <v>192457.51667337146</v>
      </c>
      <c r="J7" s="620">
        <v>60.239977961834136</v>
      </c>
    </row>
    <row r="8" spans="1:13" customFormat="1" ht="12.95" customHeight="1">
      <c r="A8" s="1028" t="s">
        <v>138</v>
      </c>
      <c r="B8" s="251">
        <v>1138.134491319277</v>
      </c>
      <c r="C8" s="370">
        <v>787.57174221324885</v>
      </c>
      <c r="D8" s="620">
        <v>44.511849564443516</v>
      </c>
      <c r="E8" s="370">
        <v>295.52825551790045</v>
      </c>
      <c r="F8" s="370">
        <v>260.29087461496778</v>
      </c>
      <c r="G8" s="620">
        <v>13.537693534226714</v>
      </c>
      <c r="H8" s="251">
        <v>842.60623580137622</v>
      </c>
      <c r="I8" s="370">
        <v>527.28086759827795</v>
      </c>
      <c r="J8" s="620">
        <v>59.802163814397446</v>
      </c>
    </row>
    <row r="9" spans="1:13" customFormat="1" ht="12.95" customHeight="1">
      <c r="A9" s="179"/>
      <c r="B9" s="251"/>
      <c r="C9" s="370"/>
      <c r="D9" s="620"/>
      <c r="E9" s="370"/>
      <c r="F9" s="370"/>
      <c r="G9" s="620"/>
      <c r="H9" s="251"/>
      <c r="I9" s="370"/>
      <c r="J9" s="620"/>
    </row>
    <row r="10" spans="1:13" customFormat="1" ht="12.95" customHeight="1">
      <c r="A10" s="1028" t="s">
        <v>175</v>
      </c>
      <c r="B10" s="251"/>
      <c r="C10" s="370"/>
      <c r="D10" s="620"/>
      <c r="E10" s="370"/>
      <c r="F10" s="370"/>
      <c r="G10" s="620"/>
      <c r="H10" s="251"/>
      <c r="I10" s="370"/>
      <c r="J10" s="620"/>
    </row>
    <row r="11" spans="1:13" customFormat="1" ht="12.95" customHeight="1">
      <c r="A11" s="1028" t="s">
        <v>176</v>
      </c>
      <c r="B11" s="251">
        <v>48861.273599416956</v>
      </c>
      <c r="C11" s="370">
        <v>31728.312527580034</v>
      </c>
      <c r="D11" s="620">
        <v>53.998967190404422</v>
      </c>
      <c r="E11" s="370">
        <v>13015.409817418866</v>
      </c>
      <c r="F11" s="370">
        <v>10727.395860913257</v>
      </c>
      <c r="G11" s="620">
        <v>21.328698839597248</v>
      </c>
      <c r="H11" s="251">
        <v>35845.863781998058</v>
      </c>
      <c r="I11" s="370">
        <v>21000.916666666664</v>
      </c>
      <c r="J11" s="620">
        <v>70.687138809011003</v>
      </c>
      <c r="K11" s="615"/>
      <c r="L11" s="615"/>
    </row>
    <row r="12" spans="1:13" customFormat="1" ht="12.95" customHeight="1">
      <c r="A12" s="1028" t="s">
        <v>177</v>
      </c>
      <c r="B12" s="251">
        <v>27709.183129544333</v>
      </c>
      <c r="C12" s="370">
        <v>18175.212871136806</v>
      </c>
      <c r="D12" s="620">
        <v>52.455893232194128</v>
      </c>
      <c r="E12" s="370">
        <v>8928.7473376622675</v>
      </c>
      <c r="F12" s="370">
        <v>7280.7942260561476</v>
      </c>
      <c r="G12" s="620">
        <v>22.634249237651936</v>
      </c>
      <c r="H12" s="251">
        <v>18780.43579188217</v>
      </c>
      <c r="I12" s="370">
        <v>10894.418645080623</v>
      </c>
      <c r="J12" s="620">
        <v>72.385846401840624</v>
      </c>
    </row>
    <row r="13" spans="1:13" customFormat="1" ht="12.95" customHeight="1">
      <c r="A13" s="1028" t="s">
        <v>178</v>
      </c>
      <c r="B13" s="251">
        <v>1678.2131079006019</v>
      </c>
      <c r="C13" s="370">
        <v>2306.5674369018989</v>
      </c>
      <c r="D13" s="620">
        <v>-27.241966523436258</v>
      </c>
      <c r="E13" s="370">
        <v>1205.4086984117612</v>
      </c>
      <c r="F13" s="370">
        <v>1059.2305598254879</v>
      </c>
      <c r="G13" s="620">
        <v>13.800407968814321</v>
      </c>
      <c r="H13" s="251">
        <v>472.80440948884041</v>
      </c>
      <c r="I13" s="370">
        <v>1247.3368770764121</v>
      </c>
      <c r="J13" s="620">
        <v>-62.094890468000145</v>
      </c>
    </row>
    <row r="14" spans="1:13" customFormat="1" ht="12.95" customHeight="1">
      <c r="A14" s="179"/>
      <c r="B14" s="251"/>
      <c r="C14" s="370"/>
      <c r="D14" s="620"/>
      <c r="E14" s="370"/>
      <c r="F14" s="370"/>
      <c r="G14" s="620"/>
      <c r="H14" s="251"/>
      <c r="I14" s="370"/>
      <c r="J14" s="620"/>
    </row>
    <row r="15" spans="1:13" customFormat="1" ht="12.95" customHeight="1">
      <c r="A15" s="1028" t="s">
        <v>179</v>
      </c>
      <c r="B15" s="251">
        <v>2798.497419561711</v>
      </c>
      <c r="C15" s="370">
        <v>2664.4703177699271</v>
      </c>
      <c r="D15" s="620">
        <v>5.03015931151225</v>
      </c>
      <c r="E15" s="370">
        <v>903.68681746628249</v>
      </c>
      <c r="F15" s="370">
        <v>880.97898934775924</v>
      </c>
      <c r="G15" s="620">
        <v>2.5775675008248733</v>
      </c>
      <c r="H15" s="251">
        <v>1894.8106020954283</v>
      </c>
      <c r="I15" s="370">
        <v>1783.491328422168</v>
      </c>
      <c r="J15" s="620">
        <v>6.2416492807813695</v>
      </c>
      <c r="K15" s="615"/>
      <c r="L15" s="615"/>
    </row>
    <row r="16" spans="1:13" customFormat="1" ht="12.95" customHeight="1">
      <c r="A16" s="1028" t="s">
        <v>180</v>
      </c>
      <c r="B16" s="251">
        <v>225.46205332646696</v>
      </c>
      <c r="C16" s="370">
        <v>227.45088470328929</v>
      </c>
      <c r="D16" s="620">
        <v>-0.87440036973994717</v>
      </c>
      <c r="E16" s="370">
        <v>225.46205332646696</v>
      </c>
      <c r="F16" s="370">
        <v>227.45088470328929</v>
      </c>
      <c r="G16" s="620">
        <v>-0.87440036973994717</v>
      </c>
      <c r="H16" s="251">
        <v>0</v>
      </c>
      <c r="I16" s="370">
        <v>0</v>
      </c>
      <c r="J16" s="620" t="s">
        <v>343</v>
      </c>
    </row>
    <row r="17" spans="1:12" customFormat="1" ht="12.95" customHeight="1">
      <c r="A17" s="1028" t="s">
        <v>181</v>
      </c>
      <c r="B17" s="251">
        <v>469.9448429881167</v>
      </c>
      <c r="C17" s="370">
        <v>163.23382476990014</v>
      </c>
      <c r="D17" s="620">
        <v>187.89672952316511</v>
      </c>
      <c r="E17" s="370">
        <v>120.77662454298222</v>
      </c>
      <c r="F17" s="370">
        <v>103.23382476990015</v>
      </c>
      <c r="G17" s="620">
        <v>16.993267286360414</v>
      </c>
      <c r="H17" s="251">
        <v>349.16821844513453</v>
      </c>
      <c r="I17" s="370">
        <v>60</v>
      </c>
      <c r="J17" s="620">
        <v>481.9470307418909</v>
      </c>
    </row>
    <row r="18" spans="1:12" customFormat="1" ht="12.95" customHeight="1">
      <c r="A18" s="179"/>
      <c r="B18" s="251"/>
      <c r="C18" s="370"/>
      <c r="D18" s="620"/>
      <c r="E18" s="370"/>
      <c r="F18" s="370"/>
      <c r="G18" s="620"/>
      <c r="H18" s="251"/>
      <c r="I18" s="370"/>
      <c r="J18" s="620"/>
    </row>
    <row r="19" spans="1:12" customFormat="1" ht="12.95" customHeight="1">
      <c r="A19" s="1028" t="s">
        <v>182</v>
      </c>
      <c r="B19" s="251">
        <v>7078.3454583396815</v>
      </c>
      <c r="C19" s="370">
        <v>5357.7004396117309</v>
      </c>
      <c r="D19" s="620">
        <v>32.115364382944954</v>
      </c>
      <c r="E19" s="370">
        <v>2216.6909142914083</v>
      </c>
      <c r="F19" s="370">
        <v>1685.5912233519214</v>
      </c>
      <c r="G19" s="620">
        <v>31.508214066477901</v>
      </c>
      <c r="H19" s="251">
        <v>4861.6545440482687</v>
      </c>
      <c r="I19" s="370">
        <v>3672.1092162598102</v>
      </c>
      <c r="J19" s="620">
        <v>32.394061770310259</v>
      </c>
    </row>
    <row r="20" spans="1:12" customFormat="1" ht="12.95" customHeight="1">
      <c r="A20" s="1028" t="s">
        <v>183</v>
      </c>
      <c r="B20" s="251">
        <v>6739.383077970353</v>
      </c>
      <c r="C20" s="370">
        <v>5231.8549263532459</v>
      </c>
      <c r="D20" s="620">
        <v>28.814410430678695</v>
      </c>
      <c r="E20" s="370">
        <v>2091.44575035854</v>
      </c>
      <c r="F20" s="370">
        <v>1600.6314243791505</v>
      </c>
      <c r="G20" s="620">
        <v>30.663794206699734</v>
      </c>
      <c r="H20" s="251">
        <v>4647.9373276118113</v>
      </c>
      <c r="I20" s="370">
        <v>3631.2235019740961</v>
      </c>
      <c r="J20" s="620">
        <v>27.999208120485662</v>
      </c>
      <c r="K20" s="615"/>
      <c r="L20" s="615"/>
    </row>
    <row r="21" spans="1:12" customFormat="1" ht="12.95" customHeight="1">
      <c r="A21" s="1028" t="s">
        <v>184</v>
      </c>
      <c r="B21" s="251">
        <v>935.39133092881832</v>
      </c>
      <c r="C21" s="370">
        <v>961.79128863469657</v>
      </c>
      <c r="D21" s="620">
        <v>-2.7448738637832815</v>
      </c>
      <c r="E21" s="370">
        <v>699.53382509997607</v>
      </c>
      <c r="F21" s="370">
        <v>505.70795530136343</v>
      </c>
      <c r="G21" s="620">
        <v>38.327629171486379</v>
      </c>
      <c r="H21" s="251">
        <v>235.85750582884225</v>
      </c>
      <c r="I21" s="370">
        <v>456.08333333333337</v>
      </c>
      <c r="J21" s="620">
        <v>-48.286313357461964</v>
      </c>
    </row>
    <row r="22" spans="1:12" customFormat="1" ht="12.95" customHeight="1">
      <c r="A22" s="1028" t="s">
        <v>185</v>
      </c>
      <c r="B22" s="251">
        <v>1573.9411583426056</v>
      </c>
      <c r="C22" s="370">
        <v>776.73371597264793</v>
      </c>
      <c r="D22" s="620">
        <v>102.63587455730203</v>
      </c>
      <c r="E22" s="370">
        <v>269.88643195425135</v>
      </c>
      <c r="F22" s="370">
        <v>210.75596066425555</v>
      </c>
      <c r="G22" s="620">
        <v>28.056369605694577</v>
      </c>
      <c r="H22" s="251">
        <v>1304.0547263883543</v>
      </c>
      <c r="I22" s="370">
        <v>565.97775530839237</v>
      </c>
      <c r="J22" s="620">
        <v>130.40741692715386</v>
      </c>
    </row>
    <row r="23" spans="1:12" customFormat="1" ht="12.95" customHeight="1">
      <c r="A23" s="179"/>
      <c r="B23" s="251"/>
      <c r="C23" s="370"/>
      <c r="D23" s="620"/>
      <c r="E23" s="370"/>
      <c r="F23" s="370"/>
      <c r="G23" s="620"/>
      <c r="H23" s="251"/>
      <c r="I23" s="370"/>
      <c r="J23" s="620"/>
    </row>
    <row r="24" spans="1:12" customFormat="1" ht="12.95" customHeight="1">
      <c r="A24" s="1028" t="s">
        <v>186</v>
      </c>
      <c r="B24" s="251">
        <v>195.72836059120323</v>
      </c>
      <c r="C24" s="370">
        <v>78.451012927144731</v>
      </c>
      <c r="D24" s="620">
        <v>149.49118346371216</v>
      </c>
      <c r="E24" s="370">
        <v>36.813488182909751</v>
      </c>
      <c r="F24" s="370">
        <v>37.565298641430445</v>
      </c>
      <c r="G24" s="620">
        <v>-2.001342956692298</v>
      </c>
      <c r="H24" s="251">
        <v>158.91487240829346</v>
      </c>
      <c r="I24" s="370">
        <v>40.885714285714286</v>
      </c>
      <c r="J24" s="620">
        <v>288.68068024390431</v>
      </c>
    </row>
    <row r="25" spans="1:12" customFormat="1" ht="12.95" customHeight="1">
      <c r="A25" s="1028" t="s">
        <v>187</v>
      </c>
      <c r="B25" s="251">
        <v>1.062640027881107</v>
      </c>
      <c r="C25" s="370">
        <v>6.7396222445771805</v>
      </c>
      <c r="D25" s="620">
        <v>-84.2329437864841</v>
      </c>
      <c r="E25" s="370">
        <v>1.062640027881107</v>
      </c>
      <c r="F25" s="370">
        <v>6.7396222445771805</v>
      </c>
      <c r="G25" s="620">
        <v>-84.2329437864841</v>
      </c>
      <c r="H25" s="251">
        <v>0</v>
      </c>
      <c r="I25" s="370">
        <v>0</v>
      </c>
      <c r="J25" s="620" t="s">
        <v>343</v>
      </c>
    </row>
    <row r="26" spans="1:12" customFormat="1" ht="12.95" customHeight="1">
      <c r="A26" s="1028" t="s">
        <v>188</v>
      </c>
      <c r="B26" s="251">
        <v>176.9049041475717</v>
      </c>
      <c r="C26" s="370">
        <v>15.378097641599654</v>
      </c>
      <c r="D26" s="620">
        <v>1050.36923467713</v>
      </c>
      <c r="E26" s="370">
        <v>17.990031739278226</v>
      </c>
      <c r="F26" s="370">
        <v>15.378097641599654</v>
      </c>
      <c r="G26" s="620">
        <v>16.98476728755427</v>
      </c>
      <c r="H26" s="251">
        <v>158.91487240829346</v>
      </c>
      <c r="I26" s="370">
        <v>0</v>
      </c>
      <c r="J26" s="620" t="s">
        <v>343</v>
      </c>
    </row>
    <row r="27" spans="1:12" customFormat="1" ht="12.95" customHeight="1">
      <c r="A27" s="179"/>
      <c r="B27" s="251"/>
      <c r="C27" s="370"/>
      <c r="D27" s="620"/>
      <c r="E27" s="370"/>
      <c r="F27" s="370"/>
      <c r="G27" s="620"/>
      <c r="H27" s="251"/>
      <c r="I27" s="370"/>
      <c r="J27" s="620"/>
    </row>
    <row r="28" spans="1:12" customFormat="1" ht="12.95" customHeight="1">
      <c r="A28" s="1028" t="s">
        <v>189</v>
      </c>
      <c r="B28" s="251">
        <v>439.66479618053717</v>
      </c>
      <c r="C28" s="370">
        <v>74.900996791065637</v>
      </c>
      <c r="D28" s="620">
        <v>486.99458620954078</v>
      </c>
      <c r="E28" s="370">
        <v>132.02692583658251</v>
      </c>
      <c r="F28" s="370">
        <v>74.900996791065637</v>
      </c>
      <c r="G28" s="620">
        <v>76.268583187041088</v>
      </c>
      <c r="H28" s="251">
        <v>307.63787034395466</v>
      </c>
      <c r="I28" s="370">
        <v>0</v>
      </c>
      <c r="J28" s="620" t="s">
        <v>343</v>
      </c>
    </row>
    <row r="29" spans="1:12" customFormat="1" ht="12.95" customHeight="1">
      <c r="A29" s="1028" t="s">
        <v>190</v>
      </c>
      <c r="B29" s="251">
        <v>11.276462518611211</v>
      </c>
      <c r="C29" s="370">
        <v>11.243265529808081</v>
      </c>
      <c r="D29" s="620">
        <v>0.2952610939866096</v>
      </c>
      <c r="E29" s="370">
        <v>11.276462518611211</v>
      </c>
      <c r="F29" s="370">
        <v>11.243265529808081</v>
      </c>
      <c r="G29" s="620">
        <v>0.2952610939866096</v>
      </c>
      <c r="H29" s="251">
        <v>0</v>
      </c>
      <c r="I29" s="370">
        <v>0</v>
      </c>
      <c r="J29" s="620" t="s">
        <v>343</v>
      </c>
    </row>
    <row r="30" spans="1:12" customFormat="1" ht="12.95" customHeight="1">
      <c r="A30" s="1028" t="s">
        <v>191</v>
      </c>
      <c r="B30" s="251">
        <v>245.87884569096036</v>
      </c>
      <c r="C30" s="370">
        <v>11.167949761556271</v>
      </c>
      <c r="D30" s="620">
        <v>2101.6471325592424</v>
      </c>
      <c r="E30" s="370">
        <v>32.368642543367294</v>
      </c>
      <c r="F30" s="370">
        <v>11.167949761556271</v>
      </c>
      <c r="G30" s="620">
        <v>189.83513746444967</v>
      </c>
      <c r="H30" s="251">
        <v>213.51020314759307</v>
      </c>
      <c r="I30" s="370">
        <v>0</v>
      </c>
      <c r="J30" s="620" t="s">
        <v>343</v>
      </c>
    </row>
    <row r="31" spans="1:12" customFormat="1" ht="12.95" customHeight="1">
      <c r="A31" s="179"/>
      <c r="B31" s="251"/>
      <c r="C31" s="370"/>
      <c r="D31" s="620"/>
      <c r="E31" s="370"/>
      <c r="F31" s="370"/>
      <c r="G31" s="620"/>
      <c r="H31" s="251"/>
      <c r="I31" s="370"/>
      <c r="J31" s="620"/>
    </row>
    <row r="32" spans="1:12" customFormat="1" ht="12.95" customHeight="1">
      <c r="A32" s="1028" t="s">
        <v>192</v>
      </c>
      <c r="B32" s="251">
        <v>19056.305040604573</v>
      </c>
      <c r="C32" s="370">
        <v>10070.629296973153</v>
      </c>
      <c r="D32" s="620">
        <v>89.22655654033629</v>
      </c>
      <c r="E32" s="370">
        <v>4062.6553756663102</v>
      </c>
      <c r="F32" s="370">
        <v>3487.2354432574912</v>
      </c>
      <c r="G32" s="620">
        <v>16.500747992837226</v>
      </c>
      <c r="H32" s="251">
        <v>14993.649664938279</v>
      </c>
      <c r="I32" s="370">
        <v>6583.3938537156582</v>
      </c>
      <c r="J32" s="620">
        <v>127.74954678544539</v>
      </c>
      <c r="K32" s="615"/>
      <c r="L32" s="615"/>
    </row>
    <row r="33" spans="1:10" customFormat="1" ht="12.95" customHeight="1">
      <c r="A33" s="1028" t="s">
        <v>193</v>
      </c>
      <c r="B33" s="251">
        <v>15752.271705244879</v>
      </c>
      <c r="C33" s="370">
        <v>8504.3778398613413</v>
      </c>
      <c r="D33" s="620">
        <v>85.225445080903313</v>
      </c>
      <c r="E33" s="370">
        <v>3421.8616116138228</v>
      </c>
      <c r="F33" s="370">
        <v>2837.8130920801905</v>
      </c>
      <c r="G33" s="620">
        <v>20.580936819398122</v>
      </c>
      <c r="H33" s="251">
        <v>12330.410093631055</v>
      </c>
      <c r="I33" s="370">
        <v>5666.5647477811481</v>
      </c>
      <c r="J33" s="620">
        <v>117.59938591470723</v>
      </c>
    </row>
    <row r="34" spans="1:10" customFormat="1" ht="12.95" customHeight="1">
      <c r="A34" s="1028" t="s">
        <v>194</v>
      </c>
      <c r="B34" s="251">
        <v>8674.189256932159</v>
      </c>
      <c r="C34" s="370">
        <v>4842.1794317168969</v>
      </c>
      <c r="D34" s="620">
        <v>79.138121155013508</v>
      </c>
      <c r="E34" s="370">
        <v>1704.8850646231733</v>
      </c>
      <c r="F34" s="370">
        <v>1588.0742792038884</v>
      </c>
      <c r="G34" s="620">
        <v>7.3554988547414046</v>
      </c>
      <c r="H34" s="251">
        <v>6969.3041923089913</v>
      </c>
      <c r="I34" s="370">
        <v>3254.105152513011</v>
      </c>
      <c r="J34" s="620">
        <v>114.16960625648147</v>
      </c>
    </row>
    <row r="35" spans="1:10" customFormat="1" ht="12.95" customHeight="1">
      <c r="A35" s="1028" t="s">
        <v>195</v>
      </c>
      <c r="B35" s="251">
        <v>1331.6051803988476</v>
      </c>
      <c r="C35" s="370">
        <v>849.04236391535312</v>
      </c>
      <c r="D35" s="620">
        <v>56.836129384423081</v>
      </c>
      <c r="E35" s="370">
        <v>891.32646822574168</v>
      </c>
      <c r="F35" s="370">
        <v>849.04236391535312</v>
      </c>
      <c r="G35" s="620">
        <v>4.9802113660613712</v>
      </c>
      <c r="H35" s="251">
        <v>440.27871217310559</v>
      </c>
      <c r="I35" s="370">
        <v>0</v>
      </c>
      <c r="J35" s="620" t="s">
        <v>343</v>
      </c>
    </row>
    <row r="36" spans="1:10" customFormat="1" ht="12.95" customHeight="1">
      <c r="A36" s="1028" t="s">
        <v>196</v>
      </c>
      <c r="B36" s="251">
        <v>2212.0759019592251</v>
      </c>
      <c r="C36" s="370">
        <v>1149.4663089462329</v>
      </c>
      <c r="D36" s="620">
        <v>92.443735387697785</v>
      </c>
      <c r="E36" s="370">
        <v>280.67592725442387</v>
      </c>
      <c r="F36" s="370">
        <v>227.96889356754352</v>
      </c>
      <c r="G36" s="620">
        <v>23.120274376935601</v>
      </c>
      <c r="H36" s="251">
        <v>1931.399974704801</v>
      </c>
      <c r="I36" s="370">
        <v>921.49741537868942</v>
      </c>
      <c r="J36" s="620">
        <v>109.59363992476226</v>
      </c>
    </row>
    <row r="37" spans="1:10" customFormat="1" ht="12.95" customHeight="1">
      <c r="A37" s="179"/>
      <c r="B37" s="251"/>
      <c r="C37" s="370"/>
      <c r="D37" s="620"/>
      <c r="E37" s="370"/>
      <c r="F37" s="370"/>
      <c r="G37" s="620"/>
      <c r="H37" s="251"/>
      <c r="I37" s="370"/>
      <c r="J37" s="620"/>
    </row>
    <row r="38" spans="1:10" customFormat="1" ht="12.95" customHeight="1">
      <c r="A38" s="1028" t="s">
        <v>197</v>
      </c>
      <c r="B38" s="251">
        <v>23870.151533601096</v>
      </c>
      <c r="C38" s="370">
        <v>15790.705064738693</v>
      </c>
      <c r="D38" s="620">
        <v>51.165837343793761</v>
      </c>
      <c r="E38" s="370">
        <v>6128.5873254832886</v>
      </c>
      <c r="F38" s="370">
        <v>5228.123709819306</v>
      </c>
      <c r="G38" s="620">
        <v>17.223456552352779</v>
      </c>
      <c r="H38" s="251">
        <v>17741.564208117827</v>
      </c>
      <c r="I38" s="370">
        <v>10562.581354919377</v>
      </c>
      <c r="J38" s="620">
        <v>67.966178076866953</v>
      </c>
    </row>
    <row r="39" spans="1:10" customFormat="1" ht="12.95" customHeight="1">
      <c r="A39" s="1028" t="s">
        <v>198</v>
      </c>
      <c r="B39" s="251">
        <v>2718.0610637286336</v>
      </c>
      <c r="C39" s="370">
        <v>2237.6054082955279</v>
      </c>
      <c r="D39" s="620">
        <v>21.471866918622062</v>
      </c>
      <c r="E39" s="370">
        <v>2041.9248457266854</v>
      </c>
      <c r="F39" s="370">
        <v>1781.5220749621942</v>
      </c>
      <c r="G39" s="620">
        <v>14.616870283238971</v>
      </c>
      <c r="H39" s="251">
        <v>676.1362180019479</v>
      </c>
      <c r="I39" s="370">
        <v>456.08333333333337</v>
      </c>
      <c r="J39" s="620">
        <v>48.248394226628434</v>
      </c>
    </row>
    <row r="40" spans="1:10" customFormat="1" ht="12.95" customHeight="1">
      <c r="A40" s="1028" t="s">
        <v>199</v>
      </c>
      <c r="B40" s="251">
        <v>21152.090469872466</v>
      </c>
      <c r="C40" s="370">
        <v>13553.099656443166</v>
      </c>
      <c r="D40" s="620">
        <v>56.068287004860373</v>
      </c>
      <c r="E40" s="370">
        <v>4086.6624797565978</v>
      </c>
      <c r="F40" s="370">
        <v>3446.6016348571125</v>
      </c>
      <c r="G40" s="620">
        <v>18.570781097131949</v>
      </c>
      <c r="H40" s="251">
        <v>17065.427990115881</v>
      </c>
      <c r="I40" s="370">
        <v>10106.498021586043</v>
      </c>
      <c r="J40" s="620">
        <v>68.855996940449131</v>
      </c>
    </row>
    <row r="41" spans="1:10" customFormat="1" ht="12.95" customHeight="1">
      <c r="A41" s="1028" t="s">
        <v>200</v>
      </c>
      <c r="B41" s="251">
        <v>30213.980796744952</v>
      </c>
      <c r="C41" s="370">
        <v>20231.480296164536</v>
      </c>
      <c r="D41" s="620">
        <v>49.341424129369749</v>
      </c>
      <c r="E41" s="370">
        <v>10757.408786860955</v>
      </c>
      <c r="F41" s="370">
        <v>8880.978317750536</v>
      </c>
      <c r="G41" s="620">
        <v>21.128645988921857</v>
      </c>
      <c r="H41" s="251">
        <v>19456.572009884116</v>
      </c>
      <c r="I41" s="370">
        <v>11350.501978413957</v>
      </c>
      <c r="J41" s="620">
        <v>71.415960693950268</v>
      </c>
    </row>
    <row r="42" spans="1:10" customFormat="1" ht="12.95" customHeight="1">
      <c r="A42" s="1028" t="s">
        <v>201</v>
      </c>
      <c r="B42" s="251">
        <v>21365.35386640047</v>
      </c>
      <c r="C42" s="370">
        <v>13734.437639710968</v>
      </c>
      <c r="D42" s="620">
        <v>55.560456327865261</v>
      </c>
      <c r="E42" s="370">
        <v>4299.9258762846057</v>
      </c>
      <c r="F42" s="370">
        <v>3627.9396181249163</v>
      </c>
      <c r="G42" s="620">
        <v>18.522531488740768</v>
      </c>
      <c r="H42" s="251">
        <v>17065.427990115881</v>
      </c>
      <c r="I42" s="370">
        <v>10106.498021586043</v>
      </c>
      <c r="J42" s="620">
        <v>68.855996940449131</v>
      </c>
    </row>
    <row r="43" spans="1:10" customFormat="1" ht="12.95" customHeight="1">
      <c r="A43" s="1028" t="s">
        <v>202</v>
      </c>
      <c r="B43" s="252">
        <v>1.5139949517441673</v>
      </c>
      <c r="C43" s="378">
        <v>1.4676070045421443</v>
      </c>
      <c r="D43" s="620">
        <v>3.1607880759941587</v>
      </c>
      <c r="E43" s="378">
        <v>1.3443307615705757</v>
      </c>
      <c r="F43" s="378">
        <v>1.3437379715413231</v>
      </c>
      <c r="G43" s="620">
        <v>4.4115001719613467E-2</v>
      </c>
      <c r="H43" s="252">
        <v>1.5839443108098081</v>
      </c>
      <c r="I43" s="378">
        <v>1.5398196889157061</v>
      </c>
      <c r="J43" s="620">
        <v>2.8655707036174594</v>
      </c>
    </row>
    <row r="44" spans="1:10" customFormat="1" ht="12.95" customHeight="1">
      <c r="A44" s="179"/>
      <c r="B44" s="252"/>
      <c r="C44" s="378"/>
      <c r="D44" s="620"/>
      <c r="E44" s="378"/>
      <c r="F44" s="378"/>
      <c r="G44" s="620"/>
      <c r="H44" s="252"/>
      <c r="I44" s="378"/>
      <c r="J44" s="620"/>
    </row>
    <row r="45" spans="1:10" customFormat="1" ht="12.95" customHeight="1">
      <c r="A45" s="1028" t="s">
        <v>203</v>
      </c>
      <c r="B45" s="252">
        <v>8.0760488002280049</v>
      </c>
      <c r="C45" s="378">
        <v>8.4632980168691425</v>
      </c>
      <c r="D45" s="620">
        <v>-4.5756301605977772</v>
      </c>
      <c r="E45" s="378">
        <v>7.183432123899923</v>
      </c>
      <c r="F45" s="378">
        <v>7.5950749474490129</v>
      </c>
      <c r="G45" s="620">
        <v>-5.4198651941854799</v>
      </c>
      <c r="H45" s="252">
        <v>8.4440578912245687</v>
      </c>
      <c r="I45" s="378">
        <v>8.9694513060246752</v>
      </c>
      <c r="J45" s="620">
        <v>-5.8575870125657019</v>
      </c>
    </row>
    <row r="46" spans="1:10" customFormat="1" ht="12.95" customHeight="1">
      <c r="A46" s="1028" t="s">
        <v>204</v>
      </c>
      <c r="B46" s="252"/>
      <c r="C46" s="378"/>
      <c r="D46" s="620"/>
      <c r="E46" s="378"/>
      <c r="F46" s="378"/>
      <c r="G46" s="620"/>
      <c r="H46" s="252"/>
      <c r="I46" s="378"/>
      <c r="J46" s="620"/>
    </row>
    <row r="47" spans="1:10" customFormat="1" ht="12.95" customHeight="1">
      <c r="A47" s="1054" t="s">
        <v>205</v>
      </c>
      <c r="B47" s="252">
        <v>6.244988197534858</v>
      </c>
      <c r="C47" s="378">
        <v>5.8584299247938372</v>
      </c>
      <c r="D47" s="620">
        <v>6.5983254507328448</v>
      </c>
      <c r="E47" s="378">
        <v>5.2090344392219503</v>
      </c>
      <c r="F47" s="378">
        <v>5.5587024185210074</v>
      </c>
      <c r="G47" s="620">
        <v>-6.2904604882967003</v>
      </c>
      <c r="H47" s="252">
        <v>6.6211365531258242</v>
      </c>
      <c r="I47" s="378">
        <v>6.0115325565135267</v>
      </c>
      <c r="J47" s="620">
        <v>10.140575483564307</v>
      </c>
    </row>
    <row r="48" spans="1:10" customFormat="1" ht="12.95" customHeight="1">
      <c r="A48" s="1054" t="s">
        <v>206</v>
      </c>
      <c r="B48" s="252">
        <v>3.5821290343196543</v>
      </c>
      <c r="C48" s="378">
        <v>6.9011488723409835</v>
      </c>
      <c r="D48" s="620">
        <v>-48.093729021316747</v>
      </c>
      <c r="E48" s="378">
        <v>5.3252572405105978</v>
      </c>
      <c r="F48" s="378">
        <v>5.5385471239035535</v>
      </c>
      <c r="G48" s="620">
        <v>-3.8510078296964956</v>
      </c>
      <c r="H48" s="252">
        <v>2.7977686132979391</v>
      </c>
      <c r="I48" s="378">
        <v>7.5017792593929435</v>
      </c>
      <c r="J48" s="620">
        <v>-62.705266090109681</v>
      </c>
    </row>
    <row r="49" spans="1:12" customFormat="1" ht="12.95" customHeight="1">
      <c r="A49" s="1054" t="s">
        <v>207</v>
      </c>
      <c r="B49" s="252">
        <v>1.9683582198399667</v>
      </c>
      <c r="C49" s="378">
        <v>5.3520227075516225</v>
      </c>
      <c r="D49" s="620">
        <v>-63.222162397355987</v>
      </c>
      <c r="E49" s="378">
        <v>6.1485250702834016</v>
      </c>
      <c r="F49" s="378">
        <v>3.5583798732024237</v>
      </c>
      <c r="G49" s="620">
        <v>72.790013696596517</v>
      </c>
      <c r="H49" s="378">
        <v>1</v>
      </c>
      <c r="I49" s="1032">
        <v>7</v>
      </c>
      <c r="J49" s="620">
        <v>-85.714285714285722</v>
      </c>
    </row>
    <row r="50" spans="1:12" customFormat="1" ht="12.95" customHeight="1">
      <c r="A50" s="1054" t="s">
        <v>208</v>
      </c>
      <c r="B50" s="252">
        <v>2.1371931463116418</v>
      </c>
      <c r="C50" s="378">
        <v>3.9840052537860164</v>
      </c>
      <c r="D50" s="620">
        <v>-46.355664459009972</v>
      </c>
      <c r="E50" s="378">
        <v>3.8649026037125345</v>
      </c>
      <c r="F50" s="378">
        <v>3.9840052537860164</v>
      </c>
      <c r="G50" s="620">
        <v>-2.9895204068894787</v>
      </c>
      <c r="H50" s="1057">
        <v>1.395723417164193</v>
      </c>
      <c r="I50" s="1032">
        <v>0</v>
      </c>
      <c r="J50" s="620" t="s">
        <v>343</v>
      </c>
    </row>
    <row r="51" spans="1:12" customFormat="1" ht="12.95" customHeight="1">
      <c r="A51" s="1054" t="s">
        <v>209</v>
      </c>
      <c r="B51" s="252">
        <v>3.6611271374401362</v>
      </c>
      <c r="C51" s="378">
        <v>4.9733795590210201</v>
      </c>
      <c r="D51" s="620">
        <v>-26.385527306087873</v>
      </c>
      <c r="E51" s="378">
        <v>5.3021722872811168</v>
      </c>
      <c r="F51" s="378">
        <v>5.8315434743470069</v>
      </c>
      <c r="G51" s="620">
        <v>-9.0777199791889913</v>
      </c>
      <c r="H51" s="252">
        <v>2.8784679802989062</v>
      </c>
      <c r="I51" s="378">
        <v>4.54947821071032</v>
      </c>
      <c r="J51" s="620">
        <v>-36.729711694794901</v>
      </c>
    </row>
    <row r="52" spans="1:12" customFormat="1" ht="12.95" customHeight="1">
      <c r="A52" s="481" t="s">
        <v>210</v>
      </c>
      <c r="B52" s="252">
        <v>3.9728184428382551</v>
      </c>
      <c r="C52" s="378">
        <v>5.1148820304522742</v>
      </c>
      <c r="D52" s="620">
        <v>-22.32824883965181</v>
      </c>
      <c r="E52" s="378">
        <v>5.8336264484446652</v>
      </c>
      <c r="F52" s="378">
        <v>6.0050578296406965</v>
      </c>
      <c r="G52" s="620">
        <v>-2.8547831854316863</v>
      </c>
      <c r="H52" s="252">
        <v>3.468616876441915</v>
      </c>
      <c r="I52" s="378">
        <v>4.6433543250412068</v>
      </c>
      <c r="J52" s="620">
        <v>-25.299328165934586</v>
      </c>
    </row>
    <row r="53" spans="1:12" customFormat="1" ht="12.95" customHeight="1">
      <c r="A53" s="1055" t="s">
        <v>211</v>
      </c>
      <c r="B53" s="252">
        <v>2.5720915722036151</v>
      </c>
      <c r="C53" s="378">
        <v>2.7205879340901253</v>
      </c>
      <c r="D53" s="620">
        <v>-5.4582452574234992</v>
      </c>
      <c r="E53" s="378">
        <v>3.47160921675427</v>
      </c>
      <c r="F53" s="378">
        <v>3.9425854429476743</v>
      </c>
      <c r="G53" s="620">
        <v>-11.945872397917622</v>
      </c>
      <c r="H53" s="252">
        <v>2.3520446126733048</v>
      </c>
      <c r="I53" s="378">
        <v>2.1242265007267118</v>
      </c>
      <c r="J53" s="620">
        <v>10.724756134463753</v>
      </c>
    </row>
    <row r="54" spans="1:12" customFormat="1" ht="12.95" customHeight="1">
      <c r="A54" s="1055" t="s">
        <v>212</v>
      </c>
      <c r="B54" s="252">
        <v>3.3897606664842077</v>
      </c>
      <c r="C54" s="378">
        <v>4.5078554377154623</v>
      </c>
      <c r="D54" s="620">
        <v>-24.803252603812297</v>
      </c>
      <c r="E54" s="378">
        <v>5.1963875704968574</v>
      </c>
      <c r="F54" s="378">
        <v>5.1729735153432115</v>
      </c>
      <c r="G54" s="620">
        <v>0.45262275331972024</v>
      </c>
      <c r="H54" s="252">
        <v>2.888396380754342</v>
      </c>
      <c r="I54" s="378">
        <v>4.1747646018240632</v>
      </c>
      <c r="J54" s="620">
        <v>-30.81295219633877</v>
      </c>
    </row>
    <row r="55" spans="1:12" customFormat="1" ht="12.95" customHeight="1">
      <c r="A55" s="179"/>
      <c r="B55" s="251"/>
      <c r="C55" s="370"/>
      <c r="D55" s="620"/>
      <c r="E55" s="370"/>
      <c r="F55" s="370"/>
      <c r="G55" s="620"/>
      <c r="H55" s="251"/>
      <c r="I55" s="370"/>
      <c r="J55" s="620"/>
    </row>
    <row r="56" spans="1:12" customFormat="1" ht="12.95" customHeight="1">
      <c r="A56" s="1028" t="s">
        <v>213</v>
      </c>
      <c r="B56" s="251"/>
      <c r="C56" s="370"/>
      <c r="D56" s="620"/>
      <c r="E56" s="370"/>
      <c r="F56" s="370"/>
      <c r="G56" s="620"/>
      <c r="H56" s="251"/>
      <c r="I56" s="370"/>
      <c r="J56" s="620"/>
    </row>
    <row r="57" spans="1:12" customFormat="1" ht="12.95" customHeight="1">
      <c r="A57" s="481" t="s">
        <v>214</v>
      </c>
      <c r="B57" s="251">
        <v>44270.218526535857</v>
      </c>
      <c r="C57" s="370">
        <v>28851.415016063289</v>
      </c>
      <c r="D57" s="620">
        <v>53.442105012485541</v>
      </c>
      <c r="E57" s="370">
        <v>12686.098070638067</v>
      </c>
      <c r="F57" s="370">
        <v>10294.345795034817</v>
      </c>
      <c r="G57" s="620">
        <v>23.233650036866283</v>
      </c>
      <c r="H57" s="251">
        <v>31584.120455897882</v>
      </c>
      <c r="I57" s="370">
        <v>18557.069221028381</v>
      </c>
      <c r="J57" s="620">
        <v>70.199938792638591</v>
      </c>
      <c r="K57" s="615"/>
      <c r="L57" s="615"/>
    </row>
    <row r="58" spans="1:12" customFormat="1" ht="12.95" customHeight="1">
      <c r="A58" s="481" t="s">
        <v>215</v>
      </c>
      <c r="B58" s="251">
        <v>38223.903281384555</v>
      </c>
      <c r="C58" s="370">
        <v>25310.63991587393</v>
      </c>
      <c r="D58" s="620">
        <v>51.019110573383351</v>
      </c>
      <c r="E58" s="370">
        <v>11721.945667247646</v>
      </c>
      <c r="F58" s="370">
        <v>9469.8941758502297</v>
      </c>
      <c r="G58" s="620">
        <v>23.78116850704113</v>
      </c>
      <c r="H58" s="251">
        <v>26501.957614137053</v>
      </c>
      <c r="I58" s="370">
        <v>15840.745740023656</v>
      </c>
      <c r="J58" s="620">
        <v>67.302461948975605</v>
      </c>
    </row>
    <row r="59" spans="1:12" customFormat="1" ht="12.95" customHeight="1">
      <c r="A59" s="481" t="s">
        <v>216</v>
      </c>
      <c r="B59" s="251">
        <v>5164.2668813191704</v>
      </c>
      <c r="C59" s="370">
        <v>2296.6056115288939</v>
      </c>
      <c r="D59" s="620">
        <v>124.86520347223311</v>
      </c>
      <c r="E59" s="370">
        <v>501.75919980383014</v>
      </c>
      <c r="F59" s="370">
        <v>420.07841945309758</v>
      </c>
      <c r="G59" s="620">
        <v>19.44417436560375</v>
      </c>
      <c r="H59" s="251">
        <v>4662.5076815153407</v>
      </c>
      <c r="I59" s="370">
        <v>1876.5271920757968</v>
      </c>
      <c r="J59" s="620">
        <v>148.46470124196381</v>
      </c>
      <c r="K59" s="615"/>
      <c r="L59" s="615"/>
    </row>
    <row r="60" spans="1:12" customFormat="1" ht="12.95" customHeight="1">
      <c r="A60" s="481" t="s">
        <v>217</v>
      </c>
      <c r="B60" s="251">
        <v>2417.7799471386761</v>
      </c>
      <c r="C60" s="370">
        <v>1145.524145240332</v>
      </c>
      <c r="D60" s="620">
        <v>111.06320256841235</v>
      </c>
      <c r="E60" s="370">
        <v>385.38314340761457</v>
      </c>
      <c r="F60" s="370">
        <v>277.57044153662849</v>
      </c>
      <c r="G60" s="620">
        <v>38.84156442383977</v>
      </c>
      <c r="H60" s="251">
        <v>2032.3968037310613</v>
      </c>
      <c r="I60" s="370">
        <v>867.9537037037037</v>
      </c>
      <c r="J60" s="620">
        <v>134.15958651463598</v>
      </c>
    </row>
    <row r="61" spans="1:12" customFormat="1" ht="12.95" customHeight="1">
      <c r="A61" s="481" t="s">
        <v>218</v>
      </c>
      <c r="B61" s="251">
        <v>591.88870941997618</v>
      </c>
      <c r="C61" s="370">
        <v>197.53871222442299</v>
      </c>
      <c r="D61" s="620">
        <v>199.63175458364515</v>
      </c>
      <c r="E61" s="370">
        <v>166.39801366063097</v>
      </c>
      <c r="F61" s="370">
        <v>136.71262526790127</v>
      </c>
      <c r="G61" s="620">
        <v>21.713713956233647</v>
      </c>
      <c r="H61" s="251">
        <v>425.49069575934527</v>
      </c>
      <c r="I61" s="370">
        <v>60.826086956521742</v>
      </c>
      <c r="J61" s="620">
        <v>599.52008595174698</v>
      </c>
      <c r="K61" s="615"/>
      <c r="L61" s="615"/>
    </row>
    <row r="62" spans="1:12" customFormat="1" ht="12.95" customHeight="1">
      <c r="A62" s="481" t="s">
        <v>219</v>
      </c>
      <c r="B62" s="251">
        <v>218.31098588383335</v>
      </c>
      <c r="C62" s="370">
        <v>106.88050616695388</v>
      </c>
      <c r="D62" s="620">
        <v>104.25706587019552</v>
      </c>
      <c r="E62" s="370">
        <v>93.632736065387419</v>
      </c>
      <c r="F62" s="370">
        <v>106.88050616695388</v>
      </c>
      <c r="G62" s="620">
        <v>-12.394935780779925</v>
      </c>
      <c r="H62" s="251">
        <v>124.67824981844589</v>
      </c>
      <c r="I62" s="370">
        <v>0</v>
      </c>
      <c r="J62" s="620" t="s">
        <v>343</v>
      </c>
    </row>
    <row r="63" spans="1:12" customFormat="1" ht="12.95" customHeight="1">
      <c r="A63" s="481" t="s">
        <v>220</v>
      </c>
      <c r="B63" s="251">
        <v>478.34764693795699</v>
      </c>
      <c r="C63" s="370">
        <v>91.576459279914246</v>
      </c>
      <c r="D63" s="620">
        <v>422.34782901556719</v>
      </c>
      <c r="E63" s="370">
        <v>153.88309769785988</v>
      </c>
      <c r="F63" s="370">
        <v>91.576459279914246</v>
      </c>
      <c r="G63" s="620">
        <v>68.037832984455164</v>
      </c>
      <c r="H63" s="251">
        <v>324.46454924009709</v>
      </c>
      <c r="I63" s="370">
        <v>0</v>
      </c>
      <c r="J63" s="620" t="s">
        <v>343</v>
      </c>
    </row>
    <row r="64" spans="1:12" customFormat="1" ht="12.95" customHeight="1">
      <c r="A64" s="481" t="s">
        <v>221</v>
      </c>
      <c r="B64" s="251">
        <v>1857.1681400326186</v>
      </c>
      <c r="C64" s="370">
        <v>1960.5168685617246</v>
      </c>
      <c r="D64" s="620">
        <v>-5.2715041725157281</v>
      </c>
      <c r="E64" s="370">
        <v>616.59177808110235</v>
      </c>
      <c r="F64" s="370">
        <v>657.70548342493544</v>
      </c>
      <c r="G64" s="620">
        <v>-6.2510814308157521</v>
      </c>
      <c r="H64" s="251">
        <v>1240.5763619515164</v>
      </c>
      <c r="I64" s="370">
        <v>1302.8113851367896</v>
      </c>
      <c r="J64" s="620">
        <v>-4.7769787626425035</v>
      </c>
      <c r="K64" s="615"/>
      <c r="L64" s="615"/>
    </row>
    <row r="65" spans="1:12" customFormat="1" ht="12.95" customHeight="1">
      <c r="A65" s="481" t="s">
        <v>222</v>
      </c>
      <c r="B65" s="251">
        <v>591.88018258783995</v>
      </c>
      <c r="C65" s="370">
        <v>926.20544842745574</v>
      </c>
      <c r="D65" s="620">
        <v>-36.096231824941761</v>
      </c>
      <c r="E65" s="370">
        <v>253.42445352783605</v>
      </c>
      <c r="F65" s="370">
        <v>215.97211509412244</v>
      </c>
      <c r="G65" s="620">
        <v>17.341284275236912</v>
      </c>
      <c r="H65" s="251">
        <v>338.45572906000405</v>
      </c>
      <c r="I65" s="370">
        <v>710.23333333333335</v>
      </c>
      <c r="J65" s="620">
        <v>-52.345839997183454</v>
      </c>
      <c r="K65" s="615"/>
    </row>
    <row r="66" spans="1:12" customFormat="1" ht="12.95" customHeight="1">
      <c r="A66" s="481" t="s">
        <v>223</v>
      </c>
      <c r="B66" s="251">
        <v>2772.5701436156028</v>
      </c>
      <c r="C66" s="370">
        <v>2557.6857684528054</v>
      </c>
      <c r="D66" s="620">
        <v>8.4015158473820239</v>
      </c>
      <c r="E66" s="370">
        <v>954.13299493187492</v>
      </c>
      <c r="F66" s="370">
        <v>910.86763200746282</v>
      </c>
      <c r="G66" s="620">
        <v>4.7499067267391615</v>
      </c>
      <c r="H66" s="251">
        <v>1818.4371486837281</v>
      </c>
      <c r="I66" s="370">
        <v>1646.818136445343</v>
      </c>
      <c r="J66" s="620">
        <v>10.421248615152168</v>
      </c>
      <c r="K66" s="615"/>
      <c r="L66" s="615"/>
    </row>
    <row r="67" spans="1:12" customFormat="1" ht="12.95" customHeight="1">
      <c r="A67" s="481" t="s">
        <v>224</v>
      </c>
      <c r="B67" s="251">
        <v>370.29441539405906</v>
      </c>
      <c r="C67" s="370">
        <v>575.57163835910569</v>
      </c>
      <c r="D67" s="620">
        <v>-35.664930181457585</v>
      </c>
      <c r="E67" s="370">
        <v>224.33883979579747</v>
      </c>
      <c r="F67" s="370">
        <v>154.67184999931732</v>
      </c>
      <c r="G67" s="620">
        <v>45.041802885778928</v>
      </c>
      <c r="H67" s="251">
        <v>145.95557559826162</v>
      </c>
      <c r="I67" s="370">
        <v>420.89978835978837</v>
      </c>
      <c r="J67" s="620">
        <v>-65.322962939221611</v>
      </c>
    </row>
    <row r="68" spans="1:12" customFormat="1" ht="12.95" customHeight="1">
      <c r="A68" s="481" t="s">
        <v>225</v>
      </c>
      <c r="B68" s="251">
        <v>483.1154309530184</v>
      </c>
      <c r="C68" s="370">
        <v>238.57913806980866</v>
      </c>
      <c r="D68" s="620">
        <v>102.49693031067034</v>
      </c>
      <c r="E68" s="370">
        <v>162.78949029483596</v>
      </c>
      <c r="F68" s="370">
        <v>151.04580473647536</v>
      </c>
      <c r="G68" s="620">
        <v>7.7749167405539055</v>
      </c>
      <c r="H68" s="251">
        <v>320.32594065818239</v>
      </c>
      <c r="I68" s="370">
        <v>87.533333333333331</v>
      </c>
      <c r="J68" s="620">
        <v>265.94738079761891</v>
      </c>
    </row>
    <row r="69" spans="1:12" customFormat="1" ht="12.95" customHeight="1">
      <c r="A69" s="481" t="s">
        <v>226</v>
      </c>
      <c r="B69" s="251">
        <v>1871.9615053809671</v>
      </c>
      <c r="C69" s="370">
        <v>570.47346201932271</v>
      </c>
      <c r="D69" s="620">
        <v>228.14173314122738</v>
      </c>
      <c r="E69" s="370">
        <v>241.38407366015554</v>
      </c>
      <c r="F69" s="370">
        <v>225.42787797373882</v>
      </c>
      <c r="G69" s="620">
        <v>7.0781820908040194</v>
      </c>
      <c r="H69" s="251">
        <v>1630.5774317208115</v>
      </c>
      <c r="I69" s="370">
        <v>345.04558404558406</v>
      </c>
      <c r="J69" s="620">
        <v>372.56870022871976</v>
      </c>
    </row>
    <row r="70" spans="1:12" customFormat="1" ht="12.95" customHeight="1">
      <c r="A70" s="481" t="s">
        <v>227</v>
      </c>
      <c r="B70" s="251">
        <v>371.19263101858206</v>
      </c>
      <c r="C70" s="370">
        <v>86.640252162795832</v>
      </c>
      <c r="D70" s="620">
        <v>328.42976763400486</v>
      </c>
      <c r="E70" s="370">
        <v>98.473592503764038</v>
      </c>
      <c r="F70" s="370">
        <v>86.640252162795832</v>
      </c>
      <c r="G70" s="620">
        <v>13.658016967371612</v>
      </c>
      <c r="H70" s="251">
        <v>272.71903851481807</v>
      </c>
      <c r="I70" s="370">
        <v>0</v>
      </c>
      <c r="J70" s="620" t="s">
        <v>343</v>
      </c>
    </row>
    <row r="71" spans="1:12" customFormat="1" ht="12.95" customHeight="1">
      <c r="A71" s="481" t="s">
        <v>228</v>
      </c>
      <c r="B71" s="251">
        <v>536.73901816851048</v>
      </c>
      <c r="C71" s="370">
        <v>276.29399838643519</v>
      </c>
      <c r="D71" s="620">
        <v>94.263726792142293</v>
      </c>
      <c r="E71" s="370">
        <v>243.92977882163689</v>
      </c>
      <c r="F71" s="370">
        <v>215.46791142991344</v>
      </c>
      <c r="G71" s="620">
        <v>13.209329966045269</v>
      </c>
      <c r="H71" s="251">
        <v>292.80923934687371</v>
      </c>
      <c r="I71" s="370">
        <v>60.826086956521742</v>
      </c>
      <c r="J71" s="620">
        <v>381.3875986403213</v>
      </c>
    </row>
    <row r="72" spans="1:12" customFormat="1" ht="12.95" customHeight="1">
      <c r="A72" s="1028"/>
      <c r="B72" s="251"/>
      <c r="C72" s="370"/>
      <c r="D72" s="620"/>
      <c r="E72" s="370"/>
      <c r="F72" s="370"/>
      <c r="G72" s="620"/>
      <c r="H72" s="251"/>
      <c r="I72" s="370"/>
      <c r="J72" s="620"/>
    </row>
    <row r="73" spans="1:12" customFormat="1" ht="12.95" customHeight="1">
      <c r="A73" s="1028" t="s">
        <v>229</v>
      </c>
      <c r="B73" s="251"/>
      <c r="C73" s="370"/>
      <c r="D73" s="620"/>
      <c r="E73" s="370"/>
      <c r="F73" s="370"/>
      <c r="G73" s="620"/>
      <c r="H73" s="251"/>
      <c r="I73" s="370"/>
      <c r="J73" s="620"/>
    </row>
    <row r="74" spans="1:12" customFormat="1" ht="12.95" customHeight="1">
      <c r="A74" s="1028" t="s">
        <v>230</v>
      </c>
      <c r="B74" s="251">
        <v>45021.999162275679</v>
      </c>
      <c r="C74" s="370">
        <v>29385.779818657804</v>
      </c>
      <c r="D74" s="620">
        <v>53.210156205179302</v>
      </c>
      <c r="E74" s="370">
        <v>13354.921242352433</v>
      </c>
      <c r="F74" s="370">
        <v>10933.196102825279</v>
      </c>
      <c r="G74" s="620">
        <v>22.150203076494247</v>
      </c>
      <c r="H74" s="251">
        <v>31667.077919923311</v>
      </c>
      <c r="I74" s="370">
        <v>18452.583715832439</v>
      </c>
      <c r="J74" s="620">
        <v>71.613246185967697</v>
      </c>
    </row>
    <row r="75" spans="1:12" customFormat="1" ht="12.95" customHeight="1">
      <c r="A75" s="1028" t="s">
        <v>231</v>
      </c>
      <c r="B75" s="251">
        <v>3742.3038035096956</v>
      </c>
      <c r="C75" s="370">
        <v>2532.7282276005385</v>
      </c>
      <c r="D75" s="620">
        <v>47.757811624940416</v>
      </c>
      <c r="E75" s="370">
        <v>791.85894155245137</v>
      </c>
      <c r="F75" s="370">
        <v>670.69379761407436</v>
      </c>
      <c r="G75" s="620">
        <v>18.06564252858902</v>
      </c>
      <c r="H75" s="251">
        <v>2950.444861957244</v>
      </c>
      <c r="I75" s="370">
        <v>1862.0344299864648</v>
      </c>
      <c r="J75" s="620">
        <v>58.452755461599651</v>
      </c>
    </row>
    <row r="76" spans="1:12" customFormat="1" ht="12.95" customHeight="1">
      <c r="A76" s="1028" t="s">
        <v>232</v>
      </c>
      <c r="B76" s="251">
        <v>2860.8576478120581</v>
      </c>
      <c r="C76" s="370">
        <v>2447.6337444905707</v>
      </c>
      <c r="D76" s="620">
        <v>16.882587284622197</v>
      </c>
      <c r="E76" s="370">
        <v>694.65822853904058</v>
      </c>
      <c r="F76" s="370">
        <v>585.59931450410647</v>
      </c>
      <c r="G76" s="620">
        <v>18.623470235324071</v>
      </c>
      <c r="H76" s="251">
        <v>2166.1994192730181</v>
      </c>
      <c r="I76" s="370">
        <v>1862.0344299864648</v>
      </c>
      <c r="J76" s="620">
        <v>16.335089426287585</v>
      </c>
      <c r="K76" s="615"/>
      <c r="L76" s="615"/>
    </row>
    <row r="77" spans="1:12" customFormat="1" ht="12.95" customHeight="1">
      <c r="A77" s="1028" t="s">
        <v>233</v>
      </c>
      <c r="B77" s="251">
        <v>1100.2813264357078</v>
      </c>
      <c r="C77" s="370">
        <v>118.04887861854917</v>
      </c>
      <c r="D77" s="620">
        <v>832.05572074178031</v>
      </c>
      <c r="E77" s="370">
        <v>118.34190956731284</v>
      </c>
      <c r="F77" s="370">
        <v>118.04887861854917</v>
      </c>
      <c r="G77" s="620">
        <v>0.24822848992114288</v>
      </c>
      <c r="H77" s="251">
        <v>981.9394168683948</v>
      </c>
      <c r="I77" s="370">
        <v>0</v>
      </c>
      <c r="J77" s="620" t="s">
        <v>343</v>
      </c>
      <c r="K77" s="615"/>
    </row>
    <row r="78" spans="1:12" customFormat="1" ht="12.95" customHeight="1">
      <c r="A78" s="1028" t="s">
        <v>234</v>
      </c>
      <c r="B78" s="251">
        <v>41748.251034610425</v>
      </c>
      <c r="C78" s="370">
        <v>27090.019717268271</v>
      </c>
      <c r="D78" s="620">
        <v>54.109341633289418</v>
      </c>
      <c r="E78" s="370">
        <v>12715.797450630334</v>
      </c>
      <c r="F78" s="370">
        <v>10379.47043142224</v>
      </c>
      <c r="G78" s="620">
        <v>22.509115803588852</v>
      </c>
      <c r="H78" s="251">
        <v>29032.453583980168</v>
      </c>
      <c r="I78" s="370">
        <v>16710.549285845977</v>
      </c>
      <c r="J78" s="620">
        <v>73.737278693591392</v>
      </c>
      <c r="K78" s="615"/>
      <c r="L78" s="615"/>
    </row>
    <row r="79" spans="1:12" customFormat="1" ht="12.95" customHeight="1">
      <c r="A79" s="179"/>
      <c r="B79" s="251"/>
      <c r="C79" s="370"/>
      <c r="D79" s="620"/>
      <c r="E79" s="370"/>
      <c r="F79" s="370"/>
      <c r="G79" s="620"/>
      <c r="H79" s="251"/>
      <c r="I79" s="370"/>
      <c r="J79" s="620"/>
    </row>
    <row r="80" spans="1:12" customFormat="1" ht="12.95" customHeight="1">
      <c r="A80" s="1028" t="s">
        <v>235</v>
      </c>
      <c r="B80" s="251">
        <v>3287.7217111230148</v>
      </c>
      <c r="C80" s="370">
        <v>2909.1114009774142</v>
      </c>
      <c r="D80" s="620">
        <v>13.014637735027733</v>
      </c>
      <c r="E80" s="370">
        <v>806.67015477502457</v>
      </c>
      <c r="F80" s="370">
        <v>772.09311163325356</v>
      </c>
      <c r="G80" s="620">
        <v>4.4783514605677865</v>
      </c>
      <c r="H80" s="251">
        <v>2481.0515563479876</v>
      </c>
      <c r="I80" s="370">
        <v>2137.0182893441615</v>
      </c>
      <c r="J80" s="620">
        <v>16.098751644723073</v>
      </c>
      <c r="K80" s="615"/>
      <c r="L80" s="615"/>
    </row>
    <row r="81" spans="1:12" customFormat="1" ht="12.95" customHeight="1">
      <c r="A81" s="1028" t="s">
        <v>236</v>
      </c>
      <c r="B81" s="251">
        <v>2411.3856340987163</v>
      </c>
      <c r="C81" s="370">
        <v>1920.9419313207868</v>
      </c>
      <c r="D81" s="620">
        <v>25.531417414617728</v>
      </c>
      <c r="E81" s="370">
        <v>519.05009111405695</v>
      </c>
      <c r="F81" s="370">
        <v>506.06947530995899</v>
      </c>
      <c r="G81" s="620">
        <v>2.564986911361844</v>
      </c>
      <c r="H81" s="251">
        <v>1892.3355429846579</v>
      </c>
      <c r="I81" s="370">
        <v>1414.872456010828</v>
      </c>
      <c r="J81" s="620">
        <v>33.74601611229442</v>
      </c>
    </row>
    <row r="82" spans="1:12" customFormat="1" ht="12.95" customHeight="1">
      <c r="A82" s="1028" t="s">
        <v>237</v>
      </c>
      <c r="B82" s="251">
        <v>371.69598910899418</v>
      </c>
      <c r="C82" s="370">
        <v>598.22292745444395</v>
      </c>
      <c r="D82" s="620">
        <v>-37.866642676061645</v>
      </c>
      <c r="E82" s="370">
        <v>62.148320856546462</v>
      </c>
      <c r="F82" s="370">
        <v>66.243760787777219</v>
      </c>
      <c r="G82" s="620">
        <v>-6.1823783591501869</v>
      </c>
      <c r="H82" s="251">
        <v>309.54766825244769</v>
      </c>
      <c r="I82" s="370">
        <v>531.97916666666674</v>
      </c>
      <c r="J82" s="620">
        <v>-41.812069410152787</v>
      </c>
    </row>
    <row r="83" spans="1:12" customFormat="1" ht="12.95" customHeight="1">
      <c r="A83" s="1028" t="s">
        <v>238</v>
      </c>
      <c r="B83" s="251">
        <v>559.44705019870162</v>
      </c>
      <c r="C83" s="370">
        <v>399.56140347658788</v>
      </c>
      <c r="D83" s="620">
        <v>40.015288096134171</v>
      </c>
      <c r="E83" s="370">
        <v>228.89817411436781</v>
      </c>
      <c r="F83" s="370">
        <v>209.39473680992126</v>
      </c>
      <c r="G83" s="620">
        <v>9.3141965273706226</v>
      </c>
      <c r="H83" s="251">
        <v>330.5488760843337</v>
      </c>
      <c r="I83" s="370">
        <v>190.16666666666669</v>
      </c>
      <c r="J83" s="620">
        <v>73.820618449255207</v>
      </c>
    </row>
    <row r="84" spans="1:12" customFormat="1" ht="12.95" customHeight="1">
      <c r="A84" s="179"/>
      <c r="B84" s="251"/>
      <c r="C84" s="370"/>
      <c r="D84" s="620"/>
      <c r="E84" s="370"/>
      <c r="F84" s="370"/>
      <c r="G84" s="620"/>
      <c r="H84" s="251"/>
      <c r="I84" s="370"/>
      <c r="J84" s="620"/>
    </row>
    <row r="85" spans="1:12" customFormat="1" ht="12.95" customHeight="1">
      <c r="A85" s="1028" t="s">
        <v>239</v>
      </c>
      <c r="B85" s="251">
        <v>486.23942058215101</v>
      </c>
      <c r="C85" s="370">
        <v>371.06228419405232</v>
      </c>
      <c r="D85" s="620">
        <v>31.039839211431453</v>
      </c>
      <c r="E85" s="370">
        <v>264.4877277551476</v>
      </c>
      <c r="F85" s="370">
        <v>162.18035217258551</v>
      </c>
      <c r="G85" s="620">
        <v>63.08247220581373</v>
      </c>
      <c r="H85" s="251">
        <v>221.75169282700341</v>
      </c>
      <c r="I85" s="370">
        <v>208.88193202146689</v>
      </c>
      <c r="J85" s="620">
        <v>6.161260900351051</v>
      </c>
    </row>
    <row r="86" spans="1:12" customFormat="1" ht="12.95" customHeight="1">
      <c r="A86" s="1028" t="s">
        <v>240</v>
      </c>
      <c r="B86" s="251">
        <v>1822.0568484066437</v>
      </c>
      <c r="C86" s="370">
        <v>1341.0157492992303</v>
      </c>
      <c r="D86" s="620">
        <v>35.871398181474689</v>
      </c>
      <c r="E86" s="370">
        <v>587.44632082499675</v>
      </c>
      <c r="F86" s="370">
        <v>590.05450131211205</v>
      </c>
      <c r="G86" s="620">
        <v>-0.4420236573596914</v>
      </c>
      <c r="H86" s="251">
        <v>1234.6105275816467</v>
      </c>
      <c r="I86" s="370">
        <v>750.96124798711753</v>
      </c>
      <c r="J86" s="620">
        <v>64.404026291756949</v>
      </c>
      <c r="K86" s="615"/>
      <c r="L86" s="615"/>
    </row>
    <row r="87" spans="1:12" customFormat="1" ht="12.95" customHeight="1">
      <c r="A87" s="1028" t="s">
        <v>241</v>
      </c>
      <c r="B87" s="251">
        <v>73.169441066099452</v>
      </c>
      <c r="C87" s="370">
        <v>28.723423386125631</v>
      </c>
      <c r="D87" s="620">
        <v>154.73788441750548</v>
      </c>
      <c r="E87" s="370">
        <v>45.557598960836302</v>
      </c>
      <c r="F87" s="370">
        <v>28.723423386125631</v>
      </c>
      <c r="G87" s="620">
        <v>58.607831484467624</v>
      </c>
      <c r="H87" s="251">
        <v>27.611842105263158</v>
      </c>
      <c r="I87" s="370">
        <v>0</v>
      </c>
      <c r="J87" s="620" t="s">
        <v>343</v>
      </c>
    </row>
    <row r="88" spans="1:12" customFormat="1" ht="12.95" customHeight="1">
      <c r="A88" s="1028" t="s">
        <v>242</v>
      </c>
      <c r="B88" s="251">
        <v>267.98185601128836</v>
      </c>
      <c r="C88" s="370">
        <v>98.659089706240778</v>
      </c>
      <c r="D88" s="620">
        <v>171.62409141338034</v>
      </c>
      <c r="E88" s="370">
        <v>27.324146186132378</v>
      </c>
      <c r="F88" s="370">
        <v>37.833002749719022</v>
      </c>
      <c r="G88" s="620">
        <v>-27.776956095996606</v>
      </c>
      <c r="H88" s="251">
        <v>240.65770982515596</v>
      </c>
      <c r="I88" s="370">
        <v>60.826086956521742</v>
      </c>
      <c r="J88" s="620">
        <v>295.64884388696117</v>
      </c>
    </row>
    <row r="89" spans="1:12" customFormat="1" ht="12.95" customHeight="1">
      <c r="A89" s="1028" t="s">
        <v>243</v>
      </c>
      <c r="B89" s="251">
        <v>164.60261758297383</v>
      </c>
      <c r="C89" s="370">
        <v>315.096148431698</v>
      </c>
      <c r="D89" s="620">
        <v>-47.761145795581186</v>
      </c>
      <c r="E89" s="370">
        <v>104.66661967283801</v>
      </c>
      <c r="F89" s="370">
        <v>37.87392620947584</v>
      </c>
      <c r="G89" s="620">
        <v>176.35534561149092</v>
      </c>
      <c r="H89" s="251">
        <v>59.935997910135839</v>
      </c>
      <c r="I89" s="370">
        <v>277.22222222222223</v>
      </c>
      <c r="J89" s="620">
        <v>-78.37980035305722</v>
      </c>
    </row>
    <row r="90" spans="1:12" customFormat="1" ht="12.95" customHeight="1">
      <c r="A90" s="1028" t="s">
        <v>244</v>
      </c>
      <c r="B90" s="251">
        <v>1983.7461429278856</v>
      </c>
      <c r="C90" s="370">
        <v>1408.0822191284551</v>
      </c>
      <c r="D90" s="620">
        <v>40.88283453758423</v>
      </c>
      <c r="E90" s="370">
        <v>330.29406419386589</v>
      </c>
      <c r="F90" s="370">
        <v>364.54957485627642</v>
      </c>
      <c r="G90" s="620">
        <v>-9.3966672916614318</v>
      </c>
      <c r="H90" s="251">
        <v>1653.4520787340198</v>
      </c>
      <c r="I90" s="370">
        <v>1043.5326442721791</v>
      </c>
      <c r="J90" s="620">
        <v>58.447566332458557</v>
      </c>
    </row>
    <row r="91" spans="1:12" ht="12.95" customHeight="1">
      <c r="A91" s="179"/>
      <c r="B91" s="251"/>
      <c r="C91" s="370"/>
      <c r="D91" s="620"/>
      <c r="E91" s="370"/>
      <c r="F91" s="370"/>
      <c r="G91" s="620"/>
      <c r="H91" s="251"/>
      <c r="I91" s="370"/>
      <c r="J91" s="620"/>
    </row>
    <row r="92" spans="1:12" ht="12.95" customHeight="1">
      <c r="A92" s="479" t="s">
        <v>245</v>
      </c>
      <c r="B92" s="251"/>
      <c r="C92" s="370"/>
      <c r="D92" s="620"/>
      <c r="E92" s="370"/>
      <c r="F92" s="370"/>
      <c r="G92" s="620"/>
      <c r="H92" s="251"/>
      <c r="I92" s="370"/>
      <c r="J92" s="620"/>
    </row>
    <row r="93" spans="1:12" ht="12.95" customHeight="1">
      <c r="A93" s="1028" t="s">
        <v>246</v>
      </c>
      <c r="B93" s="253">
        <v>72.349790986047083</v>
      </c>
      <c r="C93" s="473">
        <v>63.91947441495666</v>
      </c>
      <c r="D93" s="620">
        <v>8.4303165710904224</v>
      </c>
      <c r="E93" s="473">
        <v>60.765746306130396</v>
      </c>
      <c r="F93" s="473">
        <v>62.122756055526054</v>
      </c>
      <c r="G93" s="620">
        <v>-1.3570097493956581</v>
      </c>
      <c r="H93" s="253">
        <v>77.125675042187169</v>
      </c>
      <c r="I93" s="473">
        <v>64.966918256686725</v>
      </c>
      <c r="J93" s="620">
        <v>12.158756785500444</v>
      </c>
    </row>
    <row r="94" spans="1:12" ht="12.95" customHeight="1">
      <c r="A94" s="1028" t="s">
        <v>247</v>
      </c>
      <c r="B94" s="253">
        <v>27.650209013952733</v>
      </c>
      <c r="C94" s="473">
        <v>36.080525585043148</v>
      </c>
      <c r="D94" s="620">
        <v>-8.4303165710904153</v>
      </c>
      <c r="E94" s="473">
        <v>39.234253693869718</v>
      </c>
      <c r="F94" s="473">
        <v>37.877243944473989</v>
      </c>
      <c r="G94" s="620">
        <v>1.3570097493957292</v>
      </c>
      <c r="H94" s="253">
        <v>22.874324957812842</v>
      </c>
      <c r="I94" s="473">
        <v>35.033081743313296</v>
      </c>
      <c r="J94" s="620">
        <v>-12.158756785500454</v>
      </c>
    </row>
    <row r="95" spans="1:12" ht="12.95" customHeight="1">
      <c r="A95" s="1028" t="s">
        <v>248</v>
      </c>
      <c r="B95" s="706">
        <v>1.772871210510534</v>
      </c>
      <c r="C95" s="976">
        <v>2.4124378337094314</v>
      </c>
      <c r="D95" s="620">
        <v>-26.511216756018207</v>
      </c>
      <c r="E95" s="976">
        <v>2.2512043533806994</v>
      </c>
      <c r="F95" s="976">
        <v>2.0935153782578091</v>
      </c>
      <c r="G95" s="620">
        <v>7.5322577880519992</v>
      </c>
      <c r="H95" s="706">
        <v>1.5756634395048297</v>
      </c>
      <c r="I95" s="976">
        <v>2.5983619993967237</v>
      </c>
      <c r="J95" s="620">
        <v>-39.359356399506296</v>
      </c>
    </row>
    <row r="96" spans="1:12" ht="12.95" customHeight="1">
      <c r="A96" s="179"/>
      <c r="B96" s="251"/>
      <c r="C96" s="370"/>
      <c r="D96" s="620"/>
      <c r="E96" s="370"/>
      <c r="F96" s="370"/>
      <c r="G96" s="620"/>
      <c r="H96" s="251"/>
      <c r="I96" s="370"/>
      <c r="J96" s="620"/>
    </row>
    <row r="97" spans="1:12" ht="12.95" customHeight="1">
      <c r="A97" s="1028" t="s">
        <v>249</v>
      </c>
      <c r="B97" s="623">
        <v>2623.21155965153</v>
      </c>
      <c r="C97" s="622">
        <v>2057.6657650152483</v>
      </c>
      <c r="D97" s="620">
        <v>27.484823057844409</v>
      </c>
      <c r="E97" s="622">
        <v>1524.6133450347145</v>
      </c>
      <c r="F97" s="622">
        <v>808.85306200167588</v>
      </c>
      <c r="G97" s="620">
        <v>88.490767564350975</v>
      </c>
      <c r="H97" s="623">
        <v>1098.5982146168149</v>
      </c>
      <c r="I97" s="622">
        <v>1248.8127030135727</v>
      </c>
      <c r="J97" s="620">
        <v>-12.028584273227494</v>
      </c>
      <c r="L97" s="1287"/>
    </row>
    <row r="98" spans="1:12" ht="12.95" customHeight="1">
      <c r="A98" s="1028" t="s">
        <v>250</v>
      </c>
      <c r="B98" s="623">
        <v>48956.123103494014</v>
      </c>
      <c r="C98" s="622">
        <v>31908.252170860313</v>
      </c>
      <c r="D98" s="620">
        <v>53.427780504387478</v>
      </c>
      <c r="E98" s="622">
        <v>13532.721318110838</v>
      </c>
      <c r="F98" s="622">
        <v>11700.064873873771</v>
      </c>
      <c r="G98" s="620">
        <v>15.663643441237539</v>
      </c>
      <c r="H98" s="623">
        <v>35423.40178538319</v>
      </c>
      <c r="I98" s="622">
        <v>20208.187296986427</v>
      </c>
      <c r="J98" s="620">
        <v>75.292327138445273</v>
      </c>
    </row>
    <row r="99" spans="1:12" ht="12.95" customHeight="1">
      <c r="A99" s="179"/>
      <c r="B99" s="251"/>
      <c r="C99" s="370"/>
      <c r="D99" s="620"/>
      <c r="E99" s="370"/>
      <c r="F99" s="370"/>
      <c r="G99" s="620"/>
      <c r="H99" s="251"/>
      <c r="I99" s="370"/>
      <c r="J99" s="620"/>
    </row>
    <row r="100" spans="1:12" ht="12.95" customHeight="1">
      <c r="A100" s="1028" t="s">
        <v>251</v>
      </c>
      <c r="B100" s="623">
        <v>17623.61755494848</v>
      </c>
      <c r="C100" s="622">
        <v>11712.439196146068</v>
      </c>
      <c r="D100" s="620">
        <v>50.469234117752883</v>
      </c>
      <c r="E100" s="622">
        <v>4362.8609753376695</v>
      </c>
      <c r="F100" s="622">
        <v>3252.0316421125435</v>
      </c>
      <c r="G100" s="620">
        <v>34.158011221056974</v>
      </c>
      <c r="H100" s="623">
        <v>13260.756579610821</v>
      </c>
      <c r="I100" s="622">
        <v>8460.4075540335234</v>
      </c>
      <c r="J100" s="620">
        <v>56.738980893287085</v>
      </c>
      <c r="L100" s="1287"/>
    </row>
    <row r="101" spans="1:12" ht="12.95" customHeight="1">
      <c r="A101" s="1028" t="s">
        <v>252</v>
      </c>
      <c r="B101" s="623">
        <v>33955.71710819695</v>
      </c>
      <c r="C101" s="622">
        <v>22253.478739729406</v>
      </c>
      <c r="D101" s="620">
        <v>52.586108020834502</v>
      </c>
      <c r="E101" s="622">
        <v>10694.473687807893</v>
      </c>
      <c r="F101" s="622">
        <v>9256.8862937629019</v>
      </c>
      <c r="G101" s="620">
        <v>15.529923868824103</v>
      </c>
      <c r="H101" s="623">
        <v>23261.243420389179</v>
      </c>
      <c r="I101" s="622">
        <v>12996.592445966477</v>
      </c>
      <c r="J101" s="620">
        <v>78.979555734306047</v>
      </c>
    </row>
    <row r="102" spans="1:12" ht="12.95" customHeight="1">
      <c r="A102" s="179"/>
      <c r="B102" s="251"/>
      <c r="C102" s="370"/>
      <c r="D102" s="620"/>
      <c r="E102" s="370"/>
      <c r="F102" s="370"/>
      <c r="G102" s="620"/>
      <c r="H102" s="251"/>
      <c r="I102" s="370"/>
      <c r="J102" s="620"/>
    </row>
    <row r="103" spans="1:12" ht="12.95" customHeight="1">
      <c r="A103" s="1028" t="s">
        <v>253</v>
      </c>
      <c r="B103" s="623">
        <v>33165.898045952868</v>
      </c>
      <c r="C103" s="622">
        <v>21296.52201410379</v>
      </c>
      <c r="D103" s="620">
        <v>55.733870647932513</v>
      </c>
      <c r="E103" s="622">
        <v>10200.835564011812</v>
      </c>
      <c r="F103" s="622">
        <v>8923.1810496187863</v>
      </c>
      <c r="G103" s="620">
        <v>14.31837488546317</v>
      </c>
      <c r="H103" s="623">
        <v>22965.062481941168</v>
      </c>
      <c r="I103" s="622">
        <v>12373.340964484996</v>
      </c>
      <c r="J103" s="620">
        <v>85.601144814948697</v>
      </c>
    </row>
    <row r="104" spans="1:12" ht="12.95" customHeight="1">
      <c r="A104" s="1028"/>
      <c r="B104" s="251"/>
      <c r="C104" s="370"/>
      <c r="D104" s="620"/>
      <c r="E104" s="370"/>
      <c r="F104" s="370"/>
      <c r="G104" s="620"/>
      <c r="H104" s="251"/>
      <c r="I104" s="370"/>
      <c r="J104" s="620"/>
    </row>
    <row r="105" spans="1:12" ht="12.95" customHeight="1">
      <c r="A105" s="243" t="s">
        <v>254</v>
      </c>
      <c r="B105" s="251">
        <v>37.177656688687968</v>
      </c>
      <c r="C105" s="370">
        <v>34.440393166711829</v>
      </c>
      <c r="D105" s="620">
        <v>7.947828901738041</v>
      </c>
      <c r="E105" s="370">
        <v>33.848774427197718</v>
      </c>
      <c r="F105" s="370">
        <v>31.797361071454688</v>
      </c>
      <c r="G105" s="620">
        <v>6.4515207759949567</v>
      </c>
      <c r="H105" s="251">
        <v>38.458365494361871</v>
      </c>
      <c r="I105" s="370">
        <v>35.901544252846669</v>
      </c>
      <c r="J105" s="620">
        <v>7.1217583943132823</v>
      </c>
    </row>
    <row r="106" spans="1:12" ht="12.95" customHeight="1">
      <c r="A106" s="244" t="s">
        <v>255</v>
      </c>
      <c r="B106" s="245">
        <v>2.3428399336504646</v>
      </c>
      <c r="C106" s="246">
        <v>2.1341106620551469</v>
      </c>
      <c r="D106" s="494">
        <v>9.7806208134638908</v>
      </c>
      <c r="E106" s="246">
        <v>1.9829805143219117</v>
      </c>
      <c r="F106" s="246">
        <v>1.864062837878075</v>
      </c>
      <c r="G106" s="494">
        <v>6.3794886109743265</v>
      </c>
      <c r="H106" s="245">
        <v>2.5323025694068049</v>
      </c>
      <c r="I106" s="246">
        <v>2.3309757135762204</v>
      </c>
      <c r="J106" s="494">
        <v>8.6370207401992083</v>
      </c>
    </row>
    <row r="107" spans="1:12" ht="18" customHeight="1">
      <c r="A107" s="207" t="s">
        <v>256</v>
      </c>
      <c r="B107" s="184"/>
      <c r="C107" s="184"/>
      <c r="D107" s="182"/>
      <c r="E107" s="184"/>
      <c r="F107" s="184"/>
      <c r="G107" s="185"/>
      <c r="H107" s="184"/>
      <c r="I107" s="184"/>
      <c r="J107" s="182"/>
    </row>
    <row r="108" spans="1:12">
      <c r="A108" s="133" t="s">
        <v>257</v>
      </c>
      <c r="B108" s="181"/>
      <c r="C108" s="181"/>
      <c r="D108" s="182"/>
      <c r="H108" s="180"/>
      <c r="J108" s="180"/>
    </row>
    <row r="109" spans="1:12">
      <c r="A109" s="131" t="s">
        <v>258</v>
      </c>
      <c r="B109" s="186"/>
      <c r="C109" s="186"/>
      <c r="D109" s="187"/>
      <c r="H109" s="180"/>
      <c r="J109" s="180"/>
    </row>
    <row r="110" spans="1:12">
      <c r="A110" s="207"/>
      <c r="C110" s="186"/>
      <c r="D110" s="183"/>
      <c r="H110" s="180"/>
      <c r="J110" s="180"/>
    </row>
    <row r="111" spans="1:12">
      <c r="A111" s="207"/>
      <c r="H111" s="180"/>
      <c r="J111" s="180"/>
    </row>
    <row r="112" spans="1:12">
      <c r="A112" s="207"/>
    </row>
    <row r="113" spans="1:11">
      <c r="A113" s="212"/>
    </row>
    <row r="114" spans="1:11" s="206" customFormat="1">
      <c r="A114" s="203"/>
      <c r="B114" s="213"/>
      <c r="C114" s="203"/>
      <c r="D114" s="203"/>
      <c r="E114" s="213"/>
      <c r="F114" s="203"/>
      <c r="G114" s="203"/>
      <c r="H114" s="213"/>
      <c r="I114" s="203"/>
      <c r="J114" s="214"/>
      <c r="K114" s="2"/>
    </row>
    <row r="115" spans="1:11" s="206" customFormat="1">
      <c r="A115" s="203"/>
      <c r="B115" s="808"/>
      <c r="C115" s="808"/>
      <c r="D115" s="808"/>
      <c r="E115" s="808"/>
      <c r="F115" s="808"/>
      <c r="G115" s="808"/>
      <c r="H115" s="808"/>
      <c r="I115" s="808"/>
      <c r="J115" s="808"/>
      <c r="K115" s="2"/>
    </row>
    <row r="116" spans="1:11" s="206" customFormat="1">
      <c r="A116" s="203"/>
      <c r="B116" s="808"/>
      <c r="C116" s="203"/>
      <c r="D116" s="203"/>
      <c r="E116" s="808"/>
      <c r="F116" s="203"/>
      <c r="G116" s="203"/>
      <c r="H116" s="808"/>
      <c r="I116" s="203"/>
      <c r="J116" s="214"/>
      <c r="K116" s="2"/>
    </row>
    <row r="117" spans="1:11" s="206" customFormat="1">
      <c r="A117" s="203"/>
      <c r="B117" s="808"/>
      <c r="C117" s="808"/>
      <c r="D117" s="808"/>
      <c r="E117" s="808"/>
      <c r="F117" s="808"/>
      <c r="G117" s="808"/>
      <c r="H117" s="808"/>
      <c r="I117" s="203"/>
      <c r="J117" s="214"/>
      <c r="K117" s="2"/>
    </row>
  </sheetData>
  <mergeCells count="2">
    <mergeCell ref="A1:J1"/>
    <mergeCell ref="A2:J2"/>
  </mergeCells>
  <printOptions horizontalCentered="1"/>
  <pageMargins left="0.25" right="0.25" top="0.25" bottom="0.5" header="0.3" footer="0.3"/>
  <pageSetup scale="80" orientation="portrait" r:id="rId1"/>
  <headerFooter alignWithMargins="0">
    <oddFooter>&amp;L&amp;"Garamond,Italic"&amp;12Hawai‘i Tourism Authority&amp;R&amp;"Garamond,Italic"&amp;12 2020 Annual Visitor Research Report</oddFooter>
  </headerFooter>
  <rowBreaks count="1" manualBreakCount="1">
    <brk id="67" max="9" man="1"/>
  </rowBreaks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Sheet120"/>
  <dimension ref="A1:M117"/>
  <sheetViews>
    <sheetView showGridLines="0" workbookViewId="0">
      <selection sqref="A1:J1"/>
    </sheetView>
  </sheetViews>
  <sheetFormatPr defaultColWidth="9.140625" defaultRowHeight="14.25"/>
  <cols>
    <col min="1" max="1" width="35.42578125" customWidth="1"/>
    <col min="2" max="2" width="10.85546875" style="147" customWidth="1"/>
    <col min="3" max="7" width="10.85546875" style="180" customWidth="1"/>
    <col min="8" max="8" width="10.85546875" style="147" customWidth="1"/>
    <col min="9" max="9" width="10.85546875" style="180" customWidth="1"/>
    <col min="10" max="10" width="10.85546875" style="147" customWidth="1"/>
    <col min="11" max="11" width="9.140625" style="2"/>
    <col min="12" max="12" width="10.140625" style="2" bestFit="1" customWidth="1"/>
    <col min="13" max="13" width="12" style="2" bestFit="1" customWidth="1"/>
    <col min="14" max="98" width="9.140625" style="2"/>
    <col min="99" max="99" width="10.42578125" style="2" bestFit="1" customWidth="1"/>
    <col min="100" max="16384" width="9.140625" style="2"/>
  </cols>
  <sheetData>
    <row r="1" spans="1:13" s="10" customFormat="1" ht="15.75">
      <c r="A1" s="1443" t="s">
        <v>1185</v>
      </c>
      <c r="B1" s="1443"/>
      <c r="C1" s="1443"/>
      <c r="D1" s="1443"/>
      <c r="E1" s="1443"/>
      <c r="F1" s="1443"/>
      <c r="G1" s="1443"/>
      <c r="H1" s="1443"/>
      <c r="I1" s="1443"/>
      <c r="J1" s="1443"/>
    </row>
    <row r="2" spans="1:13" ht="15.75">
      <c r="A2" s="1497"/>
      <c r="B2" s="1497"/>
      <c r="C2" s="1497"/>
      <c r="D2" s="1497"/>
      <c r="E2" s="1497"/>
      <c r="F2" s="1497"/>
      <c r="G2" s="1497"/>
      <c r="H2" s="1497"/>
      <c r="I2" s="1497"/>
      <c r="J2" s="1497"/>
      <c r="L2" s="418"/>
      <c r="M2" s="1167"/>
    </row>
    <row r="3" spans="1:13" customFormat="1" ht="15.75">
      <c r="A3" s="1029"/>
      <c r="B3" s="236" t="s">
        <v>162</v>
      </c>
      <c r="C3" s="237"/>
      <c r="D3" s="238"/>
      <c r="E3" s="239" t="s">
        <v>1061</v>
      </c>
      <c r="F3" s="239"/>
      <c r="G3" s="240"/>
      <c r="H3" s="239" t="s">
        <v>1062</v>
      </c>
      <c r="I3" s="239"/>
      <c r="J3" s="240"/>
      <c r="L3" s="1178"/>
      <c r="M3" s="1168"/>
    </row>
    <row r="4" spans="1:13" customFormat="1" ht="12.75">
      <c r="A4" s="1063"/>
      <c r="B4" s="496">
        <v>2024</v>
      </c>
      <c r="C4" s="497">
        <v>2023</v>
      </c>
      <c r="D4" s="498" t="s">
        <v>173</v>
      </c>
      <c r="E4" s="497">
        <v>2024</v>
      </c>
      <c r="F4" s="497">
        <v>2023</v>
      </c>
      <c r="G4" s="1056" t="s">
        <v>173</v>
      </c>
      <c r="H4" s="496">
        <v>2024</v>
      </c>
      <c r="I4" s="497">
        <v>2023</v>
      </c>
      <c r="J4" s="498" t="s">
        <v>173</v>
      </c>
    </row>
    <row r="5" spans="1:13" customFormat="1" ht="12.95" customHeight="1">
      <c r="A5" s="179"/>
      <c r="B5" s="906"/>
      <c r="C5" s="284"/>
      <c r="D5" s="619"/>
      <c r="E5" s="484"/>
      <c r="F5" s="284"/>
      <c r="G5" s="473"/>
      <c r="H5" s="906"/>
      <c r="I5" s="284"/>
      <c r="J5" s="619"/>
    </row>
    <row r="6" spans="1:13" customFormat="1" ht="12.95" customHeight="1">
      <c r="A6" s="1028" t="s">
        <v>137</v>
      </c>
      <c r="B6" s="251">
        <v>32479.354739643866</v>
      </c>
      <c r="C6" s="370">
        <v>28121.092695769221</v>
      </c>
      <c r="D6" s="620">
        <v>15.4981959308087</v>
      </c>
      <c r="E6" s="370">
        <v>28954.354739643932</v>
      </c>
      <c r="F6" s="370">
        <v>25202.092695769185</v>
      </c>
      <c r="G6" s="620">
        <v>14.888692336667187</v>
      </c>
      <c r="H6" s="251">
        <v>3525</v>
      </c>
      <c r="I6" s="370">
        <v>2919</v>
      </c>
      <c r="J6" s="620">
        <v>20.760534429599176</v>
      </c>
      <c r="K6" s="388"/>
      <c r="L6" s="5"/>
    </row>
    <row r="7" spans="1:13" customFormat="1" ht="12.95" customHeight="1">
      <c r="A7" s="1028" t="s">
        <v>174</v>
      </c>
      <c r="B7" s="251">
        <v>343267.4101937135</v>
      </c>
      <c r="C7" s="370">
        <v>301263.0943687415</v>
      </c>
      <c r="D7" s="620">
        <v>13.942735306820996</v>
      </c>
      <c r="E7" s="370">
        <v>313247.39504219929</v>
      </c>
      <c r="F7" s="370">
        <v>276182.23670974351</v>
      </c>
      <c r="G7" s="620">
        <v>13.420543903918691</v>
      </c>
      <c r="H7" s="251">
        <v>30020.015151515152</v>
      </c>
      <c r="I7" s="370">
        <v>25080.857658997917</v>
      </c>
      <c r="J7" s="620">
        <v>19.692936978753117</v>
      </c>
    </row>
    <row r="8" spans="1:13" customFormat="1" ht="12.95" customHeight="1">
      <c r="A8" s="1028" t="s">
        <v>138</v>
      </c>
      <c r="B8" s="251">
        <v>937.8890988899276</v>
      </c>
      <c r="C8" s="370">
        <v>825.37834073627812</v>
      </c>
      <c r="D8" s="620">
        <v>13.631416357895265</v>
      </c>
      <c r="E8" s="370">
        <v>855.86719956885054</v>
      </c>
      <c r="F8" s="370">
        <v>756.66366221847534</v>
      </c>
      <c r="G8" s="620">
        <v>13.110651707459908</v>
      </c>
      <c r="H8" s="251">
        <v>82.021899321079644</v>
      </c>
      <c r="I8" s="370">
        <v>68.714678517802511</v>
      </c>
      <c r="J8" s="620">
        <v>19.365907096297509</v>
      </c>
    </row>
    <row r="9" spans="1:13" customFormat="1" ht="12.95" customHeight="1">
      <c r="A9" s="179"/>
      <c r="B9" s="251"/>
      <c r="C9" s="370"/>
      <c r="D9" s="620"/>
      <c r="E9" s="370"/>
      <c r="F9" s="370"/>
      <c r="G9" s="620"/>
      <c r="H9" s="251"/>
      <c r="I9" s="370"/>
      <c r="J9" s="620"/>
    </row>
    <row r="10" spans="1:13" customFormat="1" ht="12.95" customHeight="1">
      <c r="A10" s="1028" t="s">
        <v>175</v>
      </c>
      <c r="B10" s="251"/>
      <c r="C10" s="370"/>
      <c r="D10" s="620"/>
      <c r="E10" s="370"/>
      <c r="F10" s="370"/>
      <c r="G10" s="620"/>
      <c r="H10" s="251"/>
      <c r="I10" s="370"/>
      <c r="J10" s="620"/>
    </row>
    <row r="11" spans="1:13" customFormat="1" ht="12.95" customHeight="1">
      <c r="A11" s="1028" t="s">
        <v>176</v>
      </c>
      <c r="B11" s="251">
        <v>24489.076791842745</v>
      </c>
      <c r="C11" s="370">
        <v>20529.994092875546</v>
      </c>
      <c r="D11" s="620">
        <v>19.284383040037522</v>
      </c>
      <c r="E11" s="370">
        <v>21280.376791842766</v>
      </c>
      <c r="F11" s="370">
        <v>18370.618884341387</v>
      </c>
      <c r="G11" s="620">
        <v>15.83919369195328</v>
      </c>
      <c r="H11" s="251">
        <v>3208.7</v>
      </c>
      <c r="I11" s="370">
        <v>2159.3752085341557</v>
      </c>
      <c r="J11" s="620">
        <v>48.593907502446278</v>
      </c>
      <c r="K11" s="615"/>
      <c r="L11" s="615"/>
    </row>
    <row r="12" spans="1:13" customFormat="1" ht="12.95" customHeight="1">
      <c r="A12" s="1028" t="s">
        <v>177</v>
      </c>
      <c r="B12" s="251">
        <v>17560.984287887564</v>
      </c>
      <c r="C12" s="370">
        <v>13752.81032092293</v>
      </c>
      <c r="D12" s="620">
        <v>27.6901511625667</v>
      </c>
      <c r="E12" s="370">
        <v>14655.825954554244</v>
      </c>
      <c r="F12" s="370">
        <v>12367.772665138165</v>
      </c>
      <c r="G12" s="620">
        <v>18.500124083502612</v>
      </c>
      <c r="H12" s="251">
        <v>2905.1583333333333</v>
      </c>
      <c r="I12" s="370">
        <v>1385.0376557847608</v>
      </c>
      <c r="J12" s="620">
        <v>109.7530216019487</v>
      </c>
    </row>
    <row r="13" spans="1:13" customFormat="1" ht="12.95" customHeight="1">
      <c r="A13" s="1028" t="s">
        <v>178</v>
      </c>
      <c r="B13" s="251">
        <v>1408.0783672910004</v>
      </c>
      <c r="C13" s="370">
        <v>1270.9225327610145</v>
      </c>
      <c r="D13" s="620">
        <v>10.791832782445198</v>
      </c>
      <c r="E13" s="370">
        <v>1355.2033672910004</v>
      </c>
      <c r="F13" s="370">
        <v>1177.0225327610146</v>
      </c>
      <c r="G13" s="620">
        <v>15.138268773157293</v>
      </c>
      <c r="H13" s="251">
        <v>52.875</v>
      </c>
      <c r="I13" s="370">
        <v>93.9</v>
      </c>
      <c r="J13" s="620">
        <v>-43.69009584664537</v>
      </c>
    </row>
    <row r="14" spans="1:13" customFormat="1" ht="12.95" customHeight="1">
      <c r="A14" s="179"/>
      <c r="B14" s="251"/>
      <c r="C14" s="370"/>
      <c r="D14" s="620"/>
      <c r="E14" s="370"/>
      <c r="F14" s="370"/>
      <c r="G14" s="620"/>
      <c r="H14" s="251"/>
      <c r="I14" s="370"/>
      <c r="J14" s="620"/>
    </row>
    <row r="15" spans="1:13" customFormat="1" ht="12.95" customHeight="1">
      <c r="A15" s="1028" t="s">
        <v>179</v>
      </c>
      <c r="B15" s="251">
        <v>3678.3750998187479</v>
      </c>
      <c r="C15" s="370">
        <v>3576.1312931407388</v>
      </c>
      <c r="D15" s="620">
        <v>2.859061882714431</v>
      </c>
      <c r="E15" s="370">
        <v>3481.9584331520809</v>
      </c>
      <c r="F15" s="370">
        <v>3228.5469646914107</v>
      </c>
      <c r="G15" s="620">
        <v>7.8490872591314931</v>
      </c>
      <c r="H15" s="251">
        <v>196.41666666666669</v>
      </c>
      <c r="I15" s="370">
        <v>347.5843284493285</v>
      </c>
      <c r="J15" s="620">
        <v>-43.490931382626854</v>
      </c>
      <c r="K15" s="615"/>
      <c r="L15" s="615"/>
    </row>
    <row r="16" spans="1:13" customFormat="1" ht="12.95" customHeight="1">
      <c r="A16" s="1028" t="s">
        <v>180</v>
      </c>
      <c r="B16" s="251">
        <v>932.07988017534853</v>
      </c>
      <c r="C16" s="370">
        <v>901.01339397150662</v>
      </c>
      <c r="D16" s="620">
        <v>3.4479494324614279</v>
      </c>
      <c r="E16" s="370">
        <v>932.07988017534853</v>
      </c>
      <c r="F16" s="370">
        <v>901.01339397150662</v>
      </c>
      <c r="G16" s="620">
        <v>3.4479494324614279</v>
      </c>
      <c r="H16" s="251">
        <v>0</v>
      </c>
      <c r="I16" s="370">
        <v>0</v>
      </c>
      <c r="J16" s="620" t="s">
        <v>343</v>
      </c>
    </row>
    <row r="17" spans="1:12" customFormat="1" ht="12.95" customHeight="1">
      <c r="A17" s="1028" t="s">
        <v>181</v>
      </c>
      <c r="B17" s="251">
        <v>677.4380161846035</v>
      </c>
      <c r="C17" s="370">
        <v>541.97326036514994</v>
      </c>
      <c r="D17" s="620">
        <v>24.994730501682927</v>
      </c>
      <c r="E17" s="370">
        <v>605.77134951793676</v>
      </c>
      <c r="F17" s="370">
        <v>456.25937147626109</v>
      </c>
      <c r="G17" s="620">
        <v>32.769075527789937</v>
      </c>
      <c r="H17" s="251">
        <v>71.666666666666671</v>
      </c>
      <c r="I17" s="370">
        <v>85.713888888888889</v>
      </c>
      <c r="J17" s="620">
        <v>-16.388501798619437</v>
      </c>
    </row>
    <row r="18" spans="1:12" customFormat="1" ht="12.95" customHeight="1">
      <c r="A18" s="179"/>
      <c r="B18" s="251"/>
      <c r="C18" s="370"/>
      <c r="D18" s="620"/>
      <c r="E18" s="370"/>
      <c r="F18" s="370"/>
      <c r="G18" s="620"/>
      <c r="H18" s="251"/>
      <c r="I18" s="370"/>
      <c r="J18" s="620"/>
    </row>
    <row r="19" spans="1:12" customFormat="1" ht="12.95" customHeight="1">
      <c r="A19" s="1028" t="s">
        <v>182</v>
      </c>
      <c r="B19" s="251">
        <v>9164.7223952261775</v>
      </c>
      <c r="C19" s="370">
        <v>8971.6318673113237</v>
      </c>
      <c r="D19" s="620">
        <v>2.152234184043933</v>
      </c>
      <c r="E19" s="370">
        <v>8665.0473952261764</v>
      </c>
      <c r="F19" s="370">
        <v>7899.1544256302022</v>
      </c>
      <c r="G19" s="620">
        <v>9.695885512896151</v>
      </c>
      <c r="H19" s="251">
        <v>499.67500000000001</v>
      </c>
      <c r="I19" s="370">
        <v>1072.477441681126</v>
      </c>
      <c r="J19" s="620">
        <v>-53.409276449045748</v>
      </c>
    </row>
    <row r="20" spans="1:12" customFormat="1" ht="12.95" customHeight="1">
      <c r="A20" s="1028" t="s">
        <v>183</v>
      </c>
      <c r="B20" s="251">
        <v>9006.5859268721015</v>
      </c>
      <c r="C20" s="370">
        <v>8713.0566306641194</v>
      </c>
      <c r="D20" s="620">
        <v>3.3688441226808363</v>
      </c>
      <c r="E20" s="370">
        <v>8556.9109268721004</v>
      </c>
      <c r="F20" s="370">
        <v>7822.2139142577216</v>
      </c>
      <c r="G20" s="620">
        <v>9.3924433755925527</v>
      </c>
      <c r="H20" s="251">
        <v>449.67500000000001</v>
      </c>
      <c r="I20" s="370">
        <v>890.84271640640065</v>
      </c>
      <c r="J20" s="620">
        <v>-49.522514836967112</v>
      </c>
      <c r="K20" s="615"/>
      <c r="L20" s="615"/>
    </row>
    <row r="21" spans="1:12" customFormat="1" ht="12.95" customHeight="1">
      <c r="A21" s="1028" t="s">
        <v>184</v>
      </c>
      <c r="B21" s="251">
        <v>3848.9263569165892</v>
      </c>
      <c r="C21" s="370">
        <v>3621.149586705857</v>
      </c>
      <c r="D21" s="620">
        <v>6.2901784297162866</v>
      </c>
      <c r="E21" s="370">
        <v>3532.6263569165885</v>
      </c>
      <c r="F21" s="370">
        <v>3275.1403670755844</v>
      </c>
      <c r="G21" s="620">
        <v>7.8618306692887385</v>
      </c>
      <c r="H21" s="251">
        <v>316.3</v>
      </c>
      <c r="I21" s="370">
        <v>346.00921963027224</v>
      </c>
      <c r="J21" s="620">
        <v>-8.5862508698519626</v>
      </c>
    </row>
    <row r="22" spans="1:12" customFormat="1" ht="12.95" customHeight="1">
      <c r="A22" s="1028" t="s">
        <v>185</v>
      </c>
      <c r="B22" s="251">
        <v>711.6966877569123</v>
      </c>
      <c r="C22" s="370">
        <v>646.42514245905659</v>
      </c>
      <c r="D22" s="620">
        <v>10.097309187194847</v>
      </c>
      <c r="E22" s="370">
        <v>711.6966877569123</v>
      </c>
      <c r="F22" s="370">
        <v>584.82514245905668</v>
      </c>
      <c r="G22" s="620">
        <v>21.693927994338559</v>
      </c>
      <c r="H22" s="251">
        <v>0</v>
      </c>
      <c r="I22" s="370">
        <v>61.6</v>
      </c>
      <c r="J22" s="620">
        <v>-100</v>
      </c>
    </row>
    <row r="23" spans="1:12" customFormat="1" ht="12.95" customHeight="1">
      <c r="A23" s="179"/>
      <c r="B23" s="251"/>
      <c r="C23" s="370"/>
      <c r="D23" s="620"/>
      <c r="E23" s="370"/>
      <c r="F23" s="370"/>
      <c r="G23" s="620"/>
      <c r="H23" s="251"/>
      <c r="I23" s="370"/>
      <c r="J23" s="620"/>
    </row>
    <row r="24" spans="1:12" customFormat="1" ht="12.95" customHeight="1">
      <c r="A24" s="1028" t="s">
        <v>186</v>
      </c>
      <c r="B24" s="251">
        <v>171.26505937747865</v>
      </c>
      <c r="C24" s="370">
        <v>126.86994212018067</v>
      </c>
      <c r="D24" s="620">
        <v>34.992620407474931</v>
      </c>
      <c r="E24" s="370">
        <v>121.26505937747865</v>
      </c>
      <c r="F24" s="370">
        <v>126.86994212018067</v>
      </c>
      <c r="G24" s="620">
        <v>-4.4178176871813024</v>
      </c>
      <c r="H24" s="251">
        <v>50</v>
      </c>
      <c r="I24" s="370">
        <v>0</v>
      </c>
      <c r="J24" s="620" t="s">
        <v>343</v>
      </c>
    </row>
    <row r="25" spans="1:12" customFormat="1" ht="12.95" customHeight="1">
      <c r="A25" s="1028" t="s">
        <v>187</v>
      </c>
      <c r="B25" s="251">
        <v>13.373668295058126</v>
      </c>
      <c r="C25" s="370">
        <v>12.197359504226537</v>
      </c>
      <c r="D25" s="620">
        <v>9.6439626168596924</v>
      </c>
      <c r="E25" s="370">
        <v>13.373668295058126</v>
      </c>
      <c r="F25" s="370">
        <v>12.197359504226537</v>
      </c>
      <c r="G25" s="620">
        <v>9.6439626168596924</v>
      </c>
      <c r="H25" s="251">
        <v>0</v>
      </c>
      <c r="I25" s="370">
        <v>0</v>
      </c>
      <c r="J25" s="620" t="s">
        <v>343</v>
      </c>
    </row>
    <row r="26" spans="1:12" customFormat="1" ht="12.95" customHeight="1">
      <c r="A26" s="1028" t="s">
        <v>188</v>
      </c>
      <c r="B26" s="251">
        <v>52.926522698448736</v>
      </c>
      <c r="C26" s="370">
        <v>81.400021372682133</v>
      </c>
      <c r="D26" s="620">
        <v>-34.979718916620719</v>
      </c>
      <c r="E26" s="370">
        <v>52.926522698448736</v>
      </c>
      <c r="F26" s="370">
        <v>81.400021372682133</v>
      </c>
      <c r="G26" s="620">
        <v>-34.979718916620719</v>
      </c>
      <c r="H26" s="251">
        <v>0</v>
      </c>
      <c r="I26" s="370">
        <v>0</v>
      </c>
      <c r="J26" s="620" t="s">
        <v>343</v>
      </c>
    </row>
    <row r="27" spans="1:12" customFormat="1" ht="12.95" customHeight="1">
      <c r="A27" s="179"/>
      <c r="B27" s="251"/>
      <c r="C27" s="370"/>
      <c r="D27" s="620"/>
      <c r="E27" s="370"/>
      <c r="F27" s="370"/>
      <c r="G27" s="620"/>
      <c r="H27" s="251"/>
      <c r="I27" s="370"/>
      <c r="J27" s="620"/>
    </row>
    <row r="28" spans="1:12" customFormat="1" ht="12.95" customHeight="1">
      <c r="A28" s="1028" t="s">
        <v>189</v>
      </c>
      <c r="B28" s="251">
        <v>175.29288190079109</v>
      </c>
      <c r="C28" s="370">
        <v>465.64687459938204</v>
      </c>
      <c r="D28" s="620">
        <v>-62.354975097469769</v>
      </c>
      <c r="E28" s="370">
        <v>155.29288190079106</v>
      </c>
      <c r="F28" s="370">
        <v>126.26532392783142</v>
      </c>
      <c r="G28" s="620">
        <v>22.989334735759059</v>
      </c>
      <c r="H28" s="251">
        <v>20</v>
      </c>
      <c r="I28" s="370">
        <v>339.38155067155071</v>
      </c>
      <c r="J28" s="620">
        <v>-94.10692774535768</v>
      </c>
    </row>
    <row r="29" spans="1:12" customFormat="1" ht="12.95" customHeight="1">
      <c r="A29" s="1028" t="s">
        <v>190</v>
      </c>
      <c r="B29" s="251">
        <v>39.392036072186791</v>
      </c>
      <c r="C29" s="370">
        <v>18.9022413575188</v>
      </c>
      <c r="D29" s="620">
        <v>108.39875720091632</v>
      </c>
      <c r="E29" s="370">
        <v>39.392036072186791</v>
      </c>
      <c r="F29" s="370">
        <v>18.9022413575188</v>
      </c>
      <c r="G29" s="620">
        <v>108.39875720091632</v>
      </c>
      <c r="H29" s="251">
        <v>0</v>
      </c>
      <c r="I29" s="370">
        <v>0</v>
      </c>
      <c r="J29" s="620" t="s">
        <v>343</v>
      </c>
    </row>
    <row r="30" spans="1:12" customFormat="1" ht="12.95" customHeight="1">
      <c r="A30" s="1028" t="s">
        <v>191</v>
      </c>
      <c r="B30" s="251">
        <v>80.143383499541557</v>
      </c>
      <c r="C30" s="370">
        <v>395.50205008525745</v>
      </c>
      <c r="D30" s="620">
        <v>-79.736291257588874</v>
      </c>
      <c r="E30" s="370">
        <v>60.143383499541557</v>
      </c>
      <c r="F30" s="370">
        <v>56.120499413706696</v>
      </c>
      <c r="G30" s="620">
        <v>7.1682970177780136</v>
      </c>
      <c r="H30" s="251">
        <v>20</v>
      </c>
      <c r="I30" s="370">
        <v>339.38155067155071</v>
      </c>
      <c r="J30" s="620">
        <v>-94.10692774535768</v>
      </c>
    </row>
    <row r="31" spans="1:12" customFormat="1" ht="12.95" customHeight="1">
      <c r="A31" s="179"/>
      <c r="B31" s="251"/>
      <c r="C31" s="370"/>
      <c r="D31" s="620"/>
      <c r="E31" s="370"/>
      <c r="F31" s="370"/>
      <c r="G31" s="620"/>
      <c r="H31" s="251"/>
      <c r="I31" s="370"/>
      <c r="J31" s="620"/>
    </row>
    <row r="32" spans="1:12" customFormat="1" ht="12.95" customHeight="1">
      <c r="A32" s="1028" t="s">
        <v>192</v>
      </c>
      <c r="B32" s="251">
        <v>6505.0967176762497</v>
      </c>
      <c r="C32" s="370">
        <v>6159.6007669664341</v>
      </c>
      <c r="D32" s="620">
        <v>5.6090640251019064</v>
      </c>
      <c r="E32" s="370">
        <v>6428.8467176762497</v>
      </c>
      <c r="F32" s="370">
        <v>5436.5353468991716</v>
      </c>
      <c r="G32" s="620">
        <v>18.252642675137977</v>
      </c>
      <c r="H32" s="251">
        <v>76.25</v>
      </c>
      <c r="I32" s="370">
        <v>723.06542006726215</v>
      </c>
      <c r="J32" s="620">
        <v>-89.454619473725216</v>
      </c>
      <c r="K32" s="615"/>
      <c r="L32" s="615"/>
    </row>
    <row r="33" spans="1:10" customFormat="1" ht="12.95" customHeight="1">
      <c r="A33" s="1028" t="s">
        <v>193</v>
      </c>
      <c r="B33" s="251">
        <v>5453.9906789349207</v>
      </c>
      <c r="C33" s="370">
        <v>5467.8775032866833</v>
      </c>
      <c r="D33" s="620">
        <v>-0.2539710215420099</v>
      </c>
      <c r="E33" s="370">
        <v>5377.7406789349207</v>
      </c>
      <c r="F33" s="370">
        <v>4771.478749886086</v>
      </c>
      <c r="G33" s="620">
        <v>12.705954711907896</v>
      </c>
      <c r="H33" s="251">
        <v>76.25</v>
      </c>
      <c r="I33" s="370">
        <v>696.39875340059552</v>
      </c>
      <c r="J33" s="620">
        <v>-89.050813254954519</v>
      </c>
    </row>
    <row r="34" spans="1:10" customFormat="1" ht="12.95" customHeight="1">
      <c r="A34" s="1028" t="s">
        <v>194</v>
      </c>
      <c r="B34" s="251">
        <v>2739.7278095770898</v>
      </c>
      <c r="C34" s="370">
        <v>2723.1090572772114</v>
      </c>
      <c r="D34" s="620">
        <v>0.61028596175634053</v>
      </c>
      <c r="E34" s="370">
        <v>2663.4778095770898</v>
      </c>
      <c r="F34" s="370">
        <v>2002.6686372099493</v>
      </c>
      <c r="G34" s="620">
        <v>32.996430866753748</v>
      </c>
      <c r="H34" s="251">
        <v>76.25</v>
      </c>
      <c r="I34" s="370">
        <v>720.44042006726215</v>
      </c>
      <c r="J34" s="620">
        <v>-89.416196277149311</v>
      </c>
    </row>
    <row r="35" spans="1:10" customFormat="1" ht="12.95" customHeight="1">
      <c r="A35" s="1028" t="s">
        <v>195</v>
      </c>
      <c r="B35" s="251">
        <v>2447.4082445080853</v>
      </c>
      <c r="C35" s="370">
        <v>2225.0824137525451</v>
      </c>
      <c r="D35" s="620">
        <v>9.9918020735507707</v>
      </c>
      <c r="E35" s="370">
        <v>2447.4082445080853</v>
      </c>
      <c r="F35" s="370">
        <v>2018.6888687790006</v>
      </c>
      <c r="G35" s="620">
        <v>21.237516209637342</v>
      </c>
      <c r="H35" s="251">
        <v>0</v>
      </c>
      <c r="I35" s="370">
        <v>206.39354497354498</v>
      </c>
      <c r="J35" s="620">
        <v>-100</v>
      </c>
    </row>
    <row r="36" spans="1:10" customFormat="1" ht="12.95" customHeight="1">
      <c r="A36" s="1028" t="s">
        <v>196</v>
      </c>
      <c r="B36" s="251">
        <v>294.48735120155578</v>
      </c>
      <c r="C36" s="370">
        <v>358.98015627751624</v>
      </c>
      <c r="D36" s="620">
        <v>-17.965562705394532</v>
      </c>
      <c r="E36" s="370">
        <v>294.48735120155578</v>
      </c>
      <c r="F36" s="370">
        <v>329.68848961084956</v>
      </c>
      <c r="G36" s="620">
        <v>-10.677090501656195</v>
      </c>
      <c r="H36" s="251">
        <v>0</v>
      </c>
      <c r="I36" s="370">
        <v>29.291666666666668</v>
      </c>
      <c r="J36" s="620">
        <v>-100</v>
      </c>
    </row>
    <row r="37" spans="1:10" customFormat="1" ht="12.95" customHeight="1">
      <c r="A37" s="179"/>
      <c r="B37" s="251"/>
      <c r="C37" s="370"/>
      <c r="D37" s="620"/>
      <c r="E37" s="370"/>
      <c r="F37" s="370"/>
      <c r="G37" s="620"/>
      <c r="H37" s="251"/>
      <c r="I37" s="370"/>
      <c r="J37" s="620"/>
    </row>
    <row r="38" spans="1:10" customFormat="1" ht="12.95" customHeight="1">
      <c r="A38" s="1028" t="s">
        <v>197</v>
      </c>
      <c r="B38" s="251">
        <v>14918.370451756371</v>
      </c>
      <c r="C38" s="370">
        <v>14368.282374846216</v>
      </c>
      <c r="D38" s="620">
        <v>3.8284887682411117</v>
      </c>
      <c r="E38" s="370">
        <v>14298.528785089704</v>
      </c>
      <c r="F38" s="370">
        <v>12834.320030630963</v>
      </c>
      <c r="G38" s="620">
        <v>11.408541714435948</v>
      </c>
      <c r="H38" s="251">
        <v>619.84166666666658</v>
      </c>
      <c r="I38" s="370">
        <v>1533.962344215239</v>
      </c>
      <c r="J38" s="620">
        <v>-59.592119780243245</v>
      </c>
    </row>
    <row r="39" spans="1:10" customFormat="1" ht="12.95" customHeight="1">
      <c r="A39" s="1028" t="s">
        <v>198</v>
      </c>
      <c r="B39" s="251">
        <v>7990.2779478011453</v>
      </c>
      <c r="C39" s="370">
        <v>7591.0986028936059</v>
      </c>
      <c r="D39" s="620">
        <v>5.2585187703315883</v>
      </c>
      <c r="E39" s="370">
        <v>7673.9779478011487</v>
      </c>
      <c r="F39" s="370">
        <v>6831.4738114277634</v>
      </c>
      <c r="G39" s="620">
        <v>12.33268485877872</v>
      </c>
      <c r="H39" s="251">
        <v>316.3</v>
      </c>
      <c r="I39" s="370">
        <v>759.62479146584417</v>
      </c>
      <c r="J39" s="620">
        <v>-58.361021973804007</v>
      </c>
    </row>
    <row r="40" spans="1:10" customFormat="1" ht="12.95" customHeight="1">
      <c r="A40" s="1028" t="s">
        <v>199</v>
      </c>
      <c r="B40" s="251">
        <v>6928.092503955203</v>
      </c>
      <c r="C40" s="370">
        <v>6777.1837719526175</v>
      </c>
      <c r="D40" s="620">
        <v>2.2267174254167577</v>
      </c>
      <c r="E40" s="370">
        <v>6624.5508372885351</v>
      </c>
      <c r="F40" s="370">
        <v>6002.8462192032248</v>
      </c>
      <c r="G40" s="620">
        <v>10.356830666367323</v>
      </c>
      <c r="H40" s="251">
        <v>303.54166666666669</v>
      </c>
      <c r="I40" s="370">
        <v>774.33755274939494</v>
      </c>
      <c r="J40" s="620">
        <v>-60.799826175432273</v>
      </c>
    </row>
    <row r="41" spans="1:10" customFormat="1" ht="12.95" customHeight="1">
      <c r="A41" s="1028" t="s">
        <v>200</v>
      </c>
      <c r="B41" s="251">
        <v>24842.164473854857</v>
      </c>
      <c r="C41" s="370">
        <v>20531.155316214579</v>
      </c>
      <c r="D41" s="620">
        <v>20.997401710928742</v>
      </c>
      <c r="E41" s="370">
        <v>21620.706140521532</v>
      </c>
      <c r="F41" s="370">
        <v>18593.714895826004</v>
      </c>
      <c r="G41" s="620">
        <v>16.279647513445727</v>
      </c>
      <c r="H41" s="251">
        <v>3221.4583333333335</v>
      </c>
      <c r="I41" s="370">
        <v>1937.4404203885779</v>
      </c>
      <c r="J41" s="620">
        <v>66.273930255219398</v>
      </c>
    </row>
    <row r="42" spans="1:10" customFormat="1" ht="12.95" customHeight="1">
      <c r="A42" s="1028" t="s">
        <v>201</v>
      </c>
      <c r="B42" s="251">
        <v>7637.1902657890769</v>
      </c>
      <c r="C42" s="370">
        <v>7589.9373795545644</v>
      </c>
      <c r="D42" s="620">
        <v>0.62257280754121069</v>
      </c>
      <c r="E42" s="370">
        <v>7333.648599122409</v>
      </c>
      <c r="F42" s="370">
        <v>6608.3777999431477</v>
      </c>
      <c r="G42" s="620">
        <v>10.9750202112461</v>
      </c>
      <c r="H42" s="251">
        <v>303.54166666666669</v>
      </c>
      <c r="I42" s="370">
        <v>981.55957961142178</v>
      </c>
      <c r="J42" s="620">
        <v>-69.075573916070155</v>
      </c>
    </row>
    <row r="43" spans="1:10" customFormat="1" ht="12.95" customHeight="1">
      <c r="A43" s="1028" t="s">
        <v>202</v>
      </c>
      <c r="B43" s="252">
        <v>1.3554977563563135</v>
      </c>
      <c r="C43" s="378">
        <v>1.407175035069671</v>
      </c>
      <c r="D43" s="620">
        <v>-3.6724129852686693</v>
      </c>
      <c r="E43" s="378">
        <v>1.3823361346063863</v>
      </c>
      <c r="F43" s="378">
        <v>1.3931799553349016</v>
      </c>
      <c r="G43" s="620">
        <v>-0.77835032631577983</v>
      </c>
      <c r="H43" s="252">
        <v>1.1350472813238772</v>
      </c>
      <c r="I43" s="378">
        <v>1.5280059006949978</v>
      </c>
      <c r="J43" s="620">
        <v>-25.717087819646988</v>
      </c>
    </row>
    <row r="44" spans="1:10" customFormat="1" ht="12.95" customHeight="1">
      <c r="A44" s="179"/>
      <c r="B44" s="252"/>
      <c r="C44" s="378"/>
      <c r="D44" s="620"/>
      <c r="E44" s="378"/>
      <c r="F44" s="378"/>
      <c r="G44" s="620"/>
      <c r="H44" s="252"/>
      <c r="I44" s="378"/>
      <c r="J44" s="620"/>
    </row>
    <row r="45" spans="1:10" customFormat="1" ht="12.95" customHeight="1">
      <c r="A45" s="1028" t="s">
        <v>203</v>
      </c>
      <c r="B45" s="252">
        <v>10.568787863717191</v>
      </c>
      <c r="C45" s="378">
        <v>10.71306501592899</v>
      </c>
      <c r="D45" s="620">
        <v>-1.3467401905736365</v>
      </c>
      <c r="E45" s="378">
        <v>10.818662610819814</v>
      </c>
      <c r="F45" s="378">
        <v>10.958702519021674</v>
      </c>
      <c r="G45" s="620">
        <v>-1.2778876692636221</v>
      </c>
      <c r="H45" s="252">
        <v>8.5163163550397591</v>
      </c>
      <c r="I45" s="378">
        <v>8.5922773754703403</v>
      </c>
      <c r="J45" s="620">
        <v>-0.88406154865808828</v>
      </c>
    </row>
    <row r="46" spans="1:10" customFormat="1" ht="12.95" customHeight="1">
      <c r="A46" s="1028" t="s">
        <v>204</v>
      </c>
      <c r="B46" s="252"/>
      <c r="C46" s="378"/>
      <c r="D46" s="620"/>
      <c r="E46" s="378"/>
      <c r="F46" s="378"/>
      <c r="G46" s="620"/>
      <c r="H46" s="252"/>
      <c r="I46" s="378"/>
      <c r="J46" s="620"/>
    </row>
    <row r="47" spans="1:10" customFormat="1" ht="12.95" customHeight="1">
      <c r="A47" s="1054" t="s">
        <v>205</v>
      </c>
      <c r="B47" s="252">
        <v>7.5034551161594694</v>
      </c>
      <c r="C47" s="378">
        <v>7.3670838182397311</v>
      </c>
      <c r="D47" s="620">
        <v>1.851089267942152</v>
      </c>
      <c r="E47" s="378">
        <v>7.440743019156586</v>
      </c>
      <c r="F47" s="378">
        <v>7.4980076601241743</v>
      </c>
      <c r="G47" s="620">
        <v>-0.76373142791160697</v>
      </c>
      <c r="H47" s="252">
        <v>7.9193671844823399</v>
      </c>
      <c r="I47" s="378">
        <v>6.2532653430497556</v>
      </c>
      <c r="J47" s="620">
        <v>26.643709326750177</v>
      </c>
    </row>
    <row r="48" spans="1:10" customFormat="1" ht="12.95" customHeight="1">
      <c r="A48" s="1054" t="s">
        <v>206</v>
      </c>
      <c r="B48" s="252">
        <v>8.8617880202626917</v>
      </c>
      <c r="C48" s="378">
        <v>8.5491182587826113</v>
      </c>
      <c r="D48" s="620">
        <v>3.6573334467431273</v>
      </c>
      <c r="E48" s="378">
        <v>8.8896251135837616</v>
      </c>
      <c r="F48" s="378">
        <v>8.8266007168751166</v>
      </c>
      <c r="G48" s="620">
        <v>0.71402795629071925</v>
      </c>
      <c r="H48" s="252">
        <v>8.3320731639517422</v>
      </c>
      <c r="I48" s="378">
        <v>6.1126307569155429</v>
      </c>
      <c r="J48" s="620">
        <v>36.309119514952329</v>
      </c>
    </row>
    <row r="49" spans="1:12" customFormat="1" ht="12.95" customHeight="1">
      <c r="A49" s="1054" t="s">
        <v>207</v>
      </c>
      <c r="B49" s="252">
        <v>4.123704323565752</v>
      </c>
      <c r="C49" s="378">
        <v>3.7074367035097224</v>
      </c>
      <c r="D49" s="620">
        <v>11.227909020320181</v>
      </c>
      <c r="E49" s="378">
        <v>4.17471008078914</v>
      </c>
      <c r="F49" s="378">
        <v>3.7074367035097224</v>
      </c>
      <c r="G49" s="620">
        <v>12.603677814298585</v>
      </c>
      <c r="H49" s="378">
        <v>4</v>
      </c>
      <c r="I49" s="1032">
        <v>0</v>
      </c>
      <c r="J49" s="620" t="s">
        <v>343</v>
      </c>
    </row>
    <row r="50" spans="1:12" customFormat="1" ht="12.95" customHeight="1">
      <c r="A50" s="1054" t="s">
        <v>208</v>
      </c>
      <c r="B50" s="252">
        <v>6.5658365250749275</v>
      </c>
      <c r="C50" s="378">
        <v>2.0771071770472118</v>
      </c>
      <c r="D50" s="620">
        <v>216.10484993888636</v>
      </c>
      <c r="E50" s="378">
        <v>7.2826545088677248</v>
      </c>
      <c r="F50" s="378">
        <v>4.9722037294044874</v>
      </c>
      <c r="G50" s="620">
        <v>46.467339336877011</v>
      </c>
      <c r="H50" s="1057">
        <v>1</v>
      </c>
      <c r="I50" s="1032">
        <v>1</v>
      </c>
      <c r="J50" s="620">
        <v>0</v>
      </c>
    </row>
    <row r="51" spans="1:12" customFormat="1" ht="12.95" customHeight="1">
      <c r="A51" s="1054" t="s">
        <v>209</v>
      </c>
      <c r="B51" s="252">
        <v>5.7199435526167131</v>
      </c>
      <c r="C51" s="378">
        <v>6.1699864134396973</v>
      </c>
      <c r="D51" s="620">
        <v>-7.2940656699451374</v>
      </c>
      <c r="E51" s="378">
        <v>5.9342125032039137</v>
      </c>
      <c r="F51" s="378">
        <v>6.2143053648478626</v>
      </c>
      <c r="G51" s="620">
        <v>-4.5072271991707265</v>
      </c>
      <c r="H51" s="252">
        <v>1.9215103945693677</v>
      </c>
      <c r="I51" s="378">
        <v>5.7583285671682738</v>
      </c>
      <c r="J51" s="620">
        <v>-66.630761476080664</v>
      </c>
    </row>
    <row r="52" spans="1:12" customFormat="1" ht="12.95" customHeight="1">
      <c r="A52" s="481" t="s">
        <v>210</v>
      </c>
      <c r="B52" s="252">
        <v>8.7320727171746526</v>
      </c>
      <c r="C52" s="378">
        <v>8.4462800917244127</v>
      </c>
      <c r="D52" s="620">
        <v>3.3836508184266423</v>
      </c>
      <c r="E52" s="378">
        <v>8.7944199098029365</v>
      </c>
      <c r="F52" s="378">
        <v>8.872246321407836</v>
      </c>
      <c r="G52" s="620">
        <v>-0.87718948263544316</v>
      </c>
      <c r="H52" s="252">
        <v>3.4754098360655736</v>
      </c>
      <c r="I52" s="378">
        <v>5.2435540312749085</v>
      </c>
      <c r="J52" s="620">
        <v>-33.720339004105412</v>
      </c>
    </row>
    <row r="53" spans="1:12" customFormat="1" ht="12.95" customHeight="1">
      <c r="A53" s="1055" t="s">
        <v>211</v>
      </c>
      <c r="B53" s="252">
        <v>5.1198399253645031</v>
      </c>
      <c r="C53" s="378">
        <v>4.1875332685032012</v>
      </c>
      <c r="D53" s="620">
        <v>22.263862686744631</v>
      </c>
      <c r="E53" s="378">
        <v>5.2166636320917625</v>
      </c>
      <c r="F53" s="378">
        <v>4.9385555551141058</v>
      </c>
      <c r="G53" s="620">
        <v>5.631364755827506</v>
      </c>
      <c r="H53" s="252">
        <v>1.7377049180327868</v>
      </c>
      <c r="I53" s="378">
        <v>2.0998536528856468</v>
      </c>
      <c r="J53" s="620">
        <v>-17.246379734853925</v>
      </c>
    </row>
    <row r="54" spans="1:12" customFormat="1" ht="12.95" customHeight="1">
      <c r="A54" s="1055" t="s">
        <v>212</v>
      </c>
      <c r="B54" s="252">
        <v>7.8430661629316214</v>
      </c>
      <c r="C54" s="378">
        <v>7.4293185126167458</v>
      </c>
      <c r="D54" s="620">
        <v>5.5691198272389775</v>
      </c>
      <c r="E54" s="378">
        <v>7.9296329616519641</v>
      </c>
      <c r="F54" s="378">
        <v>8.0360811436704562</v>
      </c>
      <c r="G54" s="620">
        <v>-1.3246280135229216</v>
      </c>
      <c r="H54" s="252">
        <v>1.7377049180327868</v>
      </c>
      <c r="I54" s="378">
        <v>3.2719948727330936</v>
      </c>
      <c r="J54" s="620">
        <v>-46.891575762730831</v>
      </c>
    </row>
    <row r="55" spans="1:12" customFormat="1" ht="12.95" customHeight="1">
      <c r="A55" s="179"/>
      <c r="B55" s="251"/>
      <c r="C55" s="370"/>
      <c r="D55" s="620"/>
      <c r="E55" s="370"/>
      <c r="F55" s="370"/>
      <c r="G55" s="620"/>
      <c r="H55" s="251"/>
      <c r="I55" s="370"/>
      <c r="J55" s="620"/>
    </row>
    <row r="56" spans="1:12" customFormat="1" ht="12.95" customHeight="1">
      <c r="A56" s="1028" t="s">
        <v>213</v>
      </c>
      <c r="B56" s="251"/>
      <c r="C56" s="370"/>
      <c r="D56" s="620"/>
      <c r="E56" s="370"/>
      <c r="F56" s="370"/>
      <c r="G56" s="620"/>
      <c r="H56" s="251"/>
      <c r="I56" s="370"/>
      <c r="J56" s="620"/>
    </row>
    <row r="57" spans="1:12" customFormat="1" ht="12.95" customHeight="1">
      <c r="A57" s="481" t="s">
        <v>214</v>
      </c>
      <c r="B57" s="251">
        <v>20143.690411621581</v>
      </c>
      <c r="C57" s="370">
        <v>17550.107003666639</v>
      </c>
      <c r="D57" s="620">
        <v>14.778162933212213</v>
      </c>
      <c r="E57" s="370">
        <v>18132.139654045823</v>
      </c>
      <c r="F57" s="370">
        <v>15869.46982685709</v>
      </c>
      <c r="G57" s="620">
        <v>14.25800516258866</v>
      </c>
      <c r="H57" s="251">
        <v>2011.5507575757574</v>
      </c>
      <c r="I57" s="370">
        <v>1680.6371768095453</v>
      </c>
      <c r="J57" s="620">
        <v>19.689769173998961</v>
      </c>
      <c r="K57" s="615"/>
      <c r="L57" s="615"/>
    </row>
    <row r="58" spans="1:12" customFormat="1" ht="12.95" customHeight="1">
      <c r="A58" s="481" t="s">
        <v>215</v>
      </c>
      <c r="B58" s="251">
        <v>17526.571010692263</v>
      </c>
      <c r="C58" s="370">
        <v>15195.2799013355</v>
      </c>
      <c r="D58" s="620">
        <v>15.342205767146599</v>
      </c>
      <c r="E58" s="370">
        <v>15617.338434934689</v>
      </c>
      <c r="F58" s="370">
        <v>13783.48252916576</v>
      </c>
      <c r="G58" s="620">
        <v>13.30473559123031</v>
      </c>
      <c r="H58" s="251">
        <v>1909.2325757575757</v>
      </c>
      <c r="I58" s="370">
        <v>1411.7973721697406</v>
      </c>
      <c r="J58" s="620">
        <v>35.234178317200346</v>
      </c>
    </row>
    <row r="59" spans="1:12" customFormat="1" ht="12.95" customHeight="1">
      <c r="A59" s="481" t="s">
        <v>216</v>
      </c>
      <c r="B59" s="251">
        <v>2632.3290022048304</v>
      </c>
      <c r="C59" s="370">
        <v>2422.492344613916</v>
      </c>
      <c r="D59" s="620">
        <v>8.6620153024407962</v>
      </c>
      <c r="E59" s="370">
        <v>2294.0623355381636</v>
      </c>
      <c r="F59" s="370">
        <v>2022.7236547268053</v>
      </c>
      <c r="G59" s="620">
        <v>13.414520573647316</v>
      </c>
      <c r="H59" s="251">
        <v>338.26666666666671</v>
      </c>
      <c r="I59" s="370">
        <v>399.76868988711095</v>
      </c>
      <c r="J59" s="620">
        <v>-15.384402224649351</v>
      </c>
      <c r="K59" s="615"/>
      <c r="L59" s="615"/>
    </row>
    <row r="60" spans="1:12" customFormat="1" ht="12.95" customHeight="1">
      <c r="A60" s="481" t="s">
        <v>217</v>
      </c>
      <c r="B60" s="251">
        <v>2049.3127051511306</v>
      </c>
      <c r="C60" s="370">
        <v>1768.859920845325</v>
      </c>
      <c r="D60" s="620">
        <v>15.855002479324609</v>
      </c>
      <c r="E60" s="370">
        <v>1711.0460384844639</v>
      </c>
      <c r="F60" s="370">
        <v>1481.59214670913</v>
      </c>
      <c r="G60" s="620">
        <v>15.486980832409936</v>
      </c>
      <c r="H60" s="251">
        <v>338.26666666666671</v>
      </c>
      <c r="I60" s="370">
        <v>287.26777413619516</v>
      </c>
      <c r="J60" s="620">
        <v>17.753085142885784</v>
      </c>
    </row>
    <row r="61" spans="1:12" customFormat="1" ht="12.95" customHeight="1">
      <c r="A61" s="481" t="s">
        <v>218</v>
      </c>
      <c r="B61" s="251">
        <v>356.50969823737188</v>
      </c>
      <c r="C61" s="370">
        <v>665.20526828272853</v>
      </c>
      <c r="D61" s="620">
        <v>-46.406062123090919</v>
      </c>
      <c r="E61" s="370">
        <v>356.50969823737188</v>
      </c>
      <c r="F61" s="370">
        <v>425.49415717161747</v>
      </c>
      <c r="G61" s="620">
        <v>-16.2127864205716</v>
      </c>
      <c r="H61" s="251">
        <v>0</v>
      </c>
      <c r="I61" s="370">
        <v>239.71111111111111</v>
      </c>
      <c r="J61" s="620">
        <v>-100</v>
      </c>
      <c r="K61" s="615"/>
      <c r="L61" s="615"/>
    </row>
    <row r="62" spans="1:12" customFormat="1" ht="12.95" customHeight="1">
      <c r="A62" s="481" t="s">
        <v>219</v>
      </c>
      <c r="B62" s="251">
        <v>288.56673123022443</v>
      </c>
      <c r="C62" s="370">
        <v>436.81995589079304</v>
      </c>
      <c r="D62" s="620">
        <v>-33.939205995806788</v>
      </c>
      <c r="E62" s="370">
        <v>288.56673123022443</v>
      </c>
      <c r="F62" s="370">
        <v>307.91995589079301</v>
      </c>
      <c r="G62" s="620">
        <v>-6.285147906241062</v>
      </c>
      <c r="H62" s="251">
        <v>0</v>
      </c>
      <c r="I62" s="370">
        <v>128.9</v>
      </c>
      <c r="J62" s="620">
        <v>-100</v>
      </c>
    </row>
    <row r="63" spans="1:12" customFormat="1" ht="12.95" customHeight="1">
      <c r="A63" s="481" t="s">
        <v>220</v>
      </c>
      <c r="B63" s="251">
        <v>1296.5843646657584</v>
      </c>
      <c r="C63" s="370">
        <v>1035.1064737301122</v>
      </c>
      <c r="D63" s="620">
        <v>25.260965666013458</v>
      </c>
      <c r="E63" s="370">
        <v>1276.5843646657584</v>
      </c>
      <c r="F63" s="370">
        <v>1035.1064737301122</v>
      </c>
      <c r="G63" s="620">
        <v>23.328797284539803</v>
      </c>
      <c r="H63" s="251">
        <v>20</v>
      </c>
      <c r="I63" s="370">
        <v>0</v>
      </c>
      <c r="J63" s="620" t="s">
        <v>343</v>
      </c>
    </row>
    <row r="64" spans="1:12" customFormat="1" ht="12.95" customHeight="1">
      <c r="A64" s="481" t="s">
        <v>221</v>
      </c>
      <c r="B64" s="251">
        <v>3822.1726407193942</v>
      </c>
      <c r="C64" s="370">
        <v>3192.5462388149454</v>
      </c>
      <c r="D64" s="620">
        <v>19.72176296930197</v>
      </c>
      <c r="E64" s="370">
        <v>3207.555974052726</v>
      </c>
      <c r="F64" s="370">
        <v>2958.132545286252</v>
      </c>
      <c r="G64" s="620">
        <v>8.4317867758808553</v>
      </c>
      <c r="H64" s="251">
        <v>614.61666666666667</v>
      </c>
      <c r="I64" s="370">
        <v>234.4136935286935</v>
      </c>
      <c r="J64" s="620">
        <v>162.19315834952889</v>
      </c>
      <c r="K64" s="615"/>
      <c r="L64" s="615"/>
    </row>
    <row r="65" spans="1:12" customFormat="1" ht="12.95" customHeight="1">
      <c r="A65" s="481" t="s">
        <v>222</v>
      </c>
      <c r="B65" s="251">
        <v>227.05573770486953</v>
      </c>
      <c r="C65" s="370">
        <v>312.99595495294903</v>
      </c>
      <c r="D65" s="620">
        <v>-27.457293261505068</v>
      </c>
      <c r="E65" s="370">
        <v>227.05573770486953</v>
      </c>
      <c r="F65" s="370">
        <v>243.75293072571424</v>
      </c>
      <c r="G65" s="620">
        <v>-6.8500481086044562</v>
      </c>
      <c r="H65" s="251">
        <v>0</v>
      </c>
      <c r="I65" s="370">
        <v>69.243024227234756</v>
      </c>
      <c r="J65" s="620">
        <v>-100</v>
      </c>
      <c r="K65" s="615"/>
    </row>
    <row r="66" spans="1:12" customFormat="1" ht="12.95" customHeight="1">
      <c r="A66" s="481" t="s">
        <v>223</v>
      </c>
      <c r="B66" s="251">
        <v>4389.1663697202957</v>
      </c>
      <c r="C66" s="370">
        <v>3526.7077343615529</v>
      </c>
      <c r="D66" s="620">
        <v>24.455064051823825</v>
      </c>
      <c r="E66" s="370">
        <v>3983.1550060839313</v>
      </c>
      <c r="F66" s="370">
        <v>3140.8297205235394</v>
      </c>
      <c r="G66" s="620">
        <v>26.818559441674729</v>
      </c>
      <c r="H66" s="251">
        <v>406.01136363636363</v>
      </c>
      <c r="I66" s="370">
        <v>385.87801383801383</v>
      </c>
      <c r="J66" s="620">
        <v>5.2175426109665635</v>
      </c>
      <c r="K66" s="615"/>
      <c r="L66" s="615"/>
    </row>
    <row r="67" spans="1:12" customFormat="1" ht="12.95" customHeight="1">
      <c r="A67" s="481" t="s">
        <v>224</v>
      </c>
      <c r="B67" s="251">
        <v>1202.6706614687116</v>
      </c>
      <c r="C67" s="370">
        <v>963.74623339678476</v>
      </c>
      <c r="D67" s="620">
        <v>24.791217832294144</v>
      </c>
      <c r="E67" s="370">
        <v>1073.1615705596207</v>
      </c>
      <c r="F67" s="370">
        <v>878.59623339678467</v>
      </c>
      <c r="G67" s="620">
        <v>22.14502290894389</v>
      </c>
      <c r="H67" s="251">
        <v>129.5090909090909</v>
      </c>
      <c r="I67" s="370">
        <v>85.15</v>
      </c>
      <c r="J67" s="620">
        <v>52.095233011263531</v>
      </c>
    </row>
    <row r="68" spans="1:12" customFormat="1" ht="12.95" customHeight="1">
      <c r="A68" s="481" t="s">
        <v>225</v>
      </c>
      <c r="B68" s="251">
        <v>303.73926917265828</v>
      </c>
      <c r="C68" s="370">
        <v>408.47192356923352</v>
      </c>
      <c r="D68" s="620">
        <v>-25.640110948488161</v>
      </c>
      <c r="E68" s="370">
        <v>281.73926917265828</v>
      </c>
      <c r="F68" s="370">
        <v>336.30525690256684</v>
      </c>
      <c r="G68" s="620">
        <v>-16.225136720273515</v>
      </c>
      <c r="H68" s="251">
        <v>22</v>
      </c>
      <c r="I68" s="370">
        <v>72.166666666666657</v>
      </c>
      <c r="J68" s="620">
        <v>-69.515011547344102</v>
      </c>
    </row>
    <row r="69" spans="1:12" customFormat="1" ht="12.95" customHeight="1">
      <c r="A69" s="481" t="s">
        <v>226</v>
      </c>
      <c r="B69" s="251">
        <v>637.16804479588507</v>
      </c>
      <c r="C69" s="370">
        <v>748.82403906869069</v>
      </c>
      <c r="D69" s="620">
        <v>-14.910845331791389</v>
      </c>
      <c r="E69" s="370">
        <v>512.80440843224881</v>
      </c>
      <c r="F69" s="370">
        <v>595.50261049726214</v>
      </c>
      <c r="G69" s="620">
        <v>-13.887126707296538</v>
      </c>
      <c r="H69" s="251">
        <v>124.36363636363637</v>
      </c>
      <c r="I69" s="370">
        <v>153.32142857142858</v>
      </c>
      <c r="J69" s="620">
        <v>-18.886983037926431</v>
      </c>
    </row>
    <row r="70" spans="1:12" customFormat="1" ht="12.95" customHeight="1">
      <c r="A70" s="481" t="s">
        <v>227</v>
      </c>
      <c r="B70" s="251">
        <v>204.66927147986098</v>
      </c>
      <c r="C70" s="370">
        <v>177.90494107696696</v>
      </c>
      <c r="D70" s="620">
        <v>15.044174850272984</v>
      </c>
      <c r="E70" s="370">
        <v>204.66927147986098</v>
      </c>
      <c r="F70" s="370">
        <v>177.90494107696696</v>
      </c>
      <c r="G70" s="620">
        <v>15.044174850272984</v>
      </c>
      <c r="H70" s="251">
        <v>0</v>
      </c>
      <c r="I70" s="370">
        <v>0</v>
      </c>
      <c r="J70" s="620" t="s">
        <v>343</v>
      </c>
    </row>
    <row r="71" spans="1:12" customFormat="1" ht="12.95" customHeight="1">
      <c r="A71" s="481" t="s">
        <v>228</v>
      </c>
      <c r="B71" s="251">
        <v>740.40540857799783</v>
      </c>
      <c r="C71" s="370">
        <v>639.96372303942371</v>
      </c>
      <c r="D71" s="620">
        <v>15.694902995679127</v>
      </c>
      <c r="E71" s="370">
        <v>740.40540857799783</v>
      </c>
      <c r="F71" s="370">
        <v>639.96372303942371</v>
      </c>
      <c r="G71" s="620">
        <v>15.694902995679127</v>
      </c>
      <c r="H71" s="251">
        <v>0</v>
      </c>
      <c r="I71" s="370">
        <v>0</v>
      </c>
      <c r="J71" s="620" t="s">
        <v>343</v>
      </c>
    </row>
    <row r="72" spans="1:12" customFormat="1" ht="12.95" customHeight="1">
      <c r="A72" s="1028"/>
      <c r="B72" s="251"/>
      <c r="C72" s="370"/>
      <c r="D72" s="620"/>
      <c r="E72" s="370"/>
      <c r="F72" s="370"/>
      <c r="G72" s="620"/>
      <c r="H72" s="251"/>
      <c r="I72" s="370"/>
      <c r="J72" s="620"/>
    </row>
    <row r="73" spans="1:12" customFormat="1" ht="12.95" customHeight="1">
      <c r="A73" s="1028" t="s">
        <v>229</v>
      </c>
      <c r="B73" s="251"/>
      <c r="C73" s="370"/>
      <c r="D73" s="620"/>
      <c r="E73" s="370"/>
      <c r="F73" s="370"/>
      <c r="G73" s="620"/>
      <c r="H73" s="251"/>
      <c r="I73" s="370"/>
      <c r="J73" s="620"/>
    </row>
    <row r="74" spans="1:12" customFormat="1" ht="12.95" customHeight="1">
      <c r="A74" s="1028" t="s">
        <v>230</v>
      </c>
      <c r="B74" s="251">
        <v>26808.219202454129</v>
      </c>
      <c r="C74" s="370">
        <v>23466.097647308568</v>
      </c>
      <c r="D74" s="620">
        <v>14.242340611451798</v>
      </c>
      <c r="E74" s="370">
        <v>23776.84192972687</v>
      </c>
      <c r="F74" s="370">
        <v>20885.799619225527</v>
      </c>
      <c r="G74" s="620">
        <v>13.842143289740827</v>
      </c>
      <c r="H74" s="251">
        <v>3031.3772727272726</v>
      </c>
      <c r="I74" s="370">
        <v>2580.2980280830279</v>
      </c>
      <c r="J74" s="620">
        <v>17.481672261686889</v>
      </c>
    </row>
    <row r="75" spans="1:12" customFormat="1" ht="12.95" customHeight="1">
      <c r="A75" s="1028" t="s">
        <v>231</v>
      </c>
      <c r="B75" s="251">
        <v>1202.4346562539313</v>
      </c>
      <c r="C75" s="370">
        <v>1281.3245890042142</v>
      </c>
      <c r="D75" s="620">
        <v>-6.1569046147465611</v>
      </c>
      <c r="E75" s="370">
        <v>1144.3013229205978</v>
      </c>
      <c r="F75" s="370">
        <v>1178.5016097612349</v>
      </c>
      <c r="G75" s="620">
        <v>-2.9020144357347233</v>
      </c>
      <c r="H75" s="251">
        <v>58.133333333333333</v>
      </c>
      <c r="I75" s="370">
        <v>102.82297924297924</v>
      </c>
      <c r="J75" s="620">
        <v>-43.462702830308551</v>
      </c>
    </row>
    <row r="76" spans="1:12" customFormat="1" ht="12.95" customHeight="1">
      <c r="A76" s="1028" t="s">
        <v>232</v>
      </c>
      <c r="B76" s="251">
        <v>1061.7802830006187</v>
      </c>
      <c r="C76" s="370">
        <v>1150.6403882165866</v>
      </c>
      <c r="D76" s="620">
        <v>-7.7226652328530658</v>
      </c>
      <c r="E76" s="370">
        <v>1003.6469496672855</v>
      </c>
      <c r="F76" s="370">
        <v>1066.7551867513855</v>
      </c>
      <c r="G76" s="620">
        <v>-5.915906279892102</v>
      </c>
      <c r="H76" s="251">
        <v>58.133333333333333</v>
      </c>
      <c r="I76" s="370">
        <v>83.885201465201447</v>
      </c>
      <c r="J76" s="620">
        <v>-30.69894055455169</v>
      </c>
      <c r="K76" s="615"/>
      <c r="L76" s="615"/>
    </row>
    <row r="77" spans="1:12" customFormat="1" ht="12.95" customHeight="1">
      <c r="A77" s="1028" t="s">
        <v>233</v>
      </c>
      <c r="B77" s="251">
        <v>169.06732898688858</v>
      </c>
      <c r="C77" s="370">
        <v>157.40667470866518</v>
      </c>
      <c r="D77" s="620">
        <v>7.4079795534753634</v>
      </c>
      <c r="E77" s="370">
        <v>169.06732898688858</v>
      </c>
      <c r="F77" s="370">
        <v>138.46889693088741</v>
      </c>
      <c r="G77" s="620">
        <v>22.097693225124381</v>
      </c>
      <c r="H77" s="251">
        <v>0</v>
      </c>
      <c r="I77" s="370">
        <v>18.937777777777779</v>
      </c>
      <c r="J77" s="620">
        <v>-100</v>
      </c>
      <c r="K77" s="615"/>
    </row>
    <row r="78" spans="1:12" customFormat="1" ht="12.95" customHeight="1">
      <c r="A78" s="1028" t="s">
        <v>234</v>
      </c>
      <c r="B78" s="251">
        <v>25740.450535768927</v>
      </c>
      <c r="C78" s="370">
        <v>22319.642752554853</v>
      </c>
      <c r="D78" s="620">
        <v>15.326445056216254</v>
      </c>
      <c r="E78" s="370">
        <v>22767.206596375003</v>
      </c>
      <c r="F78" s="370">
        <v>19839.007703714808</v>
      </c>
      <c r="G78" s="620">
        <v>14.759805209974775</v>
      </c>
      <c r="H78" s="251">
        <v>2973.2439393939394</v>
      </c>
      <c r="I78" s="370">
        <v>2480.635048840049</v>
      </c>
      <c r="J78" s="620">
        <v>19.858176670697112</v>
      </c>
      <c r="K78" s="615"/>
      <c r="L78" s="615"/>
    </row>
    <row r="79" spans="1:12" customFormat="1" ht="12.95" customHeight="1">
      <c r="A79" s="179"/>
      <c r="B79" s="251"/>
      <c r="C79" s="370"/>
      <c r="D79" s="620"/>
      <c r="E79" s="370"/>
      <c r="F79" s="370"/>
      <c r="G79" s="620"/>
      <c r="H79" s="251"/>
      <c r="I79" s="370"/>
      <c r="J79" s="620"/>
    </row>
    <row r="80" spans="1:12" customFormat="1" ht="12.95" customHeight="1">
      <c r="A80" s="1028" t="s">
        <v>235</v>
      </c>
      <c r="B80" s="251">
        <v>1852.9328818419422</v>
      </c>
      <c r="C80" s="370">
        <v>1692.8298340132355</v>
      </c>
      <c r="D80" s="620">
        <v>9.4577165768130467</v>
      </c>
      <c r="E80" s="370">
        <v>1747.6237909328515</v>
      </c>
      <c r="F80" s="370">
        <v>1616.0308413392431</v>
      </c>
      <c r="G80" s="620">
        <v>8.1429726603827746</v>
      </c>
      <c r="H80" s="251">
        <v>105.30909090909091</v>
      </c>
      <c r="I80" s="370">
        <v>76.798992673992686</v>
      </c>
      <c r="J80" s="620">
        <v>37.123010657342803</v>
      </c>
      <c r="K80" s="615"/>
      <c r="L80" s="615"/>
    </row>
    <row r="81" spans="1:12" customFormat="1" ht="12.95" customHeight="1">
      <c r="A81" s="1028" t="s">
        <v>236</v>
      </c>
      <c r="B81" s="251">
        <v>1225.0752406349459</v>
      </c>
      <c r="C81" s="370">
        <v>895.22646059214821</v>
      </c>
      <c r="D81" s="620">
        <v>36.845289383495093</v>
      </c>
      <c r="E81" s="370">
        <v>1119.7661497258555</v>
      </c>
      <c r="F81" s="370">
        <v>836.85246791815541</v>
      </c>
      <c r="G81" s="620">
        <v>33.80687667821627</v>
      </c>
      <c r="H81" s="251">
        <v>105.30909090909091</v>
      </c>
      <c r="I81" s="370">
        <v>58.373992673992674</v>
      </c>
      <c r="J81" s="620">
        <v>80.404125339209841</v>
      </c>
    </row>
    <row r="82" spans="1:12" customFormat="1" ht="12.95" customHeight="1">
      <c r="A82" s="1028" t="s">
        <v>237</v>
      </c>
      <c r="B82" s="251">
        <v>345.5780180925089</v>
      </c>
      <c r="C82" s="370">
        <v>437.90179211754764</v>
      </c>
      <c r="D82" s="620">
        <v>-21.083214475691371</v>
      </c>
      <c r="E82" s="370">
        <v>345.5780180925089</v>
      </c>
      <c r="F82" s="370">
        <v>437.90179211754764</v>
      </c>
      <c r="G82" s="620">
        <v>-21.083214475691371</v>
      </c>
      <c r="H82" s="251">
        <v>0</v>
      </c>
      <c r="I82" s="370">
        <v>0</v>
      </c>
      <c r="J82" s="620" t="s">
        <v>343</v>
      </c>
    </row>
    <row r="83" spans="1:12" customFormat="1" ht="12.95" customHeight="1">
      <c r="A83" s="1028" t="s">
        <v>238</v>
      </c>
      <c r="B83" s="251">
        <v>364.05123814824492</v>
      </c>
      <c r="C83" s="370">
        <v>429.20514362351571</v>
      </c>
      <c r="D83" s="620">
        <v>-15.180131562547539</v>
      </c>
      <c r="E83" s="370">
        <v>364.05123814824492</v>
      </c>
      <c r="F83" s="370">
        <v>410.7801436235157</v>
      </c>
      <c r="G83" s="620">
        <v>-11.375648555714591</v>
      </c>
      <c r="H83" s="251">
        <v>0</v>
      </c>
      <c r="I83" s="370">
        <v>18.425000000000001</v>
      </c>
      <c r="J83" s="620">
        <v>-100</v>
      </c>
    </row>
    <row r="84" spans="1:12" customFormat="1" ht="12.95" customHeight="1">
      <c r="A84" s="179"/>
      <c r="B84" s="251"/>
      <c r="C84" s="370"/>
      <c r="D84" s="620"/>
      <c r="E84" s="370"/>
      <c r="F84" s="370"/>
      <c r="G84" s="620"/>
      <c r="H84" s="251"/>
      <c r="I84" s="370"/>
      <c r="J84" s="620"/>
    </row>
    <row r="85" spans="1:12" customFormat="1" ht="12.95" customHeight="1">
      <c r="A85" s="1028" t="s">
        <v>239</v>
      </c>
      <c r="B85" s="251">
        <v>483.42640114593036</v>
      </c>
      <c r="C85" s="370">
        <v>482.54238606446904</v>
      </c>
      <c r="D85" s="620">
        <v>0.18319946744391746</v>
      </c>
      <c r="E85" s="370">
        <v>483.42640114593036</v>
      </c>
      <c r="F85" s="370">
        <v>479.38238606446902</v>
      </c>
      <c r="G85" s="620">
        <v>0.84358858377360235</v>
      </c>
      <c r="H85" s="251">
        <v>0</v>
      </c>
      <c r="I85" s="370">
        <v>3.16</v>
      </c>
      <c r="J85" s="620">
        <v>-100</v>
      </c>
    </row>
    <row r="86" spans="1:12" customFormat="1" ht="12.95" customHeight="1">
      <c r="A86" s="1028" t="s">
        <v>240</v>
      </c>
      <c r="B86" s="251">
        <v>2477.9124696713011</v>
      </c>
      <c r="C86" s="370">
        <v>2281.2390615632557</v>
      </c>
      <c r="D86" s="620">
        <v>8.6213414201873118</v>
      </c>
      <c r="E86" s="370">
        <v>2229.7124696713008</v>
      </c>
      <c r="F86" s="370">
        <v>2133.7514262356203</v>
      </c>
      <c r="G86" s="620">
        <v>4.4972925269451736</v>
      </c>
      <c r="H86" s="251">
        <v>248.2</v>
      </c>
      <c r="I86" s="370">
        <v>147.48763532763533</v>
      </c>
      <c r="J86" s="620">
        <v>68.28529350859678</v>
      </c>
      <c r="K86" s="615"/>
      <c r="L86" s="615"/>
    </row>
    <row r="87" spans="1:12" customFormat="1" ht="12.95" customHeight="1">
      <c r="A87" s="1028" t="s">
        <v>241</v>
      </c>
      <c r="B87" s="251">
        <v>106.48984499188363</v>
      </c>
      <c r="C87" s="370">
        <v>121.34795201786287</v>
      </c>
      <c r="D87" s="620">
        <v>-12.244217375660426</v>
      </c>
      <c r="E87" s="370">
        <v>106.48984499188363</v>
      </c>
      <c r="F87" s="370">
        <v>121.34795201786287</v>
      </c>
      <c r="G87" s="620">
        <v>-12.244217375660426</v>
      </c>
      <c r="H87" s="251">
        <v>0</v>
      </c>
      <c r="I87" s="370">
        <v>0</v>
      </c>
      <c r="J87" s="620" t="s">
        <v>343</v>
      </c>
    </row>
    <row r="88" spans="1:12" customFormat="1" ht="12.95" customHeight="1">
      <c r="A88" s="1028" t="s">
        <v>242</v>
      </c>
      <c r="B88" s="251">
        <v>141.26123485801295</v>
      </c>
      <c r="C88" s="370">
        <v>134.17992301397354</v>
      </c>
      <c r="D88" s="620">
        <v>5.2774749641956165</v>
      </c>
      <c r="E88" s="370">
        <v>141.26123485801295</v>
      </c>
      <c r="F88" s="370">
        <v>134.17992301397354</v>
      </c>
      <c r="G88" s="620">
        <v>5.2774749641956165</v>
      </c>
      <c r="H88" s="251">
        <v>0</v>
      </c>
      <c r="I88" s="370">
        <v>0</v>
      </c>
      <c r="J88" s="620" t="s">
        <v>343</v>
      </c>
    </row>
    <row r="89" spans="1:12" customFormat="1" ht="12.95" customHeight="1">
      <c r="A89" s="1028" t="s">
        <v>243</v>
      </c>
      <c r="B89" s="251">
        <v>1159.3428785870265</v>
      </c>
      <c r="C89" s="370">
        <v>547.32037454234899</v>
      </c>
      <c r="D89" s="620">
        <v>111.82161902093091</v>
      </c>
      <c r="E89" s="370">
        <v>1159.3428785870265</v>
      </c>
      <c r="F89" s="370">
        <v>492.53466025663477</v>
      </c>
      <c r="G89" s="620">
        <v>135.38300390533973</v>
      </c>
      <c r="H89" s="251">
        <v>0</v>
      </c>
      <c r="I89" s="370">
        <v>54.785714285714285</v>
      </c>
      <c r="J89" s="620">
        <v>-100</v>
      </c>
    </row>
    <row r="90" spans="1:12" customFormat="1" ht="12.95" customHeight="1">
      <c r="A90" s="1028" t="s">
        <v>244</v>
      </c>
      <c r="B90" s="251">
        <v>1256.8826438249876</v>
      </c>
      <c r="C90" s="370">
        <v>904.67108117877115</v>
      </c>
      <c r="D90" s="620">
        <v>38.932554601755442</v>
      </c>
      <c r="E90" s="370">
        <v>1041.7690074613506</v>
      </c>
      <c r="F90" s="370">
        <v>822.63774784543796</v>
      </c>
      <c r="G90" s="620">
        <v>26.637637306315831</v>
      </c>
      <c r="H90" s="251">
        <v>215.11363636363637</v>
      </c>
      <c r="I90" s="370">
        <v>82.033333333333331</v>
      </c>
      <c r="J90" s="620">
        <v>162.22710649772822</v>
      </c>
    </row>
    <row r="91" spans="1:12" ht="12.95" customHeight="1">
      <c r="A91" s="179"/>
      <c r="B91" s="251"/>
      <c r="C91" s="370"/>
      <c r="D91" s="620"/>
      <c r="E91" s="370"/>
      <c r="F91" s="370"/>
      <c r="G91" s="620"/>
      <c r="H91" s="251"/>
      <c r="I91" s="370"/>
      <c r="J91" s="620"/>
    </row>
    <row r="92" spans="1:12" ht="12.95" customHeight="1">
      <c r="A92" s="479" t="s">
        <v>245</v>
      </c>
      <c r="B92" s="251"/>
      <c r="C92" s="370"/>
      <c r="D92" s="620"/>
      <c r="E92" s="370"/>
      <c r="F92" s="370"/>
      <c r="G92" s="620"/>
      <c r="H92" s="251"/>
      <c r="I92" s="370"/>
      <c r="J92" s="620"/>
    </row>
    <row r="93" spans="1:12" ht="12.95" customHeight="1">
      <c r="A93" s="1028" t="s">
        <v>246</v>
      </c>
      <c r="B93" s="253">
        <v>68.478225245503481</v>
      </c>
      <c r="C93" s="473">
        <v>66.417645392871123</v>
      </c>
      <c r="D93" s="620">
        <v>2.0605798526323582</v>
      </c>
      <c r="E93" s="473">
        <v>67.520881997523958</v>
      </c>
      <c r="F93" s="473">
        <v>66.995204307498057</v>
      </c>
      <c r="G93" s="620">
        <v>0.52567769002590126</v>
      </c>
      <c r="H93" s="253">
        <v>76.341843971631207</v>
      </c>
      <c r="I93" s="473">
        <v>61.431111201814936</v>
      </c>
      <c r="J93" s="620">
        <v>14.910732769816271</v>
      </c>
    </row>
    <row r="94" spans="1:12" ht="12.95" customHeight="1">
      <c r="A94" s="1028" t="s">
        <v>247</v>
      </c>
      <c r="B94" s="253">
        <v>31.521774754496729</v>
      </c>
      <c r="C94" s="473">
        <v>33.582354607128586</v>
      </c>
      <c r="D94" s="620">
        <v>-2.0605798526318573</v>
      </c>
      <c r="E94" s="473">
        <v>32.479118002476142</v>
      </c>
      <c r="F94" s="473">
        <v>33.00479569250178</v>
      </c>
      <c r="G94" s="620">
        <v>-0.52567769002563836</v>
      </c>
      <c r="H94" s="253">
        <v>23.658156028368793</v>
      </c>
      <c r="I94" s="473">
        <v>38.568888798185064</v>
      </c>
      <c r="J94" s="620">
        <v>-14.910732769816271</v>
      </c>
    </row>
    <row r="95" spans="1:12" ht="12.95" customHeight="1">
      <c r="A95" s="1028" t="s">
        <v>248</v>
      </c>
      <c r="B95" s="706">
        <v>2.1282968922574619</v>
      </c>
      <c r="C95" s="976">
        <v>2.3969335692761429</v>
      </c>
      <c r="D95" s="620">
        <v>-11.207514486928705</v>
      </c>
      <c r="E95" s="976">
        <v>2.1800627339999252</v>
      </c>
      <c r="F95" s="976">
        <v>2.32214920398363</v>
      </c>
      <c r="G95" s="620">
        <v>-6.1187485171046108</v>
      </c>
      <c r="H95" s="706">
        <v>1.7030921985815601</v>
      </c>
      <c r="I95" s="976">
        <v>3.0426076036358936</v>
      </c>
      <c r="J95" s="620">
        <v>-44.025243460695442</v>
      </c>
    </row>
    <row r="96" spans="1:12" ht="12.95" customHeight="1">
      <c r="A96" s="179"/>
      <c r="B96" s="251"/>
      <c r="C96" s="370"/>
      <c r="D96" s="620"/>
      <c r="E96" s="370"/>
      <c r="F96" s="370"/>
      <c r="G96" s="620"/>
      <c r="H96" s="251"/>
      <c r="I96" s="370"/>
      <c r="J96" s="620"/>
    </row>
    <row r="97" spans="1:12" ht="12.95" customHeight="1">
      <c r="A97" s="1028" t="s">
        <v>249</v>
      </c>
      <c r="B97" s="623">
        <v>1763.2114916715882</v>
      </c>
      <c r="C97" s="622">
        <v>1798.0360256855199</v>
      </c>
      <c r="D97" s="620">
        <v>-1.9368095809234154</v>
      </c>
      <c r="E97" s="622">
        <v>1683.4614916715882</v>
      </c>
      <c r="F97" s="622">
        <v>1720.9119905978007</v>
      </c>
      <c r="G97" s="620">
        <v>-2.1762007081607471</v>
      </c>
      <c r="H97" s="623">
        <v>79.75</v>
      </c>
      <c r="I97" s="622">
        <v>77.124035087719292</v>
      </c>
      <c r="J97" s="620">
        <v>3.404859340274391</v>
      </c>
      <c r="L97" s="1287"/>
    </row>
    <row r="98" spans="1:12" ht="12.95" customHeight="1">
      <c r="A98" s="1028" t="s">
        <v>250</v>
      </c>
      <c r="B98" s="623">
        <v>30716.143247972312</v>
      </c>
      <c r="C98" s="622">
        <v>26323.056670083664</v>
      </c>
      <c r="D98" s="620">
        <v>16.689120237625833</v>
      </c>
      <c r="E98" s="622">
        <v>27270.893247972355</v>
      </c>
      <c r="F98" s="622">
        <v>23481.180705171355</v>
      </c>
      <c r="G98" s="620">
        <v>16.139361092546658</v>
      </c>
      <c r="H98" s="623">
        <v>3445.25</v>
      </c>
      <c r="I98" s="622">
        <v>2841.8759649122808</v>
      </c>
      <c r="J98" s="620">
        <v>21.231540100179693</v>
      </c>
    </row>
    <row r="99" spans="1:12" ht="12.95" customHeight="1">
      <c r="A99" s="179"/>
      <c r="B99" s="251"/>
      <c r="C99" s="370"/>
      <c r="D99" s="620"/>
      <c r="E99" s="370"/>
      <c r="F99" s="370"/>
      <c r="G99" s="620"/>
      <c r="H99" s="251"/>
      <c r="I99" s="370"/>
      <c r="J99" s="620"/>
    </row>
    <row r="100" spans="1:12" ht="12.95" customHeight="1">
      <c r="A100" s="1028" t="s">
        <v>251</v>
      </c>
      <c r="B100" s="623">
        <v>7591.8618614017787</v>
      </c>
      <c r="C100" s="622">
        <v>6793.7756801533815</v>
      </c>
      <c r="D100" s="620">
        <v>11.747314289163867</v>
      </c>
      <c r="E100" s="622">
        <v>6502.7275179674343</v>
      </c>
      <c r="F100" s="622">
        <v>5906.542491626511</v>
      </c>
      <c r="G100" s="620">
        <v>10.093638151018357</v>
      </c>
      <c r="H100" s="623">
        <v>1089.1343434343435</v>
      </c>
      <c r="I100" s="622">
        <v>887.23318852687271</v>
      </c>
      <c r="J100" s="620">
        <v>22.75626718187802</v>
      </c>
      <c r="L100" s="1287"/>
    </row>
    <row r="101" spans="1:12" ht="12.95" customHeight="1">
      <c r="A101" s="1028" t="s">
        <v>252</v>
      </c>
      <c r="B101" s="623">
        <v>24887.492878242159</v>
      </c>
      <c r="C101" s="622">
        <v>21327.317015615768</v>
      </c>
      <c r="D101" s="620">
        <v>16.693032039705912</v>
      </c>
      <c r="E101" s="622">
        <v>22451.627221676517</v>
      </c>
      <c r="F101" s="622">
        <v>19295.550204142637</v>
      </c>
      <c r="G101" s="620">
        <v>16.356501805562871</v>
      </c>
      <c r="H101" s="623">
        <v>2435.8656565656561</v>
      </c>
      <c r="I101" s="622">
        <v>2031.7668114731271</v>
      </c>
      <c r="J101" s="620">
        <v>19.889036616339762</v>
      </c>
    </row>
    <row r="102" spans="1:12" ht="12.95" customHeight="1">
      <c r="A102" s="179"/>
      <c r="B102" s="251"/>
      <c r="C102" s="370"/>
      <c r="D102" s="620"/>
      <c r="E102" s="370"/>
      <c r="F102" s="370"/>
      <c r="G102" s="620"/>
      <c r="H102" s="251"/>
      <c r="I102" s="370"/>
      <c r="J102" s="620"/>
    </row>
    <row r="103" spans="1:12" ht="12.95" customHeight="1">
      <c r="A103" s="1028" t="s">
        <v>253</v>
      </c>
      <c r="B103" s="623">
        <v>24092.375286625262</v>
      </c>
      <c r="C103" s="622">
        <v>20690.954790626911</v>
      </c>
      <c r="D103" s="620">
        <v>16.439166439719877</v>
      </c>
      <c r="E103" s="622">
        <v>21717.509630059627</v>
      </c>
      <c r="F103" s="622">
        <v>18659.187979153787</v>
      </c>
      <c r="G103" s="620">
        <v>16.390432715092551</v>
      </c>
      <c r="H103" s="623">
        <v>2374.8656565656561</v>
      </c>
      <c r="I103" s="622">
        <v>2031.7668114731271</v>
      </c>
      <c r="J103" s="620">
        <v>16.886723572562246</v>
      </c>
    </row>
    <row r="104" spans="1:12" ht="12.95" customHeight="1">
      <c r="A104" s="1028"/>
      <c r="B104" s="251"/>
      <c r="C104" s="370"/>
      <c r="D104" s="620"/>
      <c r="E104" s="370"/>
      <c r="F104" s="370"/>
      <c r="G104" s="620"/>
      <c r="H104" s="251"/>
      <c r="I104" s="370"/>
      <c r="J104" s="620"/>
    </row>
    <row r="105" spans="1:12" ht="12.95" customHeight="1">
      <c r="A105" s="243" t="s">
        <v>254</v>
      </c>
      <c r="B105" s="251">
        <v>41.380071665732792</v>
      </c>
      <c r="C105" s="370">
        <v>41.966639644152323</v>
      </c>
      <c r="D105" s="620">
        <v>-1.3977006102781075</v>
      </c>
      <c r="E105" s="370">
        <v>41.994794425548001</v>
      </c>
      <c r="F105" s="370">
        <v>42.179251105896199</v>
      </c>
      <c r="G105" s="620">
        <v>-0.43731615785471689</v>
      </c>
      <c r="H105" s="251">
        <v>36.919211921996094</v>
      </c>
      <c r="I105" s="370">
        <v>40.300041825825019</v>
      </c>
      <c r="J105" s="620">
        <v>-8.3891473821310676</v>
      </c>
    </row>
    <row r="106" spans="1:12" ht="12.95" customHeight="1">
      <c r="A106" s="244" t="s">
        <v>255</v>
      </c>
      <c r="B106" s="245">
        <v>2.0786106132515325</v>
      </c>
      <c r="C106" s="246">
        <v>2.0639539209956421</v>
      </c>
      <c r="D106" s="494">
        <v>0.71012691256304716</v>
      </c>
      <c r="E106" s="246">
        <v>2.0884310565265118</v>
      </c>
      <c r="F106" s="246">
        <v>2.0495992579995312</v>
      </c>
      <c r="G106" s="494">
        <v>1.894604439156633</v>
      </c>
      <c r="H106" s="245">
        <v>2.0013104893960225</v>
      </c>
      <c r="I106" s="246">
        <v>2.1967896909288527</v>
      </c>
      <c r="J106" s="494">
        <v>-8.8984030806416037</v>
      </c>
    </row>
    <row r="107" spans="1:12" ht="18" customHeight="1">
      <c r="A107" s="207" t="s">
        <v>256</v>
      </c>
      <c r="B107" s="184"/>
      <c r="C107" s="184"/>
      <c r="D107" s="182"/>
      <c r="E107" s="184"/>
      <c r="F107" s="184"/>
      <c r="G107" s="185"/>
      <c r="H107" s="184"/>
      <c r="I107" s="184"/>
      <c r="J107" s="182"/>
    </row>
    <row r="108" spans="1:12">
      <c r="A108" s="133" t="s">
        <v>257</v>
      </c>
      <c r="B108" s="181"/>
      <c r="C108" s="181"/>
      <c r="D108" s="182"/>
      <c r="H108" s="180"/>
      <c r="J108" s="180"/>
    </row>
    <row r="109" spans="1:12">
      <c r="A109" s="131" t="s">
        <v>258</v>
      </c>
      <c r="B109" s="186"/>
      <c r="C109" s="186"/>
      <c r="D109" s="187"/>
      <c r="H109" s="180"/>
      <c r="J109" s="180"/>
    </row>
    <row r="110" spans="1:12">
      <c r="A110" s="207"/>
      <c r="C110" s="186"/>
      <c r="D110" s="183"/>
      <c r="H110" s="180"/>
      <c r="J110" s="180"/>
    </row>
    <row r="111" spans="1:12">
      <c r="A111" s="207"/>
      <c r="H111" s="180"/>
      <c r="J111" s="180"/>
    </row>
    <row r="112" spans="1:12">
      <c r="A112" s="207"/>
    </row>
    <row r="113" spans="1:11">
      <c r="A113" s="212"/>
    </row>
    <row r="114" spans="1:11" s="206" customFormat="1">
      <c r="A114" s="203"/>
      <c r="B114" s="213"/>
      <c r="C114" s="203"/>
      <c r="D114" s="203"/>
      <c r="E114" s="213"/>
      <c r="F114" s="203"/>
      <c r="G114" s="203"/>
      <c r="H114" s="213"/>
      <c r="I114" s="203"/>
      <c r="J114" s="214"/>
      <c r="K114" s="2"/>
    </row>
    <row r="115" spans="1:11" s="206" customFormat="1">
      <c r="A115" s="203"/>
      <c r="B115" s="808"/>
      <c r="C115" s="808"/>
      <c r="D115" s="808"/>
      <c r="E115" s="808"/>
      <c r="F115" s="808"/>
      <c r="G115" s="808"/>
      <c r="H115" s="808"/>
      <c r="I115" s="808"/>
      <c r="J115" s="808"/>
      <c r="K115" s="2"/>
    </row>
    <row r="116" spans="1:11" s="206" customFormat="1">
      <c r="A116" s="203"/>
      <c r="B116" s="808"/>
      <c r="C116" s="203"/>
      <c r="D116" s="203"/>
      <c r="E116" s="808"/>
      <c r="F116" s="203"/>
      <c r="G116" s="203"/>
      <c r="H116" s="808"/>
      <c r="I116" s="203"/>
      <c r="J116" s="214"/>
      <c r="K116" s="2"/>
    </row>
    <row r="117" spans="1:11" s="206" customFormat="1">
      <c r="A117" s="203"/>
      <c r="B117" s="808"/>
      <c r="C117" s="808"/>
      <c r="D117" s="808"/>
      <c r="E117" s="808"/>
      <c r="F117" s="808"/>
      <c r="G117" s="808"/>
      <c r="H117" s="808"/>
      <c r="I117" s="203"/>
      <c r="J117" s="214"/>
      <c r="K117" s="2"/>
    </row>
  </sheetData>
  <mergeCells count="2">
    <mergeCell ref="A1:J1"/>
    <mergeCell ref="A2:J2"/>
  </mergeCells>
  <phoneticPr fontId="31" type="noConversion"/>
  <printOptions horizontalCentered="1"/>
  <pageMargins left="0.25" right="0.25" top="0.25" bottom="0.5" header="0.3" footer="0.3"/>
  <pageSetup scale="80" orientation="portrait" r:id="rId1"/>
  <headerFooter alignWithMargins="0">
    <oddFooter>&amp;L&amp;"Garamond,Italic"&amp;12Hawai‘i Tourism Authority&amp;R&amp;"Garamond,Italic"&amp;12 2020 Annual Visitor Research Report</oddFooter>
  </headerFooter>
  <rowBreaks count="1" manualBreakCount="1">
    <brk id="67" max="9" man="1"/>
  </rowBreaks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Sheet121"/>
  <dimension ref="A1:M117"/>
  <sheetViews>
    <sheetView showGridLines="0" workbookViewId="0">
      <selection sqref="A1:J1"/>
    </sheetView>
  </sheetViews>
  <sheetFormatPr defaultColWidth="9.140625" defaultRowHeight="14.25"/>
  <cols>
    <col min="1" max="1" width="35.42578125" customWidth="1"/>
    <col min="2" max="2" width="10.85546875" style="147" customWidth="1"/>
    <col min="3" max="7" width="10.85546875" style="180" customWidth="1"/>
    <col min="8" max="8" width="10.85546875" style="147" customWidth="1"/>
    <col min="9" max="9" width="10.85546875" style="180" customWidth="1"/>
    <col min="10" max="10" width="10.85546875" style="147" customWidth="1"/>
    <col min="11" max="11" width="9.140625" style="2"/>
    <col min="12" max="12" width="10.140625" style="2" bestFit="1" customWidth="1"/>
    <col min="13" max="13" width="12" style="2" bestFit="1" customWidth="1"/>
    <col min="14" max="98" width="9.140625" style="2"/>
    <col min="99" max="99" width="10.42578125" style="2" bestFit="1" customWidth="1"/>
    <col min="100" max="16384" width="9.140625" style="2"/>
  </cols>
  <sheetData>
    <row r="1" spans="1:13" s="10" customFormat="1" ht="15.75">
      <c r="A1" s="1443" t="s">
        <v>1186</v>
      </c>
      <c r="B1" s="1443"/>
      <c r="C1" s="1443"/>
      <c r="D1" s="1443"/>
      <c r="E1" s="1443"/>
      <c r="F1" s="1443"/>
      <c r="G1" s="1443"/>
      <c r="H1" s="1443"/>
      <c r="I1" s="1443"/>
      <c r="J1" s="1443"/>
    </row>
    <row r="2" spans="1:13" ht="15.75">
      <c r="A2" s="1497"/>
      <c r="B2" s="1497"/>
      <c r="C2" s="1497"/>
      <c r="D2" s="1497"/>
      <c r="E2" s="1497"/>
      <c r="F2" s="1497"/>
      <c r="G2" s="1497"/>
      <c r="H2" s="1497"/>
      <c r="I2" s="1497"/>
      <c r="J2" s="1497"/>
      <c r="L2" s="418"/>
      <c r="M2" s="1167"/>
    </row>
    <row r="3" spans="1:13" customFormat="1" ht="15.75">
      <c r="A3" s="1029"/>
      <c r="B3" s="236" t="s">
        <v>162</v>
      </c>
      <c r="C3" s="237"/>
      <c r="D3" s="238"/>
      <c r="E3" s="239" t="s">
        <v>1061</v>
      </c>
      <c r="F3" s="239"/>
      <c r="G3" s="240"/>
      <c r="H3" s="239" t="s">
        <v>1062</v>
      </c>
      <c r="I3" s="239"/>
      <c r="J3" s="240"/>
      <c r="L3" s="1178"/>
      <c r="M3" s="1168"/>
    </row>
    <row r="4" spans="1:13" customFormat="1" ht="12.75">
      <c r="A4" s="1063"/>
      <c r="B4" s="496">
        <v>2024</v>
      </c>
      <c r="C4" s="497">
        <v>2023</v>
      </c>
      <c r="D4" s="498" t="s">
        <v>173</v>
      </c>
      <c r="E4" s="497">
        <v>2024</v>
      </c>
      <c r="F4" s="497">
        <v>2023</v>
      </c>
      <c r="G4" s="1056" t="s">
        <v>173</v>
      </c>
      <c r="H4" s="496">
        <v>2024</v>
      </c>
      <c r="I4" s="497">
        <v>2023</v>
      </c>
      <c r="J4" s="498" t="s">
        <v>173</v>
      </c>
    </row>
    <row r="5" spans="1:13" customFormat="1" ht="12.95" customHeight="1">
      <c r="A5" s="179"/>
      <c r="B5" s="906"/>
      <c r="C5" s="284"/>
      <c r="D5" s="619"/>
      <c r="E5" s="484"/>
      <c r="F5" s="284"/>
      <c r="G5" s="473"/>
      <c r="H5" s="906"/>
      <c r="I5" s="284"/>
      <c r="J5" s="619"/>
    </row>
    <row r="6" spans="1:13" customFormat="1" ht="12.95" customHeight="1">
      <c r="A6" s="1028" t="s">
        <v>137</v>
      </c>
      <c r="B6" s="251">
        <v>432440.7483556128</v>
      </c>
      <c r="C6" s="370">
        <v>412755.42914059974</v>
      </c>
      <c r="D6" s="620">
        <v>4.7692453751607689</v>
      </c>
      <c r="E6" s="370">
        <v>242698.74835560477</v>
      </c>
      <c r="F6" s="370">
        <v>231313.42914059997</v>
      </c>
      <c r="G6" s="620">
        <v>4.9220312271988531</v>
      </c>
      <c r="H6" s="251">
        <v>189742</v>
      </c>
      <c r="I6" s="370">
        <v>181442</v>
      </c>
      <c r="J6" s="620">
        <v>4.5744645671895068</v>
      </c>
      <c r="K6" s="388"/>
      <c r="L6" s="5"/>
    </row>
    <row r="7" spans="1:13" customFormat="1" ht="12.95" customHeight="1">
      <c r="A7" s="1028" t="s">
        <v>174</v>
      </c>
      <c r="B7" s="251">
        <v>4100074.1543232496</v>
      </c>
      <c r="C7" s="370">
        <v>4154785.2327380907</v>
      </c>
      <c r="D7" s="620">
        <v>-1.3168208547517435</v>
      </c>
      <c r="E7" s="370">
        <v>2354546.4154461375</v>
      </c>
      <c r="F7" s="370">
        <v>2270040.4254504587</v>
      </c>
      <c r="G7" s="620">
        <v>3.7226645414876192</v>
      </c>
      <c r="H7" s="251">
        <v>1745527.7388770296</v>
      </c>
      <c r="I7" s="370">
        <v>1884744.8072876579</v>
      </c>
      <c r="J7" s="620">
        <v>-7.3865208633192125</v>
      </c>
    </row>
    <row r="8" spans="1:13" customFormat="1" ht="12.95" customHeight="1">
      <c r="A8" s="1028" t="s">
        <v>138</v>
      </c>
      <c r="B8" s="251">
        <v>11202.388399790299</v>
      </c>
      <c r="C8" s="370">
        <v>11382.973240378331</v>
      </c>
      <c r="D8" s="620">
        <v>-1.5864470272797471</v>
      </c>
      <c r="E8" s="370">
        <v>6433.1869274484634</v>
      </c>
      <c r="F8" s="370">
        <v>6219.2888368505719</v>
      </c>
      <c r="G8" s="620">
        <v>3.4392692831775484</v>
      </c>
      <c r="H8" s="251">
        <v>4769.2014723416114</v>
      </c>
      <c r="I8" s="370">
        <v>5163.68440352783</v>
      </c>
      <c r="J8" s="620">
        <v>-7.6395631560423727</v>
      </c>
    </row>
    <row r="9" spans="1:13" customFormat="1" ht="12.95" customHeight="1">
      <c r="A9" s="179"/>
      <c r="B9" s="251"/>
      <c r="C9" s="370"/>
      <c r="D9" s="620"/>
      <c r="E9" s="370"/>
      <c r="F9" s="370"/>
      <c r="G9" s="620"/>
      <c r="H9" s="251"/>
      <c r="I9" s="370"/>
      <c r="J9" s="620"/>
    </row>
    <row r="10" spans="1:13" customFormat="1" ht="12.95" customHeight="1">
      <c r="A10" s="1028" t="s">
        <v>175</v>
      </c>
      <c r="B10" s="251"/>
      <c r="C10" s="370"/>
      <c r="D10" s="620"/>
      <c r="E10" s="370"/>
      <c r="F10" s="370"/>
      <c r="G10" s="620"/>
      <c r="H10" s="251"/>
      <c r="I10" s="370"/>
      <c r="J10" s="620"/>
    </row>
    <row r="11" spans="1:13" customFormat="1" ht="12.95" customHeight="1">
      <c r="A11" s="1028" t="s">
        <v>176</v>
      </c>
      <c r="B11" s="251">
        <v>345209.49408174824</v>
      </c>
      <c r="C11" s="370">
        <v>318425.85005283286</v>
      </c>
      <c r="D11" s="620">
        <v>8.4112656131628327</v>
      </c>
      <c r="E11" s="370">
        <v>156965.80867680095</v>
      </c>
      <c r="F11" s="370">
        <v>147105.38009736914</v>
      </c>
      <c r="G11" s="620">
        <v>6.7029693767183707</v>
      </c>
      <c r="H11" s="251">
        <v>188243.685404941</v>
      </c>
      <c r="I11" s="370">
        <v>171320.46995546183</v>
      </c>
      <c r="J11" s="620">
        <v>9.8781047319556734</v>
      </c>
      <c r="K11" s="615"/>
      <c r="L11" s="615"/>
    </row>
    <row r="12" spans="1:13" customFormat="1" ht="12.95" customHeight="1">
      <c r="A12" s="1028" t="s">
        <v>177</v>
      </c>
      <c r="B12" s="251">
        <v>253959.96653536279</v>
      </c>
      <c r="C12" s="370">
        <v>248392.09635149455</v>
      </c>
      <c r="D12" s="620">
        <v>2.2415649554280881</v>
      </c>
      <c r="E12" s="370">
        <v>120076.30926364131</v>
      </c>
      <c r="F12" s="370">
        <v>110642.99480781681</v>
      </c>
      <c r="G12" s="620">
        <v>8.5259030381542367</v>
      </c>
      <c r="H12" s="251">
        <v>133883.65727171849</v>
      </c>
      <c r="I12" s="370">
        <v>137749.10154367803</v>
      </c>
      <c r="J12" s="620">
        <v>-2.8061484457188035</v>
      </c>
    </row>
    <row r="13" spans="1:13" customFormat="1" ht="12.95" customHeight="1">
      <c r="A13" s="1028" t="s">
        <v>178</v>
      </c>
      <c r="B13" s="251">
        <v>8212.8756058947092</v>
      </c>
      <c r="C13" s="370">
        <v>11335.475565966659</v>
      </c>
      <c r="D13" s="620">
        <v>-27.547145612903645</v>
      </c>
      <c r="E13" s="370">
        <v>6706.2069227498923</v>
      </c>
      <c r="F13" s="370">
        <v>6763.8058609880409</v>
      </c>
      <c r="G13" s="620">
        <v>-0.85157586456413581</v>
      </c>
      <c r="H13" s="251">
        <v>1506.6686831448123</v>
      </c>
      <c r="I13" s="370">
        <v>4571.6697049786153</v>
      </c>
      <c r="J13" s="620">
        <v>-67.043360951819693</v>
      </c>
    </row>
    <row r="14" spans="1:13" customFormat="1" ht="12.95" customHeight="1">
      <c r="A14" s="179"/>
      <c r="B14" s="251"/>
      <c r="C14" s="370"/>
      <c r="D14" s="620"/>
      <c r="E14" s="370"/>
      <c r="F14" s="370"/>
      <c r="G14" s="620"/>
      <c r="H14" s="251"/>
      <c r="I14" s="370"/>
      <c r="J14" s="620"/>
    </row>
    <row r="15" spans="1:13" customFormat="1" ht="12.95" customHeight="1">
      <c r="A15" s="1028" t="s">
        <v>179</v>
      </c>
      <c r="B15" s="251">
        <v>52214.772006535517</v>
      </c>
      <c r="C15" s="370">
        <v>50465.401330169094</v>
      </c>
      <c r="D15" s="620">
        <v>3.4664753083428312</v>
      </c>
      <c r="E15" s="370">
        <v>36985.614503753954</v>
      </c>
      <c r="F15" s="370">
        <v>36861.014565734127</v>
      </c>
      <c r="G15" s="620">
        <v>0.33802633890509526</v>
      </c>
      <c r="H15" s="251">
        <v>15229.157502781687</v>
      </c>
      <c r="I15" s="370">
        <v>13604.386764435201</v>
      </c>
      <c r="J15" s="620">
        <v>11.94299137829562</v>
      </c>
      <c r="K15" s="615"/>
      <c r="L15" s="615"/>
    </row>
    <row r="16" spans="1:13" customFormat="1" ht="12.95" customHeight="1">
      <c r="A16" s="1028" t="s">
        <v>180</v>
      </c>
      <c r="B16" s="251">
        <v>18142.743537729311</v>
      </c>
      <c r="C16" s="370">
        <v>17768.710914071809</v>
      </c>
      <c r="D16" s="620">
        <v>2.1050070850175739</v>
      </c>
      <c r="E16" s="370">
        <v>18142.743537729311</v>
      </c>
      <c r="F16" s="370">
        <v>17768.710914071809</v>
      </c>
      <c r="G16" s="620">
        <v>2.1050070850175739</v>
      </c>
      <c r="H16" s="251">
        <v>0</v>
      </c>
      <c r="I16" s="370">
        <v>0</v>
      </c>
      <c r="J16" s="620" t="s">
        <v>343</v>
      </c>
    </row>
    <row r="17" spans="1:12" customFormat="1" ht="12.95" customHeight="1">
      <c r="A17" s="1028" t="s">
        <v>181</v>
      </c>
      <c r="B17" s="251">
        <v>6364.7753078971928</v>
      </c>
      <c r="C17" s="370">
        <v>7040.4001798764775</v>
      </c>
      <c r="D17" s="620">
        <v>-9.5963987091304599</v>
      </c>
      <c r="E17" s="370">
        <v>2864.9022567264055</v>
      </c>
      <c r="F17" s="370">
        <v>2793.2300942561005</v>
      </c>
      <c r="G17" s="620">
        <v>2.5659240396159744</v>
      </c>
      <c r="H17" s="251">
        <v>3499.8730511707809</v>
      </c>
      <c r="I17" s="370">
        <v>4247.1700856203734</v>
      </c>
      <c r="J17" s="620">
        <v>-17.595175596562829</v>
      </c>
    </row>
    <row r="18" spans="1:12" customFormat="1" ht="12.95" customHeight="1">
      <c r="A18" s="179"/>
      <c r="B18" s="251"/>
      <c r="C18" s="370"/>
      <c r="D18" s="620"/>
      <c r="E18" s="370"/>
      <c r="F18" s="370"/>
      <c r="G18" s="620"/>
      <c r="H18" s="251"/>
      <c r="I18" s="370"/>
      <c r="J18" s="620"/>
    </row>
    <row r="19" spans="1:12" customFormat="1" ht="12.95" customHeight="1">
      <c r="A19" s="1028" t="s">
        <v>182</v>
      </c>
      <c r="B19" s="251">
        <v>91308.399890292101</v>
      </c>
      <c r="C19" s="370">
        <v>89705.254483284705</v>
      </c>
      <c r="D19" s="620">
        <v>1.7871254211826892</v>
      </c>
      <c r="E19" s="370">
        <v>62106.965908683131</v>
      </c>
      <c r="F19" s="370">
        <v>61245.251994454258</v>
      </c>
      <c r="G19" s="620">
        <v>1.4069889275774461</v>
      </c>
      <c r="H19" s="251">
        <v>29201.433981609487</v>
      </c>
      <c r="I19" s="370">
        <v>28460.002488829377</v>
      </c>
      <c r="J19" s="620">
        <v>2.6051701614260958</v>
      </c>
    </row>
    <row r="20" spans="1:12" customFormat="1" ht="12.95" customHeight="1">
      <c r="A20" s="1028" t="s">
        <v>183</v>
      </c>
      <c r="B20" s="251">
        <v>88314.661436598341</v>
      </c>
      <c r="C20" s="370">
        <v>85973.663775200621</v>
      </c>
      <c r="D20" s="620">
        <v>2.7229241590992714</v>
      </c>
      <c r="E20" s="370">
        <v>61043.305377067212</v>
      </c>
      <c r="F20" s="370">
        <v>60295.551059228492</v>
      </c>
      <c r="G20" s="620">
        <v>1.2401484101276283</v>
      </c>
      <c r="H20" s="251">
        <v>27271.356059531565</v>
      </c>
      <c r="I20" s="370">
        <v>25678.112715971081</v>
      </c>
      <c r="J20" s="620">
        <v>6.2046746238072714</v>
      </c>
      <c r="K20" s="615"/>
      <c r="L20" s="615"/>
    </row>
    <row r="21" spans="1:12" customFormat="1" ht="12.95" customHeight="1">
      <c r="A21" s="1028" t="s">
        <v>184</v>
      </c>
      <c r="B21" s="251">
        <v>36815.04697836515</v>
      </c>
      <c r="C21" s="370">
        <v>43474.31953703858</v>
      </c>
      <c r="D21" s="620">
        <v>-15.317715445781655</v>
      </c>
      <c r="E21" s="370">
        <v>36157.165179005104</v>
      </c>
      <c r="F21" s="370">
        <v>35621.273875702274</v>
      </c>
      <c r="G21" s="620">
        <v>1.5044136410527598</v>
      </c>
      <c r="H21" s="251">
        <v>657.8817993600602</v>
      </c>
      <c r="I21" s="370">
        <v>7853.0456613360675</v>
      </c>
      <c r="J21" s="620">
        <v>-91.62259042247652</v>
      </c>
    </row>
    <row r="22" spans="1:12" customFormat="1" ht="12.95" customHeight="1">
      <c r="A22" s="1028" t="s">
        <v>185</v>
      </c>
      <c r="B22" s="251">
        <v>7630.3867967739907</v>
      </c>
      <c r="C22" s="370">
        <v>9130.7840478834041</v>
      </c>
      <c r="D22" s="620">
        <v>-16.432293691769207</v>
      </c>
      <c r="E22" s="370">
        <v>3355.0933305571266</v>
      </c>
      <c r="F22" s="370">
        <v>3184.6776296791472</v>
      </c>
      <c r="G22" s="620">
        <v>5.3511130699639642</v>
      </c>
      <c r="H22" s="251">
        <v>4275.2934662168755</v>
      </c>
      <c r="I22" s="370">
        <v>5946.1064182042546</v>
      </c>
      <c r="J22" s="620">
        <v>-28.099277652887533</v>
      </c>
    </row>
    <row r="23" spans="1:12" customFormat="1" ht="12.95" customHeight="1">
      <c r="A23" s="179"/>
      <c r="B23" s="251"/>
      <c r="C23" s="370"/>
      <c r="D23" s="620"/>
      <c r="E23" s="370"/>
      <c r="F23" s="370"/>
      <c r="G23" s="620"/>
      <c r="H23" s="251"/>
      <c r="I23" s="370"/>
      <c r="J23" s="620"/>
    </row>
    <row r="24" spans="1:12" customFormat="1" ht="12.95" customHeight="1">
      <c r="A24" s="1028" t="s">
        <v>186</v>
      </c>
      <c r="B24" s="251">
        <v>1657.9272303682289</v>
      </c>
      <c r="C24" s="370">
        <v>3752.9347507699126</v>
      </c>
      <c r="D24" s="620">
        <v>-55.823179978599249</v>
      </c>
      <c r="E24" s="370">
        <v>958.70392939735518</v>
      </c>
      <c r="F24" s="370">
        <v>927.54187666489065</v>
      </c>
      <c r="G24" s="620">
        <v>3.3596383642011007</v>
      </c>
      <c r="H24" s="251">
        <v>699.22330097087377</v>
      </c>
      <c r="I24" s="370">
        <v>2825.3928741050227</v>
      </c>
      <c r="J24" s="620">
        <v>-75.252174400972066</v>
      </c>
    </row>
    <row r="25" spans="1:12" customFormat="1" ht="12.95" customHeight="1">
      <c r="A25" s="1028" t="s">
        <v>187</v>
      </c>
      <c r="B25" s="251">
        <v>155.12814733999861</v>
      </c>
      <c r="C25" s="370">
        <v>168.20300713445226</v>
      </c>
      <c r="D25" s="620">
        <v>-7.7732616183266767</v>
      </c>
      <c r="E25" s="370">
        <v>155.12814733999861</v>
      </c>
      <c r="F25" s="370">
        <v>168.20300713445226</v>
      </c>
      <c r="G25" s="620">
        <v>-7.7732616183266767</v>
      </c>
      <c r="H25" s="251">
        <v>0</v>
      </c>
      <c r="I25" s="370">
        <v>0</v>
      </c>
      <c r="J25" s="620" t="s">
        <v>343</v>
      </c>
    </row>
    <row r="26" spans="1:12" customFormat="1" ht="12.95" customHeight="1">
      <c r="A26" s="1028" t="s">
        <v>188</v>
      </c>
      <c r="B26" s="251">
        <v>380.52527544397589</v>
      </c>
      <c r="C26" s="370">
        <v>2707.6475792969886</v>
      </c>
      <c r="D26" s="620">
        <v>-85.946277560140416</v>
      </c>
      <c r="E26" s="370">
        <v>380.52527544397589</v>
      </c>
      <c r="F26" s="370">
        <v>311.48939906951705</v>
      </c>
      <c r="G26" s="620">
        <v>22.163154374011839</v>
      </c>
      <c r="H26" s="251">
        <v>0</v>
      </c>
      <c r="I26" s="370">
        <v>2396.1581802274713</v>
      </c>
      <c r="J26" s="620">
        <v>-100</v>
      </c>
    </row>
    <row r="27" spans="1:12" customFormat="1" ht="12.95" customHeight="1">
      <c r="A27" s="179"/>
      <c r="B27" s="251"/>
      <c r="C27" s="370"/>
      <c r="D27" s="620"/>
      <c r="E27" s="370"/>
      <c r="F27" s="370"/>
      <c r="G27" s="620"/>
      <c r="H27" s="251"/>
      <c r="I27" s="370"/>
      <c r="J27" s="620"/>
    </row>
    <row r="28" spans="1:12" customFormat="1" ht="12.95" customHeight="1">
      <c r="A28" s="1028" t="s">
        <v>189</v>
      </c>
      <c r="B28" s="251">
        <v>3320.5384091038063</v>
      </c>
      <c r="C28" s="370">
        <v>6056.6592381963637</v>
      </c>
      <c r="D28" s="620">
        <v>-45.175413069918022</v>
      </c>
      <c r="E28" s="370">
        <v>1215.0981681853036</v>
      </c>
      <c r="F28" s="370">
        <v>1270.6237567659261</v>
      </c>
      <c r="G28" s="620">
        <v>-4.3699473022564828</v>
      </c>
      <c r="H28" s="251">
        <v>2105.4402409185018</v>
      </c>
      <c r="I28" s="370">
        <v>4786.0354814304392</v>
      </c>
      <c r="J28" s="620">
        <v>-56.00867880968503</v>
      </c>
    </row>
    <row r="29" spans="1:12" customFormat="1" ht="12.95" customHeight="1">
      <c r="A29" s="1028" t="s">
        <v>190</v>
      </c>
      <c r="B29" s="251">
        <v>269.39522015522118</v>
      </c>
      <c r="C29" s="370">
        <v>276.81294177409313</v>
      </c>
      <c r="D29" s="620">
        <v>-2.6796874348907984</v>
      </c>
      <c r="E29" s="370">
        <v>269.39522015522118</v>
      </c>
      <c r="F29" s="370">
        <v>276.81294177409313</v>
      </c>
      <c r="G29" s="620">
        <v>-2.6796874348907984</v>
      </c>
      <c r="H29" s="251">
        <v>0</v>
      </c>
      <c r="I29" s="370">
        <v>0</v>
      </c>
      <c r="J29" s="620" t="s">
        <v>343</v>
      </c>
    </row>
    <row r="30" spans="1:12" customFormat="1" ht="12.95" customHeight="1">
      <c r="A30" s="1028" t="s">
        <v>191</v>
      </c>
      <c r="B30" s="251">
        <v>2409.7901370148702</v>
      </c>
      <c r="C30" s="370">
        <v>4780.2225182251987</v>
      </c>
      <c r="D30" s="620">
        <v>-49.588327157841661</v>
      </c>
      <c r="E30" s="370">
        <v>479.71221493694748</v>
      </c>
      <c r="F30" s="370">
        <v>567.95475333019351</v>
      </c>
      <c r="G30" s="620">
        <v>-15.53689583119735</v>
      </c>
      <c r="H30" s="251">
        <v>1930.077922077922</v>
      </c>
      <c r="I30" s="370">
        <v>4212.2677648950057</v>
      </c>
      <c r="J30" s="620">
        <v>-54.17960040045007</v>
      </c>
    </row>
    <row r="31" spans="1:12" customFormat="1" ht="12.95" customHeight="1">
      <c r="A31" s="179"/>
      <c r="B31" s="251"/>
      <c r="C31" s="370"/>
      <c r="D31" s="620"/>
      <c r="E31" s="370"/>
      <c r="F31" s="370"/>
      <c r="G31" s="620"/>
      <c r="H31" s="251"/>
      <c r="I31" s="370"/>
      <c r="J31" s="620"/>
    </row>
    <row r="32" spans="1:12" customFormat="1" ht="12.95" customHeight="1">
      <c r="A32" s="1028" t="s">
        <v>192</v>
      </c>
      <c r="B32" s="251">
        <v>77286.813938385341</v>
      </c>
      <c r="C32" s="370">
        <v>65525.66915990541</v>
      </c>
      <c r="D32" s="620">
        <v>17.948912127518525</v>
      </c>
      <c r="E32" s="370">
        <v>47582.913956306867</v>
      </c>
      <c r="F32" s="370">
        <v>46844.050918975685</v>
      </c>
      <c r="G32" s="620">
        <v>1.5772825424708925</v>
      </c>
      <c r="H32" s="251">
        <v>29703.899982078878</v>
      </c>
      <c r="I32" s="370">
        <v>18681.618240929663</v>
      </c>
      <c r="J32" s="620">
        <v>59.000679700222292</v>
      </c>
      <c r="K32" s="615"/>
      <c r="L32" s="615"/>
    </row>
    <row r="33" spans="1:10" customFormat="1" ht="12.95" customHeight="1">
      <c r="A33" s="1028" t="s">
        <v>193</v>
      </c>
      <c r="B33" s="251">
        <v>62506.901051207758</v>
      </c>
      <c r="C33" s="370">
        <v>56973.096458180058</v>
      </c>
      <c r="D33" s="620">
        <v>9.7130135749066593</v>
      </c>
      <c r="E33" s="370">
        <v>41064.144767610233</v>
      </c>
      <c r="F33" s="370">
        <v>40282.288146517567</v>
      </c>
      <c r="G33" s="620">
        <v>1.9409439162165754</v>
      </c>
      <c r="H33" s="251">
        <v>21442.756283597802</v>
      </c>
      <c r="I33" s="370">
        <v>16690.808311662346</v>
      </c>
      <c r="J33" s="620">
        <v>28.470448424089412</v>
      </c>
    </row>
    <row r="34" spans="1:10" customFormat="1" ht="12.95" customHeight="1">
      <c r="A34" s="1028" t="s">
        <v>194</v>
      </c>
      <c r="B34" s="251">
        <v>35003.506832596664</v>
      </c>
      <c r="C34" s="370">
        <v>29707.896742142413</v>
      </c>
      <c r="D34" s="620">
        <v>17.825597471335342</v>
      </c>
      <c r="E34" s="370">
        <v>15992.638659339631</v>
      </c>
      <c r="F34" s="370">
        <v>16014.750723434918</v>
      </c>
      <c r="G34" s="620">
        <v>-0.13807310820598273</v>
      </c>
      <c r="H34" s="251">
        <v>19010.868173257059</v>
      </c>
      <c r="I34" s="370">
        <v>13693.146018707443</v>
      </c>
      <c r="J34" s="620">
        <v>38.834918924289539</v>
      </c>
    </row>
    <row r="35" spans="1:10" customFormat="1" ht="12.95" customHeight="1">
      <c r="A35" s="1028" t="s">
        <v>195</v>
      </c>
      <c r="B35" s="251">
        <v>25803.341560653411</v>
      </c>
      <c r="C35" s="370">
        <v>26025.770389518166</v>
      </c>
      <c r="D35" s="620">
        <v>-0.85464839478618382</v>
      </c>
      <c r="E35" s="370">
        <v>24962.908764954493</v>
      </c>
      <c r="F35" s="370">
        <v>24039.553722851502</v>
      </c>
      <c r="G35" s="620">
        <v>3.8409824606072895</v>
      </c>
      <c r="H35" s="251">
        <v>840.43279569892479</v>
      </c>
      <c r="I35" s="370">
        <v>1986.2166666666667</v>
      </c>
      <c r="J35" s="620">
        <v>-57.686751410188975</v>
      </c>
    </row>
    <row r="36" spans="1:10" customFormat="1" ht="12.95" customHeight="1">
      <c r="A36" s="1028" t="s">
        <v>196</v>
      </c>
      <c r="B36" s="251">
        <v>6949.1081628774018</v>
      </c>
      <c r="C36" s="370">
        <v>3405.2914308696722</v>
      </c>
      <c r="D36" s="620">
        <v>104.06794261079382</v>
      </c>
      <c r="E36" s="370">
        <v>1921.9883011712802</v>
      </c>
      <c r="F36" s="370">
        <v>1990.8221395310891</v>
      </c>
      <c r="G36" s="620">
        <v>-3.4575584123261671</v>
      </c>
      <c r="H36" s="251">
        <v>5027.11986170613</v>
      </c>
      <c r="I36" s="370">
        <v>1414.4692913385825</v>
      </c>
      <c r="J36" s="620">
        <v>255.40678701824038</v>
      </c>
    </row>
    <row r="37" spans="1:10" customFormat="1" ht="12.95" customHeight="1">
      <c r="A37" s="179"/>
      <c r="B37" s="251"/>
      <c r="C37" s="370"/>
      <c r="D37" s="620"/>
      <c r="E37" s="370"/>
      <c r="F37" s="370"/>
      <c r="G37" s="620"/>
      <c r="H37" s="251"/>
      <c r="I37" s="370"/>
      <c r="J37" s="620"/>
    </row>
    <row r="38" spans="1:10" customFormat="1" ht="12.95" customHeight="1">
      <c r="A38" s="1028" t="s">
        <v>197</v>
      </c>
      <c r="B38" s="251">
        <v>178480.78182024666</v>
      </c>
      <c r="C38" s="370">
        <v>164363.33278910725</v>
      </c>
      <c r="D38" s="620">
        <v>8.5891718010204556</v>
      </c>
      <c r="E38" s="370">
        <v>122622.43909196454</v>
      </c>
      <c r="F38" s="370">
        <v>120670.43433278362</v>
      </c>
      <c r="G38" s="620">
        <v>1.6176329935116529</v>
      </c>
      <c r="H38" s="251">
        <v>55858.34272828151</v>
      </c>
      <c r="I38" s="370">
        <v>43692.898456321949</v>
      </c>
      <c r="J38" s="620">
        <v>27.843069930736842</v>
      </c>
    </row>
    <row r="39" spans="1:10" customFormat="1" ht="12.95" customHeight="1">
      <c r="A39" s="1028" t="s">
        <v>198</v>
      </c>
      <c r="B39" s="251">
        <v>87231.254273865416</v>
      </c>
      <c r="C39" s="370">
        <v>94329.579087769569</v>
      </c>
      <c r="D39" s="620">
        <v>-7.5250254295097356</v>
      </c>
      <c r="E39" s="370">
        <v>85732.939678806433</v>
      </c>
      <c r="F39" s="370">
        <v>84208.049043231033</v>
      </c>
      <c r="G39" s="620">
        <v>1.8108609009484855</v>
      </c>
      <c r="H39" s="251">
        <v>1498.3145950589849</v>
      </c>
      <c r="I39" s="370">
        <v>10121.530044538169</v>
      </c>
      <c r="J39" s="620">
        <v>-85.196757916383277</v>
      </c>
    </row>
    <row r="40" spans="1:10" customFormat="1" ht="12.95" customHeight="1">
      <c r="A40" s="1028" t="s">
        <v>199</v>
      </c>
      <c r="B40" s="251">
        <v>91249.527546382305</v>
      </c>
      <c r="C40" s="370">
        <v>70033.753701335329</v>
      </c>
      <c r="D40" s="620">
        <v>30.293640885684049</v>
      </c>
      <c r="E40" s="370">
        <v>36889.4994131598</v>
      </c>
      <c r="F40" s="370">
        <v>36462.38528955145</v>
      </c>
      <c r="G40" s="620">
        <v>1.1713828380030433</v>
      </c>
      <c r="H40" s="251">
        <v>54360.028133222535</v>
      </c>
      <c r="I40" s="370">
        <v>33571.368411783784</v>
      </c>
      <c r="J40" s="620">
        <v>61.923778222104843</v>
      </c>
    </row>
    <row r="41" spans="1:10" customFormat="1" ht="12.95" customHeight="1">
      <c r="A41" s="1028" t="s">
        <v>200</v>
      </c>
      <c r="B41" s="251">
        <v>335145.62197960593</v>
      </c>
      <c r="C41" s="370">
        <v>336105.91314102849</v>
      </c>
      <c r="D41" s="620">
        <v>-0.28571087977843357</v>
      </c>
      <c r="E41" s="370">
        <v>199763.6501128239</v>
      </c>
      <c r="F41" s="370">
        <v>188517.54926935278</v>
      </c>
      <c r="G41" s="620">
        <v>5.9655458534540795</v>
      </c>
      <c r="H41" s="251">
        <v>135381.97186677749</v>
      </c>
      <c r="I41" s="370">
        <v>147588.36387168075</v>
      </c>
      <c r="J41" s="620">
        <v>-8.2705652970826211</v>
      </c>
    </row>
    <row r="42" spans="1:10" customFormat="1" ht="12.95" customHeight="1">
      <c r="A42" s="1028" t="s">
        <v>201</v>
      </c>
      <c r="B42" s="251">
        <v>97295.126376004366</v>
      </c>
      <c r="C42" s="370">
        <v>76649.515999567622</v>
      </c>
      <c r="D42" s="620">
        <v>26.935082507961571</v>
      </c>
      <c r="E42" s="370">
        <v>42935.098242781867</v>
      </c>
      <c r="F42" s="370">
        <v>42795.879871248173</v>
      </c>
      <c r="G42" s="620">
        <v>0.32530788466678118</v>
      </c>
      <c r="H42" s="251">
        <v>54360.028133222535</v>
      </c>
      <c r="I42" s="370">
        <v>33853.636128319216</v>
      </c>
      <c r="J42" s="620">
        <v>60.573676420387024</v>
      </c>
    </row>
    <row r="43" spans="1:10" customFormat="1" ht="12.95" customHeight="1">
      <c r="A43" s="1028" t="s">
        <v>202</v>
      </c>
      <c r="B43" s="252">
        <v>1.3134844698669592</v>
      </c>
      <c r="C43" s="378">
        <v>1.2845383509818513</v>
      </c>
      <c r="D43" s="620">
        <v>2.2534258212674407</v>
      </c>
      <c r="E43" s="378">
        <v>1.2556778585647435</v>
      </c>
      <c r="F43" s="378">
        <v>1.2679945274446545</v>
      </c>
      <c r="G43" s="620">
        <v>-0.97135031842230379</v>
      </c>
      <c r="H43" s="252">
        <v>1.3874248320942251</v>
      </c>
      <c r="I43" s="378">
        <v>1.3056294354798406</v>
      </c>
      <c r="J43" s="620">
        <v>6.2648247957371783</v>
      </c>
    </row>
    <row r="44" spans="1:10" customFormat="1" ht="12.95" customHeight="1">
      <c r="A44" s="179"/>
      <c r="B44" s="252"/>
      <c r="C44" s="378"/>
      <c r="D44" s="620"/>
      <c r="E44" s="378"/>
      <c r="F44" s="378"/>
      <c r="G44" s="620"/>
      <c r="H44" s="252"/>
      <c r="I44" s="378"/>
      <c r="J44" s="620"/>
    </row>
    <row r="45" spans="1:10" customFormat="1" ht="12.95" customHeight="1">
      <c r="A45" s="1028" t="s">
        <v>203</v>
      </c>
      <c r="B45" s="252">
        <v>9.4812391522169861</v>
      </c>
      <c r="C45" s="378">
        <v>10.065973550944662</v>
      </c>
      <c r="D45" s="620">
        <v>-5.8090198207683574</v>
      </c>
      <c r="E45" s="378">
        <v>9.7015185755973956</v>
      </c>
      <c r="F45" s="378">
        <v>9.8136992473128437</v>
      </c>
      <c r="G45" s="620">
        <v>-1.143102808517038</v>
      </c>
      <c r="H45" s="252">
        <v>9.1994800248602289</v>
      </c>
      <c r="I45" s="378">
        <v>10.387588360399786</v>
      </c>
      <c r="J45" s="620">
        <v>-11.437768751685784</v>
      </c>
    </row>
    <row r="46" spans="1:10" customFormat="1" ht="12.95" customHeight="1">
      <c r="A46" s="1028" t="s">
        <v>204</v>
      </c>
      <c r="B46" s="252"/>
      <c r="C46" s="378"/>
      <c r="D46" s="620"/>
      <c r="E46" s="378"/>
      <c r="F46" s="378"/>
      <c r="G46" s="620"/>
      <c r="H46" s="252"/>
      <c r="I46" s="378"/>
      <c r="J46" s="620"/>
    </row>
    <row r="47" spans="1:10" customFormat="1" ht="12.95" customHeight="1">
      <c r="A47" s="1054" t="s">
        <v>205</v>
      </c>
      <c r="B47" s="252">
        <v>7.5125244023170268</v>
      </c>
      <c r="C47" s="378">
        <v>8.5175856292161516</v>
      </c>
      <c r="D47" s="620">
        <v>-11.799837074154752</v>
      </c>
      <c r="E47" s="378">
        <v>7.4751927598542638</v>
      </c>
      <c r="F47" s="378">
        <v>7.5712065248645208</v>
      </c>
      <c r="G47" s="620">
        <v>-1.268143521048315</v>
      </c>
      <c r="H47" s="252">
        <v>7.543653156706946</v>
      </c>
      <c r="I47" s="378">
        <v>9.3301998947391738</v>
      </c>
      <c r="J47" s="620">
        <v>-19.14800066651917</v>
      </c>
    </row>
    <row r="48" spans="1:10" customFormat="1" ht="12.95" customHeight="1">
      <c r="A48" s="1054" t="s">
        <v>206</v>
      </c>
      <c r="B48" s="252">
        <v>6.9371591758511384</v>
      </c>
      <c r="C48" s="378">
        <v>7.1431182186591817</v>
      </c>
      <c r="D48" s="620">
        <v>-2.8833212121568863</v>
      </c>
      <c r="E48" s="378">
        <v>8.0289428908251761</v>
      </c>
      <c r="F48" s="378">
        <v>7.9628884776112949</v>
      </c>
      <c r="G48" s="620">
        <v>0.82952829742124479</v>
      </c>
      <c r="H48" s="252">
        <v>4.4933464599237638</v>
      </c>
      <c r="I48" s="378">
        <v>5.2181909449059809</v>
      </c>
      <c r="J48" s="620">
        <v>-13.890723674836259</v>
      </c>
    </row>
    <row r="49" spans="1:12" customFormat="1" ht="12.95" customHeight="1">
      <c r="A49" s="1054" t="s">
        <v>207</v>
      </c>
      <c r="B49" s="252">
        <v>4.3629812249075233</v>
      </c>
      <c r="C49" s="378">
        <v>3.0117190218706482</v>
      </c>
      <c r="D49" s="620">
        <v>44.866808398267331</v>
      </c>
      <c r="E49" s="378">
        <v>6.0864033175348533</v>
      </c>
      <c r="F49" s="378">
        <v>6.7464408300814434</v>
      </c>
      <c r="G49" s="620">
        <v>-9.7834922023413373</v>
      </c>
      <c r="H49" s="378">
        <v>2</v>
      </c>
      <c r="I49" s="1032">
        <v>1.7856555931142348</v>
      </c>
      <c r="J49" s="620">
        <v>12.003681320872307</v>
      </c>
    </row>
    <row r="50" spans="1:12" customFormat="1" ht="12.95" customHeight="1">
      <c r="A50" s="1054" t="s">
        <v>208</v>
      </c>
      <c r="B50" s="252">
        <v>2.7586174597890194</v>
      </c>
      <c r="C50" s="378">
        <v>2.1948603681746142</v>
      </c>
      <c r="D50" s="620">
        <v>25.685328314678245</v>
      </c>
      <c r="E50" s="378">
        <v>5.2285534463945629</v>
      </c>
      <c r="F50" s="378">
        <v>6.2439554472705439</v>
      </c>
      <c r="G50" s="620">
        <v>-16.262159611017879</v>
      </c>
      <c r="H50" s="1057">
        <v>1.3331603821993592</v>
      </c>
      <c r="I50" s="1032">
        <v>1.119883715605875</v>
      </c>
      <c r="J50" s="620">
        <v>19.044536823012749</v>
      </c>
    </row>
    <row r="51" spans="1:12" customFormat="1" ht="12.95" customHeight="1">
      <c r="A51" s="1054" t="s">
        <v>209</v>
      </c>
      <c r="B51" s="252">
        <v>6.3710099055784788</v>
      </c>
      <c r="C51" s="378">
        <v>6.116555141135458</v>
      </c>
      <c r="D51" s="620">
        <v>4.1600992482148103</v>
      </c>
      <c r="E51" s="378">
        <v>7.2622170505957424</v>
      </c>
      <c r="F51" s="378">
        <v>7.17412902650329</v>
      </c>
      <c r="G51" s="620">
        <v>1.2278567024238018</v>
      </c>
      <c r="H51" s="252">
        <v>4.2066193998937109</v>
      </c>
      <c r="I51" s="378">
        <v>3.2510642470663638</v>
      </c>
      <c r="J51" s="620">
        <v>29.392072263401236</v>
      </c>
    </row>
    <row r="52" spans="1:12" customFormat="1" ht="12.95" customHeight="1">
      <c r="A52" s="481" t="s">
        <v>210</v>
      </c>
      <c r="B52" s="252">
        <v>7.0512948344483171</v>
      </c>
      <c r="C52" s="378">
        <v>7.5569625523931938</v>
      </c>
      <c r="D52" s="620">
        <v>-6.6914148963823861</v>
      </c>
      <c r="E52" s="378">
        <v>8.6227947651639081</v>
      </c>
      <c r="F52" s="378">
        <v>8.4858473205734377</v>
      </c>
      <c r="G52" s="620">
        <v>1.6138334737469284</v>
      </c>
      <c r="H52" s="252">
        <v>4.5338965793135566</v>
      </c>
      <c r="I52" s="378">
        <v>5.2277893074776829</v>
      </c>
      <c r="J52" s="620">
        <v>-13.273157875195963</v>
      </c>
    </row>
    <row r="53" spans="1:12" customFormat="1" ht="12.95" customHeight="1">
      <c r="A53" s="1055" t="s">
        <v>211</v>
      </c>
      <c r="B53" s="252">
        <v>3.8224133103855862</v>
      </c>
      <c r="C53" s="378">
        <v>3.8628755198434126</v>
      </c>
      <c r="D53" s="620">
        <v>-1.0474634569499819</v>
      </c>
      <c r="E53" s="378">
        <v>5.3810906763433035</v>
      </c>
      <c r="F53" s="378">
        <v>5.1906682824367776</v>
      </c>
      <c r="G53" s="620">
        <v>3.6685525551852782</v>
      </c>
      <c r="H53" s="252">
        <v>2.5111968171104868</v>
      </c>
      <c r="I53" s="378">
        <v>2.309962107815017</v>
      </c>
      <c r="J53" s="620">
        <v>8.7116021780035524</v>
      </c>
    </row>
    <row r="54" spans="1:12" customFormat="1" ht="12.95" customHeight="1">
      <c r="A54" s="1055" t="s">
        <v>212</v>
      </c>
      <c r="B54" s="252">
        <v>6.5780615348497653</v>
      </c>
      <c r="C54" s="378">
        <v>6.6771361333658605</v>
      </c>
      <c r="D54" s="620">
        <v>-1.483788806117281</v>
      </c>
      <c r="E54" s="378">
        <v>7.8959360880086882</v>
      </c>
      <c r="F54" s="378">
        <v>7.8045269970968691</v>
      </c>
      <c r="G54" s="620">
        <v>1.1712316575472448</v>
      </c>
      <c r="H54" s="252">
        <v>4.0542539272494507</v>
      </c>
      <c r="I54" s="378">
        <v>3.9562443240199925</v>
      </c>
      <c r="J54" s="620">
        <v>2.477339496815234</v>
      </c>
    </row>
    <row r="55" spans="1:12" customFormat="1" ht="12.95" customHeight="1">
      <c r="A55" s="179"/>
      <c r="B55" s="251"/>
      <c r="C55" s="370"/>
      <c r="D55" s="620"/>
      <c r="E55" s="370"/>
      <c r="F55" s="370"/>
      <c r="G55" s="620"/>
      <c r="H55" s="251"/>
      <c r="I55" s="370"/>
      <c r="J55" s="620"/>
    </row>
    <row r="56" spans="1:12" customFormat="1" ht="12.95" customHeight="1">
      <c r="A56" s="1028" t="s">
        <v>213</v>
      </c>
      <c r="B56" s="251"/>
      <c r="C56" s="370"/>
      <c r="D56" s="620"/>
      <c r="E56" s="370"/>
      <c r="F56" s="370"/>
      <c r="G56" s="620"/>
      <c r="H56" s="251"/>
      <c r="I56" s="370"/>
      <c r="J56" s="620"/>
    </row>
    <row r="57" spans="1:12" customFormat="1" ht="12.95" customHeight="1">
      <c r="A57" s="481" t="s">
        <v>214</v>
      </c>
      <c r="B57" s="251">
        <v>278252.26967389544</v>
      </c>
      <c r="C57" s="370">
        <v>264544.40305480076</v>
      </c>
      <c r="D57" s="620">
        <v>5.1816883898522903</v>
      </c>
      <c r="E57" s="370">
        <v>142714.21508703314</v>
      </c>
      <c r="F57" s="370">
        <v>134649.27859614321</v>
      </c>
      <c r="G57" s="620">
        <v>5.9895875974792956</v>
      </c>
      <c r="H57" s="251">
        <v>135538.05458685989</v>
      </c>
      <c r="I57" s="370">
        <v>129895.1244586596</v>
      </c>
      <c r="J57" s="620">
        <v>4.3442201173579775</v>
      </c>
      <c r="K57" s="615"/>
      <c r="L57" s="615"/>
    </row>
    <row r="58" spans="1:12" customFormat="1" ht="12.95" customHeight="1">
      <c r="A58" s="481" t="s">
        <v>215</v>
      </c>
      <c r="B58" s="251">
        <v>238159.34446457442</v>
      </c>
      <c r="C58" s="370">
        <v>231531.79842504885</v>
      </c>
      <c r="D58" s="620">
        <v>2.8624776746037472</v>
      </c>
      <c r="E58" s="370">
        <v>124002.00423462193</v>
      </c>
      <c r="F58" s="370">
        <v>116673.78094874472</v>
      </c>
      <c r="G58" s="620">
        <v>6.2809512353906749</v>
      </c>
      <c r="H58" s="251">
        <v>114157.34022995181</v>
      </c>
      <c r="I58" s="370">
        <v>114858.01747630448</v>
      </c>
      <c r="J58" s="620">
        <v>-0.61003773332342082</v>
      </c>
    </row>
    <row r="59" spans="1:12" customFormat="1" ht="12.95" customHeight="1">
      <c r="A59" s="481" t="s">
        <v>216</v>
      </c>
      <c r="B59" s="251">
        <v>40132.283630260994</v>
      </c>
      <c r="C59" s="370">
        <v>47430.822169113962</v>
      </c>
      <c r="D59" s="620">
        <v>-15.387754639441265</v>
      </c>
      <c r="E59" s="370">
        <v>26207.861769192019</v>
      </c>
      <c r="F59" s="370">
        <v>27432.445756231271</v>
      </c>
      <c r="G59" s="620">
        <v>-4.4639985727888964</v>
      </c>
      <c r="H59" s="251">
        <v>13924.42186106906</v>
      </c>
      <c r="I59" s="370">
        <v>19998.376412882586</v>
      </c>
      <c r="J59" s="620">
        <v>-30.372238357813863</v>
      </c>
      <c r="K59" s="615"/>
      <c r="L59" s="615"/>
    </row>
    <row r="60" spans="1:12" customFormat="1" ht="12.95" customHeight="1">
      <c r="A60" s="481" t="s">
        <v>217</v>
      </c>
      <c r="B60" s="251">
        <v>29660.089945654952</v>
      </c>
      <c r="C60" s="370">
        <v>33720.255842255356</v>
      </c>
      <c r="D60" s="620">
        <v>-12.040732773778506</v>
      </c>
      <c r="E60" s="370">
        <v>20838.095430295896</v>
      </c>
      <c r="F60" s="370">
        <v>21751.517853532347</v>
      </c>
      <c r="G60" s="620">
        <v>-4.1993502678164374</v>
      </c>
      <c r="H60" s="251">
        <v>8821.9945153590743</v>
      </c>
      <c r="I60" s="370">
        <v>11968.737988722969</v>
      </c>
      <c r="J60" s="620">
        <v>-26.291355666142735</v>
      </c>
    </row>
    <row r="61" spans="1:12" customFormat="1" ht="12.95" customHeight="1">
      <c r="A61" s="481" t="s">
        <v>218</v>
      </c>
      <c r="B61" s="251">
        <v>21730.868935763981</v>
      </c>
      <c r="C61" s="370">
        <v>16126.764696347702</v>
      </c>
      <c r="D61" s="620">
        <v>34.750331792746159</v>
      </c>
      <c r="E61" s="370">
        <v>15564.150501998616</v>
      </c>
      <c r="F61" s="370">
        <v>14417.695308592596</v>
      </c>
      <c r="G61" s="620">
        <v>7.9517229964123359</v>
      </c>
      <c r="H61" s="251">
        <v>6166.7184337653971</v>
      </c>
      <c r="I61" s="370">
        <v>1709.0693877551021</v>
      </c>
      <c r="J61" s="620">
        <v>260.82317534605835</v>
      </c>
      <c r="K61" s="615"/>
      <c r="L61" s="615"/>
    </row>
    <row r="62" spans="1:12" customFormat="1" ht="12.95" customHeight="1">
      <c r="A62" s="481" t="s">
        <v>219</v>
      </c>
      <c r="B62" s="251">
        <v>15227.61885437946</v>
      </c>
      <c r="C62" s="370">
        <v>13380.563606329695</v>
      </c>
      <c r="D62" s="620">
        <v>13.804016799232667</v>
      </c>
      <c r="E62" s="370">
        <v>12727.145843714976</v>
      </c>
      <c r="F62" s="370">
        <v>11671.494218574586</v>
      </c>
      <c r="G62" s="620">
        <v>9.0446998933553466</v>
      </c>
      <c r="H62" s="251">
        <v>2500.4730106644788</v>
      </c>
      <c r="I62" s="370">
        <v>1709.0693877551021</v>
      </c>
      <c r="J62" s="620">
        <v>46.306114226813321</v>
      </c>
    </row>
    <row r="63" spans="1:12" customFormat="1" ht="12.95" customHeight="1">
      <c r="A63" s="481" t="s">
        <v>220</v>
      </c>
      <c r="B63" s="251">
        <v>5664.5751797631201</v>
      </c>
      <c r="C63" s="370">
        <v>6587.7661751808473</v>
      </c>
      <c r="D63" s="620">
        <v>-14.013718320723246</v>
      </c>
      <c r="E63" s="370">
        <v>4269.3512104371121</v>
      </c>
      <c r="F63" s="370">
        <v>4223.8883987088775</v>
      </c>
      <c r="G63" s="620">
        <v>1.076326063494748</v>
      </c>
      <c r="H63" s="251">
        <v>1395.2239693260167</v>
      </c>
      <c r="I63" s="370">
        <v>2363.8777764719707</v>
      </c>
      <c r="J63" s="620">
        <v>-40.97732195746795</v>
      </c>
    </row>
    <row r="64" spans="1:12" customFormat="1" ht="12.95" customHeight="1">
      <c r="A64" s="481" t="s">
        <v>221</v>
      </c>
      <c r="B64" s="251">
        <v>45844.589302934786</v>
      </c>
      <c r="C64" s="370">
        <v>47025.732459288047</v>
      </c>
      <c r="D64" s="620">
        <v>-2.5116953943797093</v>
      </c>
      <c r="E64" s="370">
        <v>32620.373586423502</v>
      </c>
      <c r="F64" s="370">
        <v>32181.202177725543</v>
      </c>
      <c r="G64" s="620">
        <v>1.3646830415861011</v>
      </c>
      <c r="H64" s="251">
        <v>13224.215716511202</v>
      </c>
      <c r="I64" s="370">
        <v>14844.530281562307</v>
      </c>
      <c r="J64" s="620">
        <v>-10.9152296119711</v>
      </c>
      <c r="K64" s="615"/>
      <c r="L64" s="615"/>
    </row>
    <row r="65" spans="1:12" customFormat="1" ht="12.95" customHeight="1">
      <c r="A65" s="481" t="s">
        <v>222</v>
      </c>
      <c r="B65" s="251">
        <v>4502.4763405079066</v>
      </c>
      <c r="C65" s="370">
        <v>6976.3991590256464</v>
      </c>
      <c r="D65" s="620">
        <v>-35.461314098077757</v>
      </c>
      <c r="E65" s="370">
        <v>2964.9791455569944</v>
      </c>
      <c r="F65" s="370">
        <v>2863.3927633965236</v>
      </c>
      <c r="G65" s="620">
        <v>3.5477627609832307</v>
      </c>
      <c r="H65" s="251">
        <v>1537.4971949509118</v>
      </c>
      <c r="I65" s="370">
        <v>4113.0063956291178</v>
      </c>
      <c r="J65" s="620">
        <v>-62.618652949705918</v>
      </c>
      <c r="K65" s="615"/>
    </row>
    <row r="66" spans="1:12" customFormat="1" ht="12.95" customHeight="1">
      <c r="A66" s="481" t="s">
        <v>223</v>
      </c>
      <c r="B66" s="251">
        <v>50443.539976250198</v>
      </c>
      <c r="C66" s="370">
        <v>35399.442441296822</v>
      </c>
      <c r="D66" s="620">
        <v>42.498120019548665</v>
      </c>
      <c r="E66" s="370">
        <v>27276.295527724211</v>
      </c>
      <c r="F66" s="370">
        <v>24896.503808660658</v>
      </c>
      <c r="G66" s="620">
        <v>9.5587385978094694</v>
      </c>
      <c r="H66" s="251">
        <v>23167.244448526075</v>
      </c>
      <c r="I66" s="370">
        <v>10502.938632636136</v>
      </c>
      <c r="J66" s="620">
        <v>120.57869001098145</v>
      </c>
      <c r="K66" s="615"/>
      <c r="L66" s="615"/>
    </row>
    <row r="67" spans="1:12" customFormat="1" ht="12.95" customHeight="1">
      <c r="A67" s="481" t="s">
        <v>224</v>
      </c>
      <c r="B67" s="251">
        <v>12390.435177336631</v>
      </c>
      <c r="C67" s="370">
        <v>9184.4023772564415</v>
      </c>
      <c r="D67" s="620">
        <v>34.907364337818713</v>
      </c>
      <c r="E67" s="370">
        <v>3896.6647144434296</v>
      </c>
      <c r="F67" s="370">
        <v>3845.314006753877</v>
      </c>
      <c r="G67" s="620">
        <v>1.3354099977104683</v>
      </c>
      <c r="H67" s="251">
        <v>8493.7704628932242</v>
      </c>
      <c r="I67" s="370">
        <v>5339.0883705025672</v>
      </c>
      <c r="J67" s="620">
        <v>59.086530760937883</v>
      </c>
    </row>
    <row r="68" spans="1:12" customFormat="1" ht="12.95" customHeight="1">
      <c r="A68" s="481" t="s">
        <v>225</v>
      </c>
      <c r="B68" s="251">
        <v>4319.5188499775441</v>
      </c>
      <c r="C68" s="370">
        <v>4721.2890043377083</v>
      </c>
      <c r="D68" s="620">
        <v>-8.5097555771535216</v>
      </c>
      <c r="E68" s="370">
        <v>2127.6373338030321</v>
      </c>
      <c r="F68" s="370">
        <v>2398.0180417794545</v>
      </c>
      <c r="G68" s="620">
        <v>-11.275174050641667</v>
      </c>
      <c r="H68" s="251">
        <v>2191.8815161745115</v>
      </c>
      <c r="I68" s="370">
        <v>2323.2709625582515</v>
      </c>
      <c r="J68" s="620">
        <v>-5.6553647207410407</v>
      </c>
    </row>
    <row r="69" spans="1:12" customFormat="1" ht="12.95" customHeight="1">
      <c r="A69" s="481" t="s">
        <v>226</v>
      </c>
      <c r="B69" s="251">
        <v>12878.003031770982</v>
      </c>
      <c r="C69" s="370">
        <v>8355.7910434982568</v>
      </c>
      <c r="D69" s="620">
        <v>54.120692639765267</v>
      </c>
      <c r="E69" s="370">
        <v>3214.3172994058878</v>
      </c>
      <c r="F69" s="370">
        <v>3296.9441561274839</v>
      </c>
      <c r="G69" s="620">
        <v>-2.5061648850809748</v>
      </c>
      <c r="H69" s="251">
        <v>9663.6857323650984</v>
      </c>
      <c r="I69" s="370">
        <v>5058.8468873707679</v>
      </c>
      <c r="J69" s="620">
        <v>91.025463856005359</v>
      </c>
    </row>
    <row r="70" spans="1:12" customFormat="1" ht="12.95" customHeight="1">
      <c r="A70" s="481" t="s">
        <v>227</v>
      </c>
      <c r="B70" s="251">
        <v>1226.6838768442801</v>
      </c>
      <c r="C70" s="370">
        <v>5966.1203099899967</v>
      </c>
      <c r="D70" s="620">
        <v>-79.439169626025574</v>
      </c>
      <c r="E70" s="370">
        <v>1226.6838768442801</v>
      </c>
      <c r="F70" s="370">
        <v>1256.1610044767524</v>
      </c>
      <c r="G70" s="620">
        <v>-2.3466042591212877</v>
      </c>
      <c r="H70" s="251">
        <v>0</v>
      </c>
      <c r="I70" s="370">
        <v>4709.9593055132509</v>
      </c>
      <c r="J70" s="620">
        <v>-100</v>
      </c>
    </row>
    <row r="71" spans="1:12" customFormat="1" ht="12.95" customHeight="1">
      <c r="A71" s="481" t="s">
        <v>228</v>
      </c>
      <c r="B71" s="251">
        <v>10906.643866552105</v>
      </c>
      <c r="C71" s="370">
        <v>6964.393923637007</v>
      </c>
      <c r="D71" s="620">
        <v>56.605786320259476</v>
      </c>
      <c r="E71" s="370">
        <v>6945.3431081266272</v>
      </c>
      <c r="F71" s="370">
        <v>5933.3939236370124</v>
      </c>
      <c r="G71" s="620">
        <v>17.055149169487759</v>
      </c>
      <c r="H71" s="251">
        <v>3961.3007584254774</v>
      </c>
      <c r="I71" s="370">
        <v>1031</v>
      </c>
      <c r="J71" s="620">
        <v>284.21927821779605</v>
      </c>
    </row>
    <row r="72" spans="1:12" customFormat="1" ht="12.95" customHeight="1">
      <c r="A72" s="1028"/>
      <c r="B72" s="251"/>
      <c r="C72" s="370"/>
      <c r="D72" s="620"/>
      <c r="E72" s="370"/>
      <c r="F72" s="370"/>
      <c r="G72" s="620"/>
      <c r="H72" s="251"/>
      <c r="I72" s="370"/>
      <c r="J72" s="620"/>
    </row>
    <row r="73" spans="1:12" customFormat="1" ht="12.95" customHeight="1">
      <c r="A73" s="1028" t="s">
        <v>229</v>
      </c>
      <c r="B73" s="251"/>
      <c r="C73" s="370"/>
      <c r="D73" s="620"/>
      <c r="E73" s="370"/>
      <c r="F73" s="370"/>
      <c r="G73" s="620"/>
      <c r="H73" s="251"/>
      <c r="I73" s="370"/>
      <c r="J73" s="620"/>
    </row>
    <row r="74" spans="1:12" customFormat="1" ht="12.95" customHeight="1">
      <c r="A74" s="1028" t="s">
        <v>230</v>
      </c>
      <c r="B74" s="251">
        <v>345853.80197022751</v>
      </c>
      <c r="C74" s="370">
        <v>305017.19052533951</v>
      </c>
      <c r="D74" s="620">
        <v>13.388298336416371</v>
      </c>
      <c r="E74" s="370">
        <v>189225.32371818231</v>
      </c>
      <c r="F74" s="370">
        <v>180715.63700778235</v>
      </c>
      <c r="G74" s="620">
        <v>4.7088823365260213</v>
      </c>
      <c r="H74" s="251">
        <v>156628.47825204246</v>
      </c>
      <c r="I74" s="370">
        <v>124301.55351755972</v>
      </c>
      <c r="J74" s="620">
        <v>26.006854958507031</v>
      </c>
    </row>
    <row r="75" spans="1:12" customFormat="1" ht="12.95" customHeight="1">
      <c r="A75" s="1028" t="s">
        <v>231</v>
      </c>
      <c r="B75" s="251">
        <v>20066.290690167323</v>
      </c>
      <c r="C75" s="370">
        <v>14490.29183933491</v>
      </c>
      <c r="D75" s="620">
        <v>38.480928560016814</v>
      </c>
      <c r="E75" s="370">
        <v>8455.7834612211009</v>
      </c>
      <c r="F75" s="370">
        <v>8838.7788971951086</v>
      </c>
      <c r="G75" s="620">
        <v>-4.3331261074484706</v>
      </c>
      <c r="H75" s="251">
        <v>11610.507228946301</v>
      </c>
      <c r="I75" s="370">
        <v>5651.5129421398005</v>
      </c>
      <c r="J75" s="620">
        <v>105.44069079934334</v>
      </c>
    </row>
    <row r="76" spans="1:12" customFormat="1" ht="12.95" customHeight="1">
      <c r="A76" s="1028" t="s">
        <v>232</v>
      </c>
      <c r="B76" s="251">
        <v>18785.691225643412</v>
      </c>
      <c r="C76" s="370">
        <v>12405.545394083649</v>
      </c>
      <c r="D76" s="620">
        <v>51.429789089341682</v>
      </c>
      <c r="E76" s="370">
        <v>7175.1839966971838</v>
      </c>
      <c r="F76" s="370">
        <v>7541.2324519438489</v>
      </c>
      <c r="G76" s="620">
        <v>-4.8539606434265465</v>
      </c>
      <c r="H76" s="251">
        <v>11610.507228946301</v>
      </c>
      <c r="I76" s="370">
        <v>4864.3129421397998</v>
      </c>
      <c r="J76" s="620">
        <v>138.68750565704485</v>
      </c>
      <c r="K76" s="615"/>
      <c r="L76" s="615"/>
    </row>
    <row r="77" spans="1:12" customFormat="1" ht="12.95" customHeight="1">
      <c r="A77" s="1028" t="s">
        <v>233</v>
      </c>
      <c r="B77" s="251">
        <v>2876.5530922904077</v>
      </c>
      <c r="C77" s="370">
        <v>2385.6405325735223</v>
      </c>
      <c r="D77" s="620">
        <v>20.57780931426878</v>
      </c>
      <c r="E77" s="370">
        <v>1611.1441494053358</v>
      </c>
      <c r="F77" s="370">
        <v>1598.4405325735222</v>
      </c>
      <c r="G77" s="620">
        <v>0.79475066935148497</v>
      </c>
      <c r="H77" s="251">
        <v>1265.4089428850721</v>
      </c>
      <c r="I77" s="370">
        <v>787.19999999999993</v>
      </c>
      <c r="J77" s="620">
        <v>60.748087256741897</v>
      </c>
      <c r="K77" s="615"/>
    </row>
    <row r="78" spans="1:12" customFormat="1" ht="12.95" customHeight="1">
      <c r="A78" s="1028" t="s">
        <v>234</v>
      </c>
      <c r="B78" s="251">
        <v>330502.83562225598</v>
      </c>
      <c r="C78" s="370">
        <v>291899.78225398198</v>
      </c>
      <c r="D78" s="620">
        <v>13.224762646340537</v>
      </c>
      <c r="E78" s="370">
        <v>182201.87148321507</v>
      </c>
      <c r="F78" s="370">
        <v>173249.74167856429</v>
      </c>
      <c r="G78" s="620">
        <v>5.167182194857145</v>
      </c>
      <c r="H78" s="251">
        <v>148300.96413903817</v>
      </c>
      <c r="I78" s="370">
        <v>118650.0405754199</v>
      </c>
      <c r="J78" s="620">
        <v>24.990234659692902</v>
      </c>
      <c r="K78" s="615"/>
      <c r="L78" s="615"/>
    </row>
    <row r="79" spans="1:12" customFormat="1" ht="12.95" customHeight="1">
      <c r="A79" s="179"/>
      <c r="B79" s="251"/>
      <c r="C79" s="370"/>
      <c r="D79" s="620"/>
      <c r="E79" s="370"/>
      <c r="F79" s="370"/>
      <c r="G79" s="620"/>
      <c r="H79" s="251"/>
      <c r="I79" s="370"/>
      <c r="J79" s="620"/>
    </row>
    <row r="80" spans="1:12" customFormat="1" ht="12.95" customHeight="1">
      <c r="A80" s="1028" t="s">
        <v>235</v>
      </c>
      <c r="B80" s="251">
        <v>26987.339391319896</v>
      </c>
      <c r="C80" s="370">
        <v>30623.89273296974</v>
      </c>
      <c r="D80" s="620">
        <v>-11.874889235537079</v>
      </c>
      <c r="E80" s="370">
        <v>12901.926713747249</v>
      </c>
      <c r="F80" s="370">
        <v>11617.593265154659</v>
      </c>
      <c r="G80" s="620">
        <v>11.055073277911776</v>
      </c>
      <c r="H80" s="251">
        <v>14085.412677572591</v>
      </c>
      <c r="I80" s="370">
        <v>19006.299467815137</v>
      </c>
      <c r="J80" s="620">
        <v>-25.890820033512952</v>
      </c>
      <c r="K80" s="615"/>
      <c r="L80" s="615"/>
    </row>
    <row r="81" spans="1:12" customFormat="1" ht="12.95" customHeight="1">
      <c r="A81" s="1028" t="s">
        <v>236</v>
      </c>
      <c r="B81" s="251">
        <v>17330.689209941112</v>
      </c>
      <c r="C81" s="370">
        <v>13763.767062499786</v>
      </c>
      <c r="D81" s="620">
        <v>25.915304518336569</v>
      </c>
      <c r="E81" s="370">
        <v>8436.3154557903308</v>
      </c>
      <c r="F81" s="370">
        <v>6946.9210672897325</v>
      </c>
      <c r="G81" s="620">
        <v>21.439633098950274</v>
      </c>
      <c r="H81" s="251">
        <v>8894.3737541508235</v>
      </c>
      <c r="I81" s="370">
        <v>6816.8459952100866</v>
      </c>
      <c r="J81" s="620">
        <v>30.476378084535405</v>
      </c>
    </row>
    <row r="82" spans="1:12" customFormat="1" ht="12.95" customHeight="1">
      <c r="A82" s="1028" t="s">
        <v>237</v>
      </c>
      <c r="B82" s="251">
        <v>4355.2220083400398</v>
      </c>
      <c r="C82" s="370">
        <v>4181.3551909117086</v>
      </c>
      <c r="D82" s="620">
        <v>4.1581451345304332</v>
      </c>
      <c r="E82" s="370">
        <v>2703.5475520924037</v>
      </c>
      <c r="F82" s="370">
        <v>2718.4393686624117</v>
      </c>
      <c r="G82" s="620">
        <v>-0.54780756715333556</v>
      </c>
      <c r="H82" s="251">
        <v>1651.6744562476358</v>
      </c>
      <c r="I82" s="370">
        <v>1462.9158222492979</v>
      </c>
      <c r="J82" s="620">
        <v>12.902904673497417</v>
      </c>
    </row>
    <row r="83" spans="1:12" customFormat="1" ht="12.95" customHeight="1">
      <c r="A83" s="1028" t="s">
        <v>238</v>
      </c>
      <c r="B83" s="251">
        <v>5744.4845818051599</v>
      </c>
      <c r="C83" s="370">
        <v>13139.830514284562</v>
      </c>
      <c r="D83" s="620">
        <v>-56.281897429649334</v>
      </c>
      <c r="E83" s="370">
        <v>2205.1201146310218</v>
      </c>
      <c r="F83" s="370">
        <v>2413.2928639288134</v>
      </c>
      <c r="G83" s="620">
        <v>-8.6260873020976288</v>
      </c>
      <c r="H83" s="251">
        <v>3539.3644671741317</v>
      </c>
      <c r="I83" s="370">
        <v>10726.537650355753</v>
      </c>
      <c r="J83" s="620">
        <v>-67.003663413638918</v>
      </c>
    </row>
    <row r="84" spans="1:12" customFormat="1" ht="12.95" customHeight="1">
      <c r="A84" s="179"/>
      <c r="B84" s="251"/>
      <c r="C84" s="370"/>
      <c r="D84" s="620"/>
      <c r="E84" s="370"/>
      <c r="F84" s="370"/>
      <c r="G84" s="620"/>
      <c r="H84" s="251"/>
      <c r="I84" s="370"/>
      <c r="J84" s="620"/>
    </row>
    <row r="85" spans="1:12" customFormat="1" ht="12.95" customHeight="1">
      <c r="A85" s="1028" t="s">
        <v>239</v>
      </c>
      <c r="B85" s="251">
        <v>8949.6422184056428</v>
      </c>
      <c r="C85" s="370">
        <v>9542.800223284823</v>
      </c>
      <c r="D85" s="620">
        <v>-6.2157646707499019</v>
      </c>
      <c r="E85" s="370">
        <v>7869.7797184056562</v>
      </c>
      <c r="F85" s="370">
        <v>7808.8683355297153</v>
      </c>
      <c r="G85" s="620">
        <v>0.78002829934780138</v>
      </c>
      <c r="H85" s="251">
        <v>1079.8625</v>
      </c>
      <c r="I85" s="370">
        <v>1733.9318877551023</v>
      </c>
      <c r="J85" s="620">
        <v>-37.721746302383131</v>
      </c>
    </row>
    <row r="86" spans="1:12" customFormat="1" ht="12.95" customHeight="1">
      <c r="A86" s="1028" t="s">
        <v>240</v>
      </c>
      <c r="B86" s="251">
        <v>46836.845140521735</v>
      </c>
      <c r="C86" s="370">
        <v>46284.483362414147</v>
      </c>
      <c r="D86" s="620">
        <v>1.1934059494248084</v>
      </c>
      <c r="E86" s="370">
        <v>29767.536128572621</v>
      </c>
      <c r="F86" s="370">
        <v>29074.58950905356</v>
      </c>
      <c r="G86" s="620">
        <v>2.3833410246541398</v>
      </c>
      <c r="H86" s="251">
        <v>17069.309011948993</v>
      </c>
      <c r="I86" s="370">
        <v>17209.893853360474</v>
      </c>
      <c r="J86" s="620">
        <v>-0.81688383792111185</v>
      </c>
      <c r="K86" s="615"/>
      <c r="L86" s="615"/>
    </row>
    <row r="87" spans="1:12" customFormat="1" ht="12.95" customHeight="1">
      <c r="A87" s="1028" t="s">
        <v>241</v>
      </c>
      <c r="B87" s="251">
        <v>8786.6832853604992</v>
      </c>
      <c r="C87" s="370">
        <v>19310.579879070516</v>
      </c>
      <c r="D87" s="620">
        <v>-54.498086849873339</v>
      </c>
      <c r="E87" s="370">
        <v>4489.6332994198347</v>
      </c>
      <c r="F87" s="370">
        <v>3912.9230708885843</v>
      </c>
      <c r="G87" s="620">
        <v>14.738603802918249</v>
      </c>
      <c r="H87" s="251">
        <v>4297.0499859406573</v>
      </c>
      <c r="I87" s="370">
        <v>15397.656808181888</v>
      </c>
      <c r="J87" s="620">
        <v>-72.092831789462124</v>
      </c>
    </row>
    <row r="88" spans="1:12" customFormat="1" ht="12.95" customHeight="1">
      <c r="A88" s="1028" t="s">
        <v>242</v>
      </c>
      <c r="B88" s="251">
        <v>2199.0644724935155</v>
      </c>
      <c r="C88" s="370">
        <v>1215.0195147685583</v>
      </c>
      <c r="D88" s="620">
        <v>80.990053720445971</v>
      </c>
      <c r="E88" s="370">
        <v>1000.2433130732247</v>
      </c>
      <c r="F88" s="370">
        <v>1077.2848208910068</v>
      </c>
      <c r="G88" s="620">
        <v>-7.1514520880431753</v>
      </c>
      <c r="H88" s="251">
        <v>1198.8211594202899</v>
      </c>
      <c r="I88" s="370">
        <v>137.73469387755102</v>
      </c>
      <c r="J88" s="620">
        <v>770.38430599487629</v>
      </c>
    </row>
    <row r="89" spans="1:12" customFormat="1" ht="12.95" customHeight="1">
      <c r="A89" s="1028" t="s">
        <v>243</v>
      </c>
      <c r="B89" s="251">
        <v>4202.3255078726097</v>
      </c>
      <c r="C89" s="370">
        <v>10208.435737908647</v>
      </c>
      <c r="D89" s="620">
        <v>-58.834775319519039</v>
      </c>
      <c r="E89" s="370">
        <v>3816.6299433564805</v>
      </c>
      <c r="F89" s="370">
        <v>2497.5169982735065</v>
      </c>
      <c r="G89" s="620">
        <v>52.81697566001975</v>
      </c>
      <c r="H89" s="251">
        <v>385.69556451612902</v>
      </c>
      <c r="I89" s="370">
        <v>7710.9187396351572</v>
      </c>
      <c r="J89" s="620">
        <v>-94.998059536879794</v>
      </c>
    </row>
    <row r="90" spans="1:12" customFormat="1" ht="12.95" customHeight="1">
      <c r="A90" s="1028" t="s">
        <v>244</v>
      </c>
      <c r="B90" s="251">
        <v>18480.822619954866</v>
      </c>
      <c r="C90" s="370">
        <v>21689.986605553826</v>
      </c>
      <c r="D90" s="620">
        <v>-14.795601509395295</v>
      </c>
      <c r="E90" s="370">
        <v>11140.210170667613</v>
      </c>
      <c r="F90" s="370">
        <v>10978.888411987682</v>
      </c>
      <c r="G90" s="620">
        <v>1.4693815314106518</v>
      </c>
      <c r="H90" s="251">
        <v>7340.6124492872104</v>
      </c>
      <c r="I90" s="370">
        <v>10711.098193566209</v>
      </c>
      <c r="J90" s="620">
        <v>-31.467228507937072</v>
      </c>
    </row>
    <row r="91" spans="1:12" ht="12.95" customHeight="1">
      <c r="A91" s="179"/>
      <c r="B91" s="251"/>
      <c r="C91" s="370"/>
      <c r="D91" s="620"/>
      <c r="E91" s="370"/>
      <c r="F91" s="370"/>
      <c r="G91" s="620"/>
      <c r="H91" s="251"/>
      <c r="I91" s="370"/>
      <c r="J91" s="620"/>
    </row>
    <row r="92" spans="1:12" ht="12.95" customHeight="1">
      <c r="A92" s="479" t="s">
        <v>245</v>
      </c>
      <c r="B92" s="251"/>
      <c r="C92" s="370"/>
      <c r="D92" s="620"/>
      <c r="E92" s="370"/>
      <c r="F92" s="370"/>
      <c r="G92" s="620"/>
      <c r="H92" s="251"/>
      <c r="I92" s="370"/>
      <c r="J92" s="620"/>
    </row>
    <row r="93" spans="1:12" ht="12.95" customHeight="1">
      <c r="A93" s="1028" t="s">
        <v>246</v>
      </c>
      <c r="B93" s="253">
        <v>52.228506930817154</v>
      </c>
      <c r="C93" s="473">
        <v>52.096374340856073</v>
      </c>
      <c r="D93" s="620">
        <v>0.13213258996108124</v>
      </c>
      <c r="E93" s="473">
        <v>38.054810307596327</v>
      </c>
      <c r="F93" s="473">
        <v>38.678468211931005</v>
      </c>
      <c r="G93" s="620">
        <v>-0.62365790433467794</v>
      </c>
      <c r="H93" s="253">
        <v>70.358064066443774</v>
      </c>
      <c r="I93" s="473">
        <v>69.202346930269442</v>
      </c>
      <c r="J93" s="620">
        <v>1.1557171361743315</v>
      </c>
    </row>
    <row r="94" spans="1:12" ht="12.95" customHeight="1">
      <c r="A94" s="1028" t="s">
        <v>247</v>
      </c>
      <c r="B94" s="253">
        <v>47.77149306918141</v>
      </c>
      <c r="C94" s="473">
        <v>47.903625659144552</v>
      </c>
      <c r="D94" s="620">
        <v>-0.13213258996314181</v>
      </c>
      <c r="E94" s="473">
        <v>61.945189692403787</v>
      </c>
      <c r="F94" s="473">
        <v>61.321531788069635</v>
      </c>
      <c r="G94" s="620">
        <v>0.62365790433415214</v>
      </c>
      <c r="H94" s="253">
        <v>29.641935933556219</v>
      </c>
      <c r="I94" s="473">
        <v>30.797653069730558</v>
      </c>
      <c r="J94" s="620">
        <v>-1.1557171361743386</v>
      </c>
    </row>
    <row r="95" spans="1:12" ht="12.95" customHeight="1">
      <c r="A95" s="1028" t="s">
        <v>248</v>
      </c>
      <c r="B95" s="706">
        <v>4.1359901520969942</v>
      </c>
      <c r="C95" s="976">
        <v>4.1433967707020312</v>
      </c>
      <c r="D95" s="620">
        <v>-0.17875716507309569</v>
      </c>
      <c r="E95" s="976">
        <v>5.260358673312842</v>
      </c>
      <c r="F95" s="976">
        <v>5.1722998341108894</v>
      </c>
      <c r="G95" s="620">
        <v>1.7025084010252378</v>
      </c>
      <c r="H95" s="706">
        <v>2.6978118215770301</v>
      </c>
      <c r="I95" s="976">
        <v>2.8316878177012339</v>
      </c>
      <c r="J95" s="620">
        <v>-4.7277809116996643</v>
      </c>
    </row>
    <row r="96" spans="1:12" ht="12.95" customHeight="1">
      <c r="A96" s="179"/>
      <c r="B96" s="251"/>
      <c r="C96" s="370"/>
      <c r="D96" s="620"/>
      <c r="E96" s="370"/>
      <c r="F96" s="370"/>
      <c r="G96" s="620"/>
      <c r="H96" s="251"/>
      <c r="I96" s="370"/>
      <c r="J96" s="620"/>
    </row>
    <row r="97" spans="1:12" ht="12.95" customHeight="1">
      <c r="A97" s="1028" t="s">
        <v>249</v>
      </c>
      <c r="B97" s="623">
        <v>20011.550291858955</v>
      </c>
      <c r="C97" s="622">
        <v>22530.676097231164</v>
      </c>
      <c r="D97" s="620">
        <v>-11.180870891316875</v>
      </c>
      <c r="E97" s="622">
        <v>7968.5786335317916</v>
      </c>
      <c r="F97" s="622">
        <v>8205.5384447910219</v>
      </c>
      <c r="G97" s="620">
        <v>-2.8878033154503768</v>
      </c>
      <c r="H97" s="623">
        <v>12042.971658327186</v>
      </c>
      <c r="I97" s="622">
        <v>14325.137652440089</v>
      </c>
      <c r="J97" s="620">
        <v>-15.931197657456142</v>
      </c>
      <c r="L97" s="1287"/>
    </row>
    <row r="98" spans="1:12" ht="12.95" customHeight="1">
      <c r="A98" s="1028" t="s">
        <v>250</v>
      </c>
      <c r="B98" s="623">
        <v>412429.19806375197</v>
      </c>
      <c r="C98" s="622">
        <v>390224.7530433666</v>
      </c>
      <c r="D98" s="620">
        <v>5.6901682548871291</v>
      </c>
      <c r="E98" s="622">
        <v>234730.16972207246</v>
      </c>
      <c r="F98" s="622">
        <v>223107.8906958095</v>
      </c>
      <c r="G98" s="620">
        <v>5.2092639977978417</v>
      </c>
      <c r="H98" s="623">
        <v>177699.02834167282</v>
      </c>
      <c r="I98" s="622">
        <v>167116.86234755995</v>
      </c>
      <c r="J98" s="620">
        <v>6.3321952347960453</v>
      </c>
    </row>
    <row r="99" spans="1:12" ht="12.95" customHeight="1">
      <c r="A99" s="179"/>
      <c r="B99" s="251"/>
      <c r="C99" s="370"/>
      <c r="D99" s="620"/>
      <c r="E99" s="370"/>
      <c r="F99" s="370"/>
      <c r="G99" s="620"/>
      <c r="H99" s="251"/>
      <c r="I99" s="370"/>
      <c r="J99" s="620"/>
    </row>
    <row r="100" spans="1:12" ht="12.95" customHeight="1">
      <c r="A100" s="1028" t="s">
        <v>251</v>
      </c>
      <c r="B100" s="623">
        <v>91479.372742608495</v>
      </c>
      <c r="C100" s="622">
        <v>86901.868253539506</v>
      </c>
      <c r="D100" s="620">
        <v>5.2674408284456575</v>
      </c>
      <c r="E100" s="622">
        <v>38892.882116799788</v>
      </c>
      <c r="F100" s="622">
        <v>39276.726547213722</v>
      </c>
      <c r="G100" s="620">
        <v>-0.97728213157611821</v>
      </c>
      <c r="H100" s="623">
        <v>52586.490625808539</v>
      </c>
      <c r="I100" s="622">
        <v>47625.141706325281</v>
      </c>
      <c r="J100" s="620">
        <v>10.417499542734854</v>
      </c>
      <c r="L100" s="1287"/>
    </row>
    <row r="101" spans="1:12" ht="12.95" customHeight="1">
      <c r="A101" s="1028" t="s">
        <v>252</v>
      </c>
      <c r="B101" s="623">
        <v>340961.37561300158</v>
      </c>
      <c r="C101" s="622">
        <v>325853.56088705454</v>
      </c>
      <c r="D101" s="620">
        <v>4.6363816570915484</v>
      </c>
      <c r="E101" s="622">
        <v>203805.86623880538</v>
      </c>
      <c r="F101" s="622">
        <v>192036.70259338713</v>
      </c>
      <c r="G101" s="620">
        <v>6.1286011926261486</v>
      </c>
      <c r="H101" s="623">
        <v>137155.50937419149</v>
      </c>
      <c r="I101" s="622">
        <v>133816.85829367471</v>
      </c>
      <c r="J101" s="620">
        <v>2.494940565104109</v>
      </c>
    </row>
    <row r="102" spans="1:12" ht="12.95" customHeight="1">
      <c r="A102" s="179"/>
      <c r="B102" s="251"/>
      <c r="C102" s="370"/>
      <c r="D102" s="620"/>
      <c r="E102" s="370"/>
      <c r="F102" s="370"/>
      <c r="G102" s="620"/>
      <c r="H102" s="251"/>
      <c r="I102" s="370"/>
      <c r="J102" s="620"/>
    </row>
    <row r="103" spans="1:12" ht="12.95" customHeight="1">
      <c r="A103" s="1028" t="s">
        <v>253</v>
      </c>
      <c r="B103" s="623">
        <v>334086.44698465912</v>
      </c>
      <c r="C103" s="622">
        <v>320938.32377168385</v>
      </c>
      <c r="D103" s="620">
        <v>4.0967756852649639</v>
      </c>
      <c r="E103" s="622">
        <v>200286.01782758246</v>
      </c>
      <c r="F103" s="622">
        <v>188718.13825560134</v>
      </c>
      <c r="G103" s="620">
        <v>6.1297126385983614</v>
      </c>
      <c r="H103" s="623">
        <v>133800.42915707341</v>
      </c>
      <c r="I103" s="622">
        <v>132220.18551608911</v>
      </c>
      <c r="J103" s="620">
        <v>1.1951606593321618</v>
      </c>
    </row>
    <row r="104" spans="1:12" ht="12.95" customHeight="1">
      <c r="A104" s="1028"/>
      <c r="B104" s="251"/>
      <c r="C104" s="370"/>
      <c r="D104" s="620"/>
      <c r="E104" s="370"/>
      <c r="F104" s="370"/>
      <c r="G104" s="620"/>
      <c r="H104" s="251"/>
      <c r="I104" s="370"/>
      <c r="J104" s="620"/>
    </row>
    <row r="105" spans="1:12" ht="12.95" customHeight="1">
      <c r="A105" s="243" t="s">
        <v>254</v>
      </c>
      <c r="B105" s="251">
        <v>42.378406740846991</v>
      </c>
      <c r="C105" s="370">
        <v>42.939794905161826</v>
      </c>
      <c r="D105" s="620">
        <v>-1.3073843635134641</v>
      </c>
      <c r="E105" s="370">
        <v>45.601939687642272</v>
      </c>
      <c r="F105" s="370">
        <v>45.683093166032059</v>
      </c>
      <c r="G105" s="620">
        <v>-0.17764444735569596</v>
      </c>
      <c r="H105" s="251">
        <v>39.940976764221041</v>
      </c>
      <c r="I105" s="370">
        <v>40.777046844440129</v>
      </c>
      <c r="J105" s="620">
        <v>-2.0503448506425714</v>
      </c>
    </row>
    <row r="106" spans="1:12" ht="12.95" customHeight="1">
      <c r="A106" s="244" t="s">
        <v>255</v>
      </c>
      <c r="B106" s="245">
        <v>2.1633095861058349</v>
      </c>
      <c r="C106" s="246">
        <v>2.2205168753588849</v>
      </c>
      <c r="D106" s="494">
        <v>-2.5763050885980743</v>
      </c>
      <c r="E106" s="246">
        <v>2.0622866253552066</v>
      </c>
      <c r="F106" s="246">
        <v>2.0467849306859418</v>
      </c>
      <c r="G106" s="494">
        <v>0.75736802811370296</v>
      </c>
      <c r="H106" s="245">
        <v>2.3079186897007595</v>
      </c>
      <c r="I106" s="246">
        <v>2.4899570480712589</v>
      </c>
      <c r="J106" s="494">
        <v>-7.3109035560074309</v>
      </c>
    </row>
    <row r="107" spans="1:12" ht="18" customHeight="1">
      <c r="A107" s="207" t="s">
        <v>256</v>
      </c>
      <c r="B107" s="184"/>
      <c r="C107" s="184"/>
      <c r="D107" s="182"/>
      <c r="E107" s="184"/>
      <c r="F107" s="184"/>
      <c r="G107" s="185"/>
      <c r="H107" s="184"/>
      <c r="I107" s="184"/>
      <c r="J107" s="182"/>
    </row>
    <row r="108" spans="1:12">
      <c r="A108" s="133" t="s">
        <v>257</v>
      </c>
      <c r="B108" s="181"/>
      <c r="C108" s="181"/>
      <c r="D108" s="182"/>
      <c r="H108" s="180"/>
      <c r="J108" s="180"/>
    </row>
    <row r="109" spans="1:12">
      <c r="A109" s="131" t="s">
        <v>258</v>
      </c>
      <c r="B109" s="186"/>
      <c r="C109" s="186"/>
      <c r="D109" s="187"/>
      <c r="H109" s="180"/>
      <c r="J109" s="180"/>
    </row>
    <row r="110" spans="1:12">
      <c r="A110" s="207"/>
      <c r="C110" s="186"/>
      <c r="D110" s="183"/>
      <c r="H110" s="180"/>
      <c r="J110" s="180"/>
    </row>
    <row r="111" spans="1:12">
      <c r="A111" s="207"/>
      <c r="H111" s="180"/>
      <c r="J111" s="180"/>
    </row>
    <row r="112" spans="1:12">
      <c r="A112" s="207"/>
    </row>
    <row r="113" spans="1:11">
      <c r="A113" s="212"/>
    </row>
    <row r="114" spans="1:11" s="206" customFormat="1">
      <c r="A114" s="203"/>
      <c r="B114" s="213"/>
      <c r="C114" s="203"/>
      <c r="D114" s="203"/>
      <c r="E114" s="213"/>
      <c r="F114" s="203"/>
      <c r="G114" s="203"/>
      <c r="H114" s="213"/>
      <c r="I114" s="203"/>
      <c r="J114" s="214"/>
      <c r="K114" s="2"/>
    </row>
    <row r="115" spans="1:11" s="206" customFormat="1">
      <c r="A115" s="203"/>
      <c r="B115" s="808"/>
      <c r="C115" s="808"/>
      <c r="D115" s="808"/>
      <c r="E115" s="808"/>
      <c r="F115" s="808"/>
      <c r="G115" s="808"/>
      <c r="H115" s="808"/>
      <c r="I115" s="808"/>
      <c r="J115" s="808"/>
      <c r="K115" s="2"/>
    </row>
    <row r="116" spans="1:11" s="206" customFormat="1">
      <c r="A116" s="203"/>
      <c r="B116" s="808"/>
      <c r="C116" s="203"/>
      <c r="D116" s="203"/>
      <c r="E116" s="808"/>
      <c r="F116" s="203"/>
      <c r="G116" s="203"/>
      <c r="H116" s="808"/>
      <c r="I116" s="203"/>
      <c r="J116" s="214"/>
      <c r="K116" s="2"/>
    </row>
    <row r="117" spans="1:11" s="206" customFormat="1">
      <c r="A117" s="203"/>
      <c r="B117" s="808"/>
      <c r="C117" s="808"/>
      <c r="D117" s="808"/>
      <c r="E117" s="808"/>
      <c r="F117" s="808"/>
      <c r="G117" s="808"/>
      <c r="H117" s="808"/>
      <c r="I117" s="203"/>
      <c r="J117" s="214"/>
      <c r="K117" s="2"/>
    </row>
  </sheetData>
  <mergeCells count="2">
    <mergeCell ref="A1:J1"/>
    <mergeCell ref="A2:J2"/>
  </mergeCells>
  <phoneticPr fontId="31" type="noConversion"/>
  <printOptions horizontalCentered="1"/>
  <pageMargins left="0.25" right="0.25" top="0.25" bottom="0.5" header="0.3" footer="0.3"/>
  <pageSetup scale="80" orientation="portrait" r:id="rId1"/>
  <headerFooter alignWithMargins="0">
    <oddFooter>&amp;L&amp;"Garamond,Italic"&amp;12Hawai‘i Tourism Authority&amp;R&amp;"Garamond,Italic"&amp;12 2020 Annual Visitor Research Report</oddFooter>
  </headerFooter>
  <rowBreaks count="1" manualBreakCount="1">
    <brk id="67" max="9" man="1"/>
  </rowBreaks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063D1F-0041-42D0-AF90-C0823DE121BC}">
  <sheetPr codeName="Sheet37"/>
  <dimension ref="A1:W30"/>
  <sheetViews>
    <sheetView showGridLines="0" workbookViewId="0">
      <selection activeCell="F23" sqref="F23"/>
    </sheetView>
  </sheetViews>
  <sheetFormatPr defaultRowHeight="12.75"/>
  <cols>
    <col min="1" max="1" width="13.28515625" style="130" customWidth="1"/>
    <col min="2" max="21" width="9.85546875" style="130" customWidth="1"/>
    <col min="23" max="23" width="12" bestFit="1" customWidth="1"/>
  </cols>
  <sheetData>
    <row r="1" spans="1:23" ht="15.75">
      <c r="A1" s="1431" t="s">
        <v>1187</v>
      </c>
      <c r="B1" s="1431"/>
      <c r="C1" s="1431"/>
      <c r="D1" s="1431"/>
      <c r="E1" s="1431"/>
      <c r="F1" s="1431"/>
      <c r="G1" s="1431"/>
      <c r="H1" s="1431"/>
      <c r="I1" s="1431"/>
      <c r="J1" s="1431"/>
      <c r="K1" s="1431"/>
      <c r="L1" s="1431"/>
      <c r="M1" s="1431"/>
      <c r="N1" s="1431"/>
      <c r="O1" s="1431"/>
      <c r="P1" s="1431"/>
      <c r="Q1" s="1431"/>
      <c r="R1" s="1431"/>
      <c r="S1" s="1431"/>
      <c r="T1" s="1431"/>
      <c r="U1" s="1431"/>
      <c r="V1" s="1178"/>
      <c r="W1" s="1167"/>
    </row>
    <row r="2" spans="1:23" ht="15.75">
      <c r="A2" s="1511"/>
      <c r="B2" s="1511"/>
      <c r="C2" s="1511"/>
      <c r="D2" s="1511"/>
      <c r="E2" s="1511"/>
      <c r="F2" s="1511"/>
      <c r="G2" s="1511"/>
      <c r="H2" s="1511"/>
      <c r="I2" s="1511"/>
      <c r="J2" s="1511"/>
      <c r="K2" s="1511"/>
      <c r="L2" s="1511"/>
      <c r="M2" s="1511"/>
      <c r="N2" s="1511"/>
      <c r="O2" s="1511"/>
      <c r="P2" s="1511"/>
      <c r="Q2" s="1511"/>
      <c r="R2" s="1511"/>
      <c r="S2" s="1511"/>
      <c r="T2" s="1511"/>
      <c r="U2" s="1511"/>
      <c r="W2" s="1168"/>
    </row>
    <row r="3" spans="1:23">
      <c r="A3" s="1525" t="s">
        <v>643</v>
      </c>
      <c r="B3" s="1527" t="s">
        <v>126</v>
      </c>
      <c r="C3" s="1527"/>
      <c r="D3" s="1527"/>
      <c r="E3" s="1527"/>
      <c r="F3" s="1528" t="s">
        <v>127</v>
      </c>
      <c r="G3" s="1527"/>
      <c r="H3" s="1527"/>
      <c r="I3" s="1529"/>
      <c r="J3" s="1528" t="s">
        <v>128</v>
      </c>
      <c r="K3" s="1527"/>
      <c r="L3" s="1527"/>
      <c r="M3" s="1529"/>
      <c r="N3" s="1528" t="s">
        <v>129</v>
      </c>
      <c r="O3" s="1527"/>
      <c r="P3" s="1527"/>
      <c r="Q3" s="1529"/>
      <c r="R3" s="1528" t="s">
        <v>130</v>
      </c>
      <c r="S3" s="1527"/>
      <c r="T3" s="1527"/>
      <c r="U3" s="1529"/>
    </row>
    <row r="4" spans="1:23">
      <c r="A4" s="1526"/>
      <c r="B4" s="288" t="s">
        <v>644</v>
      </c>
      <c r="C4" s="288" t="s">
        <v>645</v>
      </c>
      <c r="D4" s="288" t="s">
        <v>134</v>
      </c>
      <c r="E4" s="288" t="s">
        <v>646</v>
      </c>
      <c r="F4" s="289" t="s">
        <v>644</v>
      </c>
      <c r="G4" s="288" t="s">
        <v>645</v>
      </c>
      <c r="H4" s="288" t="s">
        <v>134</v>
      </c>
      <c r="I4" s="290" t="s">
        <v>646</v>
      </c>
      <c r="J4" s="289" t="s">
        <v>644</v>
      </c>
      <c r="K4" s="288" t="s">
        <v>645</v>
      </c>
      <c r="L4" s="288" t="s">
        <v>134</v>
      </c>
      <c r="M4" s="290" t="s">
        <v>646</v>
      </c>
      <c r="N4" s="289" t="s">
        <v>644</v>
      </c>
      <c r="O4" s="288" t="s">
        <v>645</v>
      </c>
      <c r="P4" s="288" t="s">
        <v>134</v>
      </c>
      <c r="Q4" s="290" t="s">
        <v>646</v>
      </c>
      <c r="R4" s="289" t="s">
        <v>644</v>
      </c>
      <c r="S4" s="288" t="s">
        <v>645</v>
      </c>
      <c r="T4" s="288" t="s">
        <v>134</v>
      </c>
      <c r="U4" s="290" t="s">
        <v>646</v>
      </c>
    </row>
    <row r="5" spans="1:23" s="203" customFormat="1" ht="12.95" customHeight="1">
      <c r="A5" s="291" t="s">
        <v>647</v>
      </c>
      <c r="B5" s="671">
        <v>4.3075288780318086</v>
      </c>
      <c r="C5" s="671">
        <v>4.0634155925514737</v>
      </c>
      <c r="D5" s="671">
        <v>0.1151941018188458</v>
      </c>
      <c r="E5" s="672">
        <v>8.4861385724021279</v>
      </c>
      <c r="F5" s="673">
        <v>4.306843162078076</v>
      </c>
      <c r="G5" s="674">
        <v>4.064381780666217</v>
      </c>
      <c r="H5" s="674">
        <v>0.1150653806685481</v>
      </c>
      <c r="I5" s="672">
        <v>8.48629032341284</v>
      </c>
      <c r="J5" s="673">
        <v>2.7079660367607343</v>
      </c>
      <c r="K5" s="674">
        <v>2.8829230969834039</v>
      </c>
      <c r="L5" s="674">
        <v>0.5322066560282801</v>
      </c>
      <c r="M5" s="672">
        <v>6.1230957897724192</v>
      </c>
      <c r="N5" s="673">
        <v>4.4971533247646134</v>
      </c>
      <c r="O5" s="674">
        <v>4.3815738151468793</v>
      </c>
      <c r="P5" s="674">
        <v>0.17471968947271463</v>
      </c>
      <c r="Q5" s="672">
        <v>9.0534468293842068</v>
      </c>
      <c r="R5" s="673">
        <v>4.4699405856806775</v>
      </c>
      <c r="S5" s="674">
        <v>4.4374964821312881</v>
      </c>
      <c r="T5" s="674">
        <v>0.1203240718827852</v>
      </c>
      <c r="U5" s="672">
        <v>9.0277611396947499</v>
      </c>
      <c r="V5" s="388"/>
    </row>
    <row r="6" spans="1:23" s="203" customFormat="1" ht="12.95" customHeight="1">
      <c r="A6" s="291" t="s">
        <v>648</v>
      </c>
      <c r="B6" s="671">
        <v>1.9003562056614327</v>
      </c>
      <c r="C6" s="671">
        <v>2.3151321508279681</v>
      </c>
      <c r="D6" s="671">
        <v>2.5381652357414582E-2</v>
      </c>
      <c r="E6" s="675">
        <v>4.2408700088468159</v>
      </c>
      <c r="F6" s="673">
        <v>1.9003191637433401</v>
      </c>
      <c r="G6" s="674">
        <v>2.3148681493350596</v>
      </c>
      <c r="H6" s="674">
        <v>2.5353290180564238E-2</v>
      </c>
      <c r="I6" s="675">
        <v>4.2405406032589639</v>
      </c>
      <c r="J6" s="673">
        <v>1.5141568793581268</v>
      </c>
      <c r="K6" s="674">
        <v>1.3575515899957049</v>
      </c>
      <c r="L6" s="674">
        <v>0</v>
      </c>
      <c r="M6" s="675">
        <v>2.8717084693538313</v>
      </c>
      <c r="N6" s="673">
        <v>1.5316572119279288</v>
      </c>
      <c r="O6" s="674">
        <v>1.7981659959048273</v>
      </c>
      <c r="P6" s="674">
        <v>4.6275873618746549E-2</v>
      </c>
      <c r="Q6" s="675">
        <v>3.3760990814515028</v>
      </c>
      <c r="R6" s="673">
        <v>2.5559836653037773</v>
      </c>
      <c r="S6" s="674">
        <v>3.0664417097596606</v>
      </c>
      <c r="T6" s="674">
        <v>8.1276774233541103E-3</v>
      </c>
      <c r="U6" s="675">
        <v>5.6305530524867908</v>
      </c>
    </row>
    <row r="7" spans="1:23" s="203" customFormat="1" ht="12.95" customHeight="1">
      <c r="A7" s="291" t="s">
        <v>649</v>
      </c>
      <c r="B7" s="671">
        <v>2.7754256958600561</v>
      </c>
      <c r="C7" s="671">
        <v>5.3161840711111346</v>
      </c>
      <c r="D7" s="671">
        <v>2.9978380051659911E-2</v>
      </c>
      <c r="E7" s="675">
        <v>8.1215881470228499</v>
      </c>
      <c r="F7" s="673">
        <v>2.7770390331987009</v>
      </c>
      <c r="G7" s="674">
        <v>5.3141626784590876</v>
      </c>
      <c r="H7" s="674">
        <v>3.0070110204742033E-2</v>
      </c>
      <c r="I7" s="675">
        <v>8.1212718218625302</v>
      </c>
      <c r="J7" s="673">
        <v>3.8327681596487131</v>
      </c>
      <c r="K7" s="674">
        <v>3.4726936775004713</v>
      </c>
      <c r="L7" s="674">
        <v>3.9819456417332227E-2</v>
      </c>
      <c r="M7" s="675">
        <v>7.3452812935665159</v>
      </c>
      <c r="N7" s="673">
        <v>2.6041417789941397</v>
      </c>
      <c r="O7" s="674">
        <v>4.6187814596630652</v>
      </c>
      <c r="P7" s="674">
        <v>4.7845653609965767E-2</v>
      </c>
      <c r="Q7" s="675">
        <v>7.2707688922671707</v>
      </c>
      <c r="R7" s="673">
        <v>3.0977191132648483</v>
      </c>
      <c r="S7" s="674">
        <v>5.4014888865419337</v>
      </c>
      <c r="T7" s="674">
        <v>2.1795116238409205E-2</v>
      </c>
      <c r="U7" s="675">
        <v>8.5210031160451916</v>
      </c>
    </row>
    <row r="8" spans="1:23" s="203" customFormat="1" ht="12.95" customHeight="1">
      <c r="A8" s="291" t="s">
        <v>650</v>
      </c>
      <c r="B8" s="671">
        <v>12.945595989208252</v>
      </c>
      <c r="C8" s="671">
        <v>16.789226254225152</v>
      </c>
      <c r="D8" s="671">
        <v>8.2763488049806724E-2</v>
      </c>
      <c r="E8" s="675">
        <v>29.817585731483209</v>
      </c>
      <c r="F8" s="673">
        <v>12.943038220786503</v>
      </c>
      <c r="G8" s="674">
        <v>16.783387130693757</v>
      </c>
      <c r="H8" s="674">
        <v>8.2776344497273099E-2</v>
      </c>
      <c r="I8" s="675">
        <v>29.809201695977531</v>
      </c>
      <c r="J8" s="673">
        <v>13.120524555531471</v>
      </c>
      <c r="K8" s="674">
        <v>13.647287654944115</v>
      </c>
      <c r="L8" s="674">
        <v>0.43173005432405964</v>
      </c>
      <c r="M8" s="675">
        <v>27.199542264799643</v>
      </c>
      <c r="N8" s="673">
        <v>11.586533377460997</v>
      </c>
      <c r="O8" s="674">
        <v>15.458206383934572</v>
      </c>
      <c r="P8" s="674">
        <v>9.8450231348206296E-2</v>
      </c>
      <c r="Q8" s="675">
        <v>27.143189992743771</v>
      </c>
      <c r="R8" s="673">
        <v>10.878747081500263</v>
      </c>
      <c r="S8" s="674">
        <v>15.114167341802847</v>
      </c>
      <c r="T8" s="674">
        <v>4.1236824587080438E-2</v>
      </c>
      <c r="U8" s="675">
        <v>26.034151247890193</v>
      </c>
    </row>
    <row r="9" spans="1:23" s="203" customFormat="1" ht="12.95" customHeight="1">
      <c r="A9" s="291" t="s">
        <v>651</v>
      </c>
      <c r="B9" s="671">
        <v>12.30045530835014</v>
      </c>
      <c r="C9" s="671">
        <v>16.461265004466416</v>
      </c>
      <c r="D9" s="671">
        <v>0.10606236455194074</v>
      </c>
      <c r="E9" s="675">
        <v>28.867782677368499</v>
      </c>
      <c r="F9" s="673">
        <v>12.3005995534203</v>
      </c>
      <c r="G9" s="674">
        <v>16.460477508888214</v>
      </c>
      <c r="H9" s="674">
        <v>0.10594384746336713</v>
      </c>
      <c r="I9" s="675">
        <v>28.867020909771878</v>
      </c>
      <c r="J9" s="673">
        <v>9.3289468390264236</v>
      </c>
      <c r="K9" s="674">
        <v>12.754258589489718</v>
      </c>
      <c r="L9" s="674">
        <v>0</v>
      </c>
      <c r="M9" s="675">
        <v>22.083205428516141</v>
      </c>
      <c r="N9" s="673">
        <v>11.422433874901351</v>
      </c>
      <c r="O9" s="674">
        <v>16.925405071762228</v>
      </c>
      <c r="P9" s="674">
        <v>0.10922468567119001</v>
      </c>
      <c r="Q9" s="675">
        <v>28.457063632334773</v>
      </c>
      <c r="R9" s="673">
        <v>13.410807392465829</v>
      </c>
      <c r="S9" s="674">
        <v>16.149918454722361</v>
      </c>
      <c r="T9" s="674">
        <v>6.7415586765711188E-2</v>
      </c>
      <c r="U9" s="675">
        <v>29.628141433953903</v>
      </c>
    </row>
    <row r="10" spans="1:23" s="203" customFormat="1" ht="12.95" customHeight="1">
      <c r="A10" s="292" t="s">
        <v>652</v>
      </c>
      <c r="B10" s="671">
        <v>9.3682612896920059</v>
      </c>
      <c r="C10" s="671">
        <v>11.021766147668078</v>
      </c>
      <c r="D10" s="671">
        <v>7.6007425516399579E-2</v>
      </c>
      <c r="E10" s="675">
        <v>20.466034862876484</v>
      </c>
      <c r="F10" s="673">
        <v>9.3726757896707582</v>
      </c>
      <c r="G10" s="674">
        <v>11.026608765769387</v>
      </c>
      <c r="H10" s="674">
        <v>7.6390090276108921E-2</v>
      </c>
      <c r="I10" s="675">
        <v>20.475674645716254</v>
      </c>
      <c r="J10" s="673">
        <v>16.351667626358196</v>
      </c>
      <c r="K10" s="674">
        <v>17.71261853552965</v>
      </c>
      <c r="L10" s="674">
        <v>0.31288059210359609</v>
      </c>
      <c r="M10" s="675">
        <v>34.377166753991446</v>
      </c>
      <c r="N10" s="673">
        <v>10.949871343154994</v>
      </c>
      <c r="O10" s="674">
        <v>13.649400192998323</v>
      </c>
      <c r="P10" s="674">
        <v>0.10016003566525014</v>
      </c>
      <c r="Q10" s="675">
        <v>24.699431571818568</v>
      </c>
      <c r="R10" s="673">
        <v>9.8712235295193498</v>
      </c>
      <c r="S10" s="674">
        <v>11.22153180691588</v>
      </c>
      <c r="T10" s="674">
        <v>6.5634673493941628E-2</v>
      </c>
      <c r="U10" s="675">
        <v>21.158390009929171</v>
      </c>
    </row>
    <row r="11" spans="1:23" s="203" customFormat="1" ht="12.95" customHeight="1">
      <c r="A11" s="292"/>
      <c r="B11" s="676"/>
      <c r="C11" s="676"/>
      <c r="D11" s="676"/>
      <c r="E11" s="677"/>
      <c r="F11" s="678"/>
      <c r="G11" s="676"/>
      <c r="H11" s="676"/>
      <c r="I11" s="675"/>
      <c r="J11" s="678"/>
      <c r="K11" s="676"/>
      <c r="L11" s="676"/>
      <c r="M11" s="675"/>
      <c r="N11" s="678"/>
      <c r="O11" s="676"/>
      <c r="P11" s="676"/>
      <c r="Q11" s="675"/>
      <c r="R11" s="678"/>
      <c r="S11" s="676"/>
      <c r="T11" s="676"/>
      <c r="U11" s="675"/>
    </row>
    <row r="12" spans="1:23" s="203" customFormat="1" ht="12.95" customHeight="1">
      <c r="A12" s="293" t="s">
        <v>646</v>
      </c>
      <c r="B12" s="679">
        <v>43.597623366803695</v>
      </c>
      <c r="C12" s="679">
        <v>55.966989220850223</v>
      </c>
      <c r="D12" s="679">
        <v>0.43538741234606737</v>
      </c>
      <c r="E12" s="680">
        <v>100</v>
      </c>
      <c r="F12" s="681">
        <v>43.60051492289768</v>
      </c>
      <c r="G12" s="679">
        <v>55.963886013811724</v>
      </c>
      <c r="H12" s="679">
        <v>0.43559906329060355</v>
      </c>
      <c r="I12" s="680">
        <v>100</v>
      </c>
      <c r="J12" s="681">
        <v>46.856030096683668</v>
      </c>
      <c r="K12" s="679">
        <v>51.82733314444306</v>
      </c>
      <c r="L12" s="679">
        <v>1.3166367588732681</v>
      </c>
      <c r="M12" s="680">
        <v>100</v>
      </c>
      <c r="N12" s="681">
        <v>42.591790911204022</v>
      </c>
      <c r="O12" s="679">
        <v>56.831532919409895</v>
      </c>
      <c r="P12" s="679">
        <v>0.57667616938607336</v>
      </c>
      <c r="Q12" s="680">
        <v>100</v>
      </c>
      <c r="R12" s="681">
        <v>44.284421367734744</v>
      </c>
      <c r="S12" s="679">
        <v>55.391044681873964</v>
      </c>
      <c r="T12" s="679">
        <v>0.3245339503912818</v>
      </c>
      <c r="U12" s="680">
        <v>100</v>
      </c>
    </row>
    <row r="13" spans="1:23" s="203" customFormat="1" ht="12.95" customHeight="1">
      <c r="A13" s="294"/>
      <c r="B13" s="676"/>
      <c r="C13" s="676"/>
      <c r="D13" s="676"/>
      <c r="E13" s="682"/>
      <c r="F13" s="678"/>
      <c r="G13" s="676"/>
      <c r="H13" s="676"/>
      <c r="I13" s="683"/>
      <c r="J13" s="678"/>
      <c r="K13" s="676"/>
      <c r="L13" s="676"/>
      <c r="M13" s="683"/>
      <c r="N13" s="678"/>
      <c r="O13" s="676"/>
      <c r="P13" s="676"/>
      <c r="Q13" s="683"/>
      <c r="R13" s="678"/>
      <c r="S13" s="676"/>
      <c r="T13" s="676"/>
      <c r="U13" s="683"/>
    </row>
    <row r="14" spans="1:23" s="203" customFormat="1" ht="12.95" customHeight="1">
      <c r="A14" s="295" t="s">
        <v>279</v>
      </c>
      <c r="B14" s="684">
        <v>2178600.9641687283</v>
      </c>
      <c r="C14" s="684">
        <v>2796706.0418023937</v>
      </c>
      <c r="D14" s="684">
        <v>21756.585865786299</v>
      </c>
      <c r="E14" s="684">
        <v>4997063.5918369088</v>
      </c>
      <c r="F14" s="685">
        <v>1034830.9211606763</v>
      </c>
      <c r="G14" s="684">
        <v>1328267.7926583299</v>
      </c>
      <c r="H14" s="684">
        <v>10338.671016130596</v>
      </c>
      <c r="I14" s="684">
        <v>2373437.3848351371</v>
      </c>
      <c r="J14" s="685">
        <v>331849.94674736442</v>
      </c>
      <c r="K14" s="684">
        <v>367058.36385525612</v>
      </c>
      <c r="L14" s="684">
        <v>9324.8582395085832</v>
      </c>
      <c r="M14" s="684">
        <v>708233.16884212906</v>
      </c>
      <c r="N14" s="685">
        <v>189952.43852347293</v>
      </c>
      <c r="O14" s="684">
        <v>253459.36463613631</v>
      </c>
      <c r="P14" s="684">
        <v>2571.8816295289434</v>
      </c>
      <c r="Q14" s="684">
        <v>445983.68478913815</v>
      </c>
      <c r="R14" s="685">
        <v>52238.828964990884</v>
      </c>
      <c r="S14" s="684">
        <v>65340.433948557984</v>
      </c>
      <c r="T14" s="684">
        <v>382.82703045941889</v>
      </c>
      <c r="U14" s="686">
        <v>117962.08994400829</v>
      </c>
    </row>
    <row r="15" spans="1:23" s="203" customFormat="1">
      <c r="A15" s="296"/>
      <c r="B15" s="682"/>
      <c r="C15" s="682"/>
      <c r="D15" s="682"/>
      <c r="E15" s="687"/>
      <c r="F15" s="682"/>
      <c r="G15" s="682"/>
      <c r="H15" s="682"/>
      <c r="I15" s="682"/>
      <c r="J15" s="682"/>
      <c r="K15" s="682"/>
      <c r="L15" s="682"/>
      <c r="M15" s="682"/>
      <c r="N15" s="682"/>
      <c r="O15" s="682"/>
      <c r="P15" s="682"/>
      <c r="Q15" s="682"/>
      <c r="R15" s="682"/>
      <c r="S15" s="682"/>
      <c r="T15" s="682"/>
      <c r="U15" s="682"/>
    </row>
    <row r="16" spans="1:23" s="203" customFormat="1">
      <c r="A16" s="297"/>
      <c r="B16" s="682"/>
      <c r="C16" s="682"/>
      <c r="D16" s="682"/>
      <c r="E16" s="682"/>
      <c r="F16" s="682"/>
      <c r="G16" s="682"/>
      <c r="H16" s="682"/>
      <c r="I16" s="682"/>
      <c r="J16" s="682"/>
      <c r="K16" s="682"/>
      <c r="L16" s="682"/>
      <c r="M16" s="682"/>
      <c r="N16" s="682"/>
      <c r="O16" s="682"/>
      <c r="P16" s="682"/>
      <c r="Q16" s="682"/>
      <c r="R16" s="682"/>
      <c r="S16" s="682"/>
      <c r="T16" s="682"/>
      <c r="U16" s="682"/>
    </row>
    <row r="17" spans="1:21" s="203" customFormat="1">
      <c r="A17" s="1530" t="s">
        <v>643</v>
      </c>
      <c r="B17" s="1523" t="s">
        <v>131</v>
      </c>
      <c r="C17" s="1523"/>
      <c r="D17" s="1523"/>
      <c r="E17" s="1523"/>
      <c r="F17" s="1522" t="s">
        <v>132</v>
      </c>
      <c r="G17" s="1523"/>
      <c r="H17" s="1523"/>
      <c r="I17" s="1524"/>
      <c r="J17" s="1522" t="s">
        <v>133</v>
      </c>
      <c r="K17" s="1523"/>
      <c r="L17" s="1523"/>
      <c r="M17" s="1524"/>
      <c r="N17" s="1522" t="s">
        <v>134</v>
      </c>
      <c r="O17" s="1523"/>
      <c r="P17" s="1523"/>
      <c r="Q17" s="1524"/>
      <c r="R17" s="1522" t="s">
        <v>653</v>
      </c>
      <c r="S17" s="1523"/>
      <c r="T17" s="1523"/>
      <c r="U17" s="1524"/>
    </row>
    <row r="18" spans="1:21" s="203" customFormat="1">
      <c r="A18" s="1531"/>
      <c r="B18" s="288" t="s">
        <v>644</v>
      </c>
      <c r="C18" s="288" t="s">
        <v>645</v>
      </c>
      <c r="D18" s="288" t="s">
        <v>134</v>
      </c>
      <c r="E18" s="288" t="s">
        <v>646</v>
      </c>
      <c r="F18" s="289" t="s">
        <v>644</v>
      </c>
      <c r="G18" s="288" t="s">
        <v>645</v>
      </c>
      <c r="H18" s="288" t="s">
        <v>134</v>
      </c>
      <c r="I18" s="290" t="s">
        <v>646</v>
      </c>
      <c r="J18" s="289" t="s">
        <v>644</v>
      </c>
      <c r="K18" s="288" t="s">
        <v>645</v>
      </c>
      <c r="L18" s="288" t="s">
        <v>134</v>
      </c>
      <c r="M18" s="290" t="s">
        <v>646</v>
      </c>
      <c r="N18" s="289" t="s">
        <v>644</v>
      </c>
      <c r="O18" s="288" t="s">
        <v>645</v>
      </c>
      <c r="P18" s="288" t="s">
        <v>134</v>
      </c>
      <c r="Q18" s="290" t="s">
        <v>646</v>
      </c>
      <c r="R18" s="289" t="s">
        <v>644</v>
      </c>
      <c r="S18" s="288" t="s">
        <v>645</v>
      </c>
      <c r="T18" s="288" t="s">
        <v>134</v>
      </c>
      <c r="U18" s="290" t="s">
        <v>646</v>
      </c>
    </row>
    <row r="19" spans="1:21" s="203" customFormat="1" ht="12.95" customHeight="1">
      <c r="A19" s="291" t="s">
        <v>647</v>
      </c>
      <c r="B19" s="671">
        <v>0.95051733741213917</v>
      </c>
      <c r="C19" s="671">
        <v>2.4858380373068698</v>
      </c>
      <c r="D19" s="671">
        <v>0</v>
      </c>
      <c r="E19" s="672">
        <v>3.436355374719009</v>
      </c>
      <c r="F19" s="673">
        <v>3.564141737421775</v>
      </c>
      <c r="G19" s="674">
        <v>3.4889506709163838</v>
      </c>
      <c r="H19" s="674">
        <v>5.5064776840808467E-2</v>
      </c>
      <c r="I19" s="672">
        <v>7.1081571851789676</v>
      </c>
      <c r="J19" s="673">
        <v>5.5129513805298407</v>
      </c>
      <c r="K19" s="674">
        <v>4.9886965759532558</v>
      </c>
      <c r="L19" s="674">
        <v>4.4921340281559252E-2</v>
      </c>
      <c r="M19" s="672">
        <v>10.546569296764657</v>
      </c>
      <c r="N19" s="673">
        <v>7.1367030442274544</v>
      </c>
      <c r="O19" s="674">
        <v>1.4359563469270535</v>
      </c>
      <c r="P19" s="674">
        <v>0</v>
      </c>
      <c r="Q19" s="672">
        <v>8.5726593911545077</v>
      </c>
      <c r="R19" s="673">
        <v>4.3075288780318086</v>
      </c>
      <c r="S19" s="674">
        <v>4.0634155925514737</v>
      </c>
      <c r="T19" s="674">
        <v>0.1151941018188458</v>
      </c>
      <c r="U19" s="672">
        <v>8.4861385724021279</v>
      </c>
    </row>
    <row r="20" spans="1:21" s="203" customFormat="1" ht="12.95" customHeight="1">
      <c r="A20" s="291" t="s">
        <v>648</v>
      </c>
      <c r="B20" s="671">
        <v>1.2245500698252325</v>
      </c>
      <c r="C20" s="671">
        <v>3.6746364104891835</v>
      </c>
      <c r="D20" s="671">
        <v>0</v>
      </c>
      <c r="E20" s="675">
        <v>4.8991864803144161</v>
      </c>
      <c r="F20" s="673">
        <v>3.0178408393783598</v>
      </c>
      <c r="G20" s="674">
        <v>3.6267051846630136</v>
      </c>
      <c r="H20" s="674">
        <v>6.0567726182248136E-3</v>
      </c>
      <c r="I20" s="675">
        <v>6.650602796659598</v>
      </c>
      <c r="J20" s="673">
        <v>1.6056936895279521</v>
      </c>
      <c r="K20" s="674">
        <v>1.6111342290965731</v>
      </c>
      <c r="L20" s="674">
        <v>5.1565960615629442E-3</v>
      </c>
      <c r="M20" s="675">
        <v>3.2219845146860884</v>
      </c>
      <c r="N20" s="673">
        <v>1.3941830713800847</v>
      </c>
      <c r="O20" s="674">
        <v>7.6331523158059618</v>
      </c>
      <c r="P20" s="674">
        <v>0</v>
      </c>
      <c r="Q20" s="675">
        <v>9.0273353871860458</v>
      </c>
      <c r="R20" s="673">
        <v>1.9003562056614327</v>
      </c>
      <c r="S20" s="674">
        <v>2.3151321508279681</v>
      </c>
      <c r="T20" s="674">
        <v>2.5381652357414582E-2</v>
      </c>
      <c r="U20" s="675">
        <v>4.240870008846815</v>
      </c>
    </row>
    <row r="21" spans="1:21" s="203" customFormat="1" ht="12.95" customHeight="1">
      <c r="A21" s="291" t="s">
        <v>649</v>
      </c>
      <c r="B21" s="671">
        <v>4.0798266856657976</v>
      </c>
      <c r="C21" s="671">
        <v>11.804352653047804</v>
      </c>
      <c r="D21" s="671">
        <v>0</v>
      </c>
      <c r="E21" s="675">
        <v>15.884179338713601</v>
      </c>
      <c r="F21" s="673">
        <v>3.233227701011248</v>
      </c>
      <c r="G21" s="674">
        <v>5.6102471133392573</v>
      </c>
      <c r="H21" s="674">
        <v>2.650815454658615E-2</v>
      </c>
      <c r="I21" s="675">
        <v>8.8699829688970926</v>
      </c>
      <c r="J21" s="673">
        <v>1.7520105773485177</v>
      </c>
      <c r="K21" s="674">
        <v>2.4962303912093637</v>
      </c>
      <c r="L21" s="674">
        <v>2.2565666479094307E-2</v>
      </c>
      <c r="M21" s="675">
        <v>4.2708066350369762</v>
      </c>
      <c r="N21" s="673">
        <v>5.5646571980575423</v>
      </c>
      <c r="O21" s="674">
        <v>10.805571510626077</v>
      </c>
      <c r="P21" s="674">
        <v>0</v>
      </c>
      <c r="Q21" s="675">
        <v>16.370228708683619</v>
      </c>
      <c r="R21" s="673">
        <v>2.7754256958600561</v>
      </c>
      <c r="S21" s="674">
        <v>5.3161840711111346</v>
      </c>
      <c r="T21" s="674">
        <v>2.9978380051659911E-2</v>
      </c>
      <c r="U21" s="675">
        <v>8.1215881470228499</v>
      </c>
    </row>
    <row r="22" spans="1:21" s="203" customFormat="1" ht="12.95" customHeight="1">
      <c r="A22" s="291" t="s">
        <v>650</v>
      </c>
      <c r="B22" s="671">
        <v>20.510372142726354</v>
      </c>
      <c r="C22" s="671">
        <v>18.078962734082065</v>
      </c>
      <c r="D22" s="671">
        <v>0</v>
      </c>
      <c r="E22" s="675">
        <v>38.589334876808422</v>
      </c>
      <c r="F22" s="673">
        <v>8.1196420444173611</v>
      </c>
      <c r="G22" s="674">
        <v>11.460278952105003</v>
      </c>
      <c r="H22" s="674">
        <v>0.10169389018023613</v>
      </c>
      <c r="I22" s="675">
        <v>19.681614886702601</v>
      </c>
      <c r="J22" s="673">
        <v>19.872622917577338</v>
      </c>
      <c r="K22" s="674">
        <v>24.589959396557713</v>
      </c>
      <c r="L22" s="674">
        <v>3.2984455074010294E-2</v>
      </c>
      <c r="M22" s="675">
        <v>44.495566769209056</v>
      </c>
      <c r="N22" s="673">
        <v>13.401650044384105</v>
      </c>
      <c r="O22" s="674">
        <v>21.822098062764347</v>
      </c>
      <c r="P22" s="674">
        <v>0</v>
      </c>
      <c r="Q22" s="675">
        <v>35.223748107148452</v>
      </c>
      <c r="R22" s="673">
        <v>12.945595989208252</v>
      </c>
      <c r="S22" s="674">
        <v>16.789226254225152</v>
      </c>
      <c r="T22" s="674">
        <v>8.2763488049806724E-2</v>
      </c>
      <c r="U22" s="675">
        <v>29.817585731483213</v>
      </c>
    </row>
    <row r="23" spans="1:21" s="203" customFormat="1" ht="12.95" customHeight="1">
      <c r="A23" s="291" t="s">
        <v>651</v>
      </c>
      <c r="B23" s="671">
        <v>13.194002954439332</v>
      </c>
      <c r="C23" s="671">
        <v>12.686569922429841</v>
      </c>
      <c r="D23" s="671">
        <v>0</v>
      </c>
      <c r="E23" s="675">
        <v>25.880572876869174</v>
      </c>
      <c r="F23" s="673">
        <v>13.125681683880181</v>
      </c>
      <c r="G23" s="674">
        <v>19.371373195378279</v>
      </c>
      <c r="H23" s="674">
        <v>7.6796980400798173E-2</v>
      </c>
      <c r="I23" s="675">
        <v>32.573851859659257</v>
      </c>
      <c r="J23" s="673">
        <v>12.598944828441738</v>
      </c>
      <c r="K23" s="674">
        <v>14.555177946731245</v>
      </c>
      <c r="L23" s="674">
        <v>3.7756668819772389E-2</v>
      </c>
      <c r="M23" s="675">
        <v>27.191879443992754</v>
      </c>
      <c r="N23" s="673">
        <v>10.583825039597585</v>
      </c>
      <c r="O23" s="674">
        <v>11.055656362592032</v>
      </c>
      <c r="P23" s="674">
        <v>0</v>
      </c>
      <c r="Q23" s="675">
        <v>21.639481402189617</v>
      </c>
      <c r="R23" s="673">
        <v>12.30045530835014</v>
      </c>
      <c r="S23" s="674">
        <v>16.461265004466416</v>
      </c>
      <c r="T23" s="674">
        <v>0.10606236455194074</v>
      </c>
      <c r="U23" s="675">
        <v>28.867782677368499</v>
      </c>
    </row>
    <row r="24" spans="1:21" s="203" customFormat="1" ht="12.95" customHeight="1">
      <c r="A24" s="292" t="s">
        <v>652</v>
      </c>
      <c r="B24" s="671">
        <v>6.3372303369126808</v>
      </c>
      <c r="C24" s="671">
        <v>4.9731407156627032</v>
      </c>
      <c r="D24" s="671">
        <v>0</v>
      </c>
      <c r="E24" s="675">
        <v>11.310371052575384</v>
      </c>
      <c r="F24" s="673">
        <v>11.32071472778776</v>
      </c>
      <c r="G24" s="674">
        <v>13.667888483919279</v>
      </c>
      <c r="H24" s="674">
        <v>0.12718709119543334</v>
      </c>
      <c r="I24" s="675">
        <v>25.115790302902472</v>
      </c>
      <c r="J24" s="673">
        <v>4.6263043647429765</v>
      </c>
      <c r="K24" s="674">
        <v>5.6284265161649953</v>
      </c>
      <c r="L24" s="674">
        <v>1.8462459402494677E-2</v>
      </c>
      <c r="M24" s="675">
        <v>10.273193340310465</v>
      </c>
      <c r="N24" s="673">
        <v>5.8399147999234158</v>
      </c>
      <c r="O24" s="674">
        <v>1.5460463335247936</v>
      </c>
      <c r="P24" s="674">
        <v>1.7805858701895463</v>
      </c>
      <c r="Q24" s="675">
        <v>9.1665470036377545</v>
      </c>
      <c r="R24" s="673">
        <v>9.3682612896920059</v>
      </c>
      <c r="S24" s="674">
        <v>11.021766147668078</v>
      </c>
      <c r="T24" s="674">
        <v>7.6007425516399579E-2</v>
      </c>
      <c r="U24" s="675">
        <v>20.46603486287648</v>
      </c>
    </row>
    <row r="25" spans="1:21" s="203" customFormat="1" ht="12.95" customHeight="1">
      <c r="A25" s="292"/>
      <c r="B25" s="676"/>
      <c r="C25" s="676"/>
      <c r="D25" s="676"/>
      <c r="E25" s="677"/>
      <c r="F25" s="678"/>
      <c r="G25" s="676"/>
      <c r="H25" s="676"/>
      <c r="I25" s="675"/>
      <c r="J25" s="678"/>
      <c r="K25" s="676"/>
      <c r="L25" s="676"/>
      <c r="M25" s="675"/>
      <c r="N25" s="678"/>
      <c r="O25" s="676"/>
      <c r="P25" s="676"/>
      <c r="Q25" s="675"/>
      <c r="R25" s="678"/>
      <c r="S25" s="676"/>
      <c r="T25" s="676"/>
      <c r="U25" s="675"/>
    </row>
    <row r="26" spans="1:21" s="203" customFormat="1" ht="12.95" customHeight="1">
      <c r="A26" s="293" t="s">
        <v>646</v>
      </c>
      <c r="B26" s="679">
        <v>46.296499526981542</v>
      </c>
      <c r="C26" s="679">
        <v>53.703500473018458</v>
      </c>
      <c r="D26" s="679">
        <v>0</v>
      </c>
      <c r="E26" s="680">
        <v>100</v>
      </c>
      <c r="F26" s="681">
        <v>42.381248733896683</v>
      </c>
      <c r="G26" s="679">
        <v>57.225443600321221</v>
      </c>
      <c r="H26" s="679">
        <v>0.39330766578208709</v>
      </c>
      <c r="I26" s="680">
        <v>99.999999999999986</v>
      </c>
      <c r="J26" s="681">
        <v>45.968527758168364</v>
      </c>
      <c r="K26" s="679">
        <v>53.869625055713144</v>
      </c>
      <c r="L26" s="679">
        <v>0.16184718611849386</v>
      </c>
      <c r="M26" s="680">
        <v>100</v>
      </c>
      <c r="N26" s="681">
        <v>43.920933197570186</v>
      </c>
      <c r="O26" s="679">
        <v>54.29848093224026</v>
      </c>
      <c r="P26" s="679">
        <v>1.7805858701895463</v>
      </c>
      <c r="Q26" s="680">
        <v>100</v>
      </c>
      <c r="R26" s="681">
        <v>43.597623366803695</v>
      </c>
      <c r="S26" s="679">
        <v>55.966989220850223</v>
      </c>
      <c r="T26" s="679">
        <v>0.43538741234606737</v>
      </c>
      <c r="U26" s="680">
        <v>99.999999999999986</v>
      </c>
    </row>
    <row r="27" spans="1:21" s="203" customFormat="1">
      <c r="A27" s="294"/>
      <c r="B27" s="676"/>
      <c r="C27" s="676"/>
      <c r="D27" s="1344"/>
      <c r="E27" s="682"/>
      <c r="F27" s="678"/>
      <c r="G27" s="676"/>
      <c r="H27" s="676"/>
      <c r="I27" s="683"/>
      <c r="J27" s="678"/>
      <c r="K27" s="676"/>
      <c r="L27" s="676"/>
      <c r="M27" s="683"/>
      <c r="N27" s="678"/>
      <c r="O27" s="676"/>
      <c r="P27" s="676"/>
      <c r="Q27" s="683"/>
      <c r="R27" s="678"/>
      <c r="S27" s="676"/>
      <c r="T27" s="676"/>
      <c r="U27" s="683"/>
    </row>
    <row r="28" spans="1:21" s="203" customFormat="1">
      <c r="A28" s="295" t="s">
        <v>279</v>
      </c>
      <c r="B28" s="684">
        <v>94201.018186251153</v>
      </c>
      <c r="C28" s="684">
        <v>109272.28789243176</v>
      </c>
      <c r="D28" s="1343">
        <v>0</v>
      </c>
      <c r="E28" s="684">
        <v>203473.30607868292</v>
      </c>
      <c r="F28" s="685">
        <v>94214.325233661482</v>
      </c>
      <c r="G28" s="684">
        <v>127213.25388152398</v>
      </c>
      <c r="H28" s="684">
        <v>874.33045150575344</v>
      </c>
      <c r="I28" s="684">
        <v>222301.90956669123</v>
      </c>
      <c r="J28" s="685">
        <v>14930.281199167648</v>
      </c>
      <c r="K28" s="684">
        <v>17496.506618761716</v>
      </c>
      <c r="L28" s="684">
        <v>52.566921715559147</v>
      </c>
      <c r="M28" s="684">
        <v>32479.354739644921</v>
      </c>
      <c r="N28" s="685">
        <v>189932.01220418498</v>
      </c>
      <c r="O28" s="684">
        <v>234808.75728891627</v>
      </c>
      <c r="P28" s="684">
        <v>7699.9788621556363</v>
      </c>
      <c r="Q28" s="684">
        <v>432440.74835525692</v>
      </c>
      <c r="R28" s="685">
        <v>4156325.0308292336</v>
      </c>
      <c r="S28" s="684">
        <v>5335543.0923762228</v>
      </c>
      <c r="T28" s="684">
        <v>41507.115762183443</v>
      </c>
      <c r="U28" s="686">
        <v>9533375.2389676403</v>
      </c>
    </row>
    <row r="29" spans="1:21" ht="18.75" customHeight="1">
      <c r="R29" s="688"/>
    </row>
    <row r="30" spans="1:21">
      <c r="O30" s="371"/>
      <c r="P30" s="371"/>
      <c r="Q30" s="178"/>
      <c r="R30" s="688"/>
    </row>
  </sheetData>
  <sheetProtection formatCells="0" formatColumns="0" formatRows="0" insertColumns="0" insertRows="0" insertHyperlinks="0" deleteColumns="0" deleteRows="0" sort="0" autoFilter="0" pivotTables="0"/>
  <mergeCells count="14">
    <mergeCell ref="R17:U17"/>
    <mergeCell ref="A1:U1"/>
    <mergeCell ref="A2:U2"/>
    <mergeCell ref="A3:A4"/>
    <mergeCell ref="B3:E3"/>
    <mergeCell ref="F3:I3"/>
    <mergeCell ref="J3:M3"/>
    <mergeCell ref="N3:Q3"/>
    <mergeCell ref="R3:U3"/>
    <mergeCell ref="A17:A18"/>
    <mergeCell ref="B17:E17"/>
    <mergeCell ref="F17:I17"/>
    <mergeCell ref="J17:M17"/>
    <mergeCell ref="N17:Q17"/>
  </mergeCells>
  <printOptions horizontalCentered="1"/>
  <pageMargins left="0.25" right="0.25" top="0.25" bottom="0.5" header="0.3" footer="0.3"/>
  <pageSetup scale="80" fitToHeight="2" orientation="portrait" r:id="rId1"/>
  <headerFooter alignWithMargins="0">
    <oddFooter>&amp;L&amp;"Garamond,Italic"&amp;12Hawai‘i Tourism Authority&amp;R&amp;"Garamond,Italic"&amp;12 2020 Annual Visitor Research Report</oddFoot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Sheet122"/>
  <dimension ref="A1:N77"/>
  <sheetViews>
    <sheetView showGridLines="0" workbookViewId="0">
      <selection sqref="A1:J1"/>
    </sheetView>
  </sheetViews>
  <sheetFormatPr defaultColWidth="9.140625" defaultRowHeight="12"/>
  <cols>
    <col min="1" max="1" width="32.5703125" style="130" customWidth="1"/>
    <col min="2" max="2" width="10.42578125" style="8" customWidth="1"/>
    <col min="3" max="4" width="10.42578125" style="130" customWidth="1"/>
    <col min="5" max="5" width="10.42578125" style="8" customWidth="1"/>
    <col min="6" max="6" width="10.42578125" style="70" customWidth="1"/>
    <col min="7" max="7" width="10.42578125" style="130" customWidth="1"/>
    <col min="8" max="8" width="10.42578125" style="12" customWidth="1"/>
    <col min="9" max="9" width="10.42578125" style="70" customWidth="1"/>
    <col min="10" max="10" width="10.42578125" style="130" customWidth="1"/>
    <col min="11" max="13" width="9.140625" style="130"/>
    <col min="14" max="14" width="12" style="130" bestFit="1" customWidth="1"/>
    <col min="15" max="16384" width="9.140625" style="130"/>
  </cols>
  <sheetData>
    <row r="1" spans="1:14" s="2" customFormat="1" ht="16.5" customHeight="1">
      <c r="A1" s="1431" t="s">
        <v>1188</v>
      </c>
      <c r="B1" s="1431"/>
      <c r="C1" s="1431"/>
      <c r="D1" s="1431"/>
      <c r="E1" s="1431"/>
      <c r="F1" s="1431"/>
      <c r="G1" s="1431"/>
      <c r="H1" s="1431"/>
      <c r="I1" s="1431"/>
      <c r="J1" s="1431"/>
      <c r="N1" s="1167"/>
    </row>
    <row r="2" spans="1:14" s="2" customFormat="1" ht="15.75">
      <c r="A2" s="1511"/>
      <c r="B2" s="1511"/>
      <c r="C2" s="1511"/>
      <c r="D2" s="1511"/>
      <c r="E2" s="1511"/>
      <c r="F2" s="1511"/>
      <c r="G2" s="1511"/>
      <c r="H2" s="1511"/>
      <c r="I2" s="1511"/>
      <c r="J2" s="1511"/>
      <c r="L2" s="418"/>
      <c r="N2" s="1168"/>
    </row>
    <row r="3" spans="1:14">
      <c r="A3" s="1532" t="s">
        <v>654</v>
      </c>
      <c r="B3" s="1533" t="s">
        <v>162</v>
      </c>
      <c r="C3" s="1533"/>
      <c r="D3" s="1533"/>
      <c r="E3" s="1534" t="s">
        <v>1061</v>
      </c>
      <c r="F3" s="1533"/>
      <c r="G3" s="1535"/>
      <c r="H3" s="1534" t="s">
        <v>1062</v>
      </c>
      <c r="I3" s="1533"/>
      <c r="J3" s="1535"/>
    </row>
    <row r="4" spans="1:14" ht="24">
      <c r="A4" s="1521" t="s">
        <v>655</v>
      </c>
      <c r="B4" s="298">
        <v>2024</v>
      </c>
      <c r="C4" s="298">
        <v>2023</v>
      </c>
      <c r="D4" s="299" t="s">
        <v>656</v>
      </c>
      <c r="E4" s="1345">
        <v>2024</v>
      </c>
      <c r="F4" s="1346">
        <v>2023</v>
      </c>
      <c r="G4" s="300" t="s">
        <v>656</v>
      </c>
      <c r="H4" s="1345">
        <v>2024</v>
      </c>
      <c r="I4" s="1346">
        <v>2023</v>
      </c>
      <c r="J4" s="300" t="s">
        <v>656</v>
      </c>
    </row>
    <row r="5" spans="1:14" ht="12.95" customHeight="1">
      <c r="A5" s="301" t="s">
        <v>657</v>
      </c>
      <c r="B5" s="1078">
        <v>2685208.4434088888</v>
      </c>
      <c r="C5" s="754">
        <v>2925331.4448906574</v>
      </c>
      <c r="D5" s="1150">
        <v>-8.2084032529429862</v>
      </c>
      <c r="E5" s="305">
        <v>1725674.7729773049</v>
      </c>
      <c r="F5" s="302">
        <v>1843524.2650533717</v>
      </c>
      <c r="G5" s="620">
        <v>-6.3926195228384941</v>
      </c>
      <c r="H5" s="305">
        <v>959533.670431796</v>
      </c>
      <c r="I5" s="302">
        <v>1081807.1798377784</v>
      </c>
      <c r="J5" s="620">
        <v>-11.302708253823745</v>
      </c>
      <c r="K5" s="388"/>
    </row>
    <row r="6" spans="1:14" s="751" customFormat="1" ht="12.95" customHeight="1">
      <c r="A6" s="145" t="s">
        <v>658</v>
      </c>
      <c r="B6" s="305">
        <v>336950.216665641</v>
      </c>
      <c r="C6" s="302">
        <v>361093.07913484494</v>
      </c>
      <c r="D6" s="620">
        <v>-6.6860496266083587</v>
      </c>
      <c r="E6" s="305">
        <v>197410.05819283903</v>
      </c>
      <c r="F6" s="302">
        <v>210504.29956216624</v>
      </c>
      <c r="G6" s="620">
        <v>-6.2204151632827891</v>
      </c>
      <c r="H6" s="305">
        <v>139540.15847283328</v>
      </c>
      <c r="I6" s="302">
        <v>150588.77957273219</v>
      </c>
      <c r="J6" s="620">
        <v>-7.336948430850776</v>
      </c>
    </row>
    <row r="7" spans="1:14" ht="12.95" customHeight="1">
      <c r="A7" s="383" t="s">
        <v>569</v>
      </c>
      <c r="B7" s="123"/>
      <c r="C7" s="124"/>
      <c r="D7" s="757"/>
      <c r="E7" s="123"/>
      <c r="F7" s="124"/>
      <c r="G7" s="757"/>
      <c r="H7" s="123"/>
      <c r="I7" s="124"/>
      <c r="J7" s="757"/>
    </row>
    <row r="8" spans="1:14" s="751" customFormat="1" ht="12.95" customHeight="1">
      <c r="A8" s="306" t="s">
        <v>570</v>
      </c>
      <c r="B8" s="305">
        <v>11534.104379414492</v>
      </c>
      <c r="C8" s="302">
        <v>13539.375109193001</v>
      </c>
      <c r="D8" s="620">
        <v>-14.810659381295711</v>
      </c>
      <c r="E8" s="305">
        <v>10428.035347997675</v>
      </c>
      <c r="F8" s="302">
        <v>12592.570708052202</v>
      </c>
      <c r="G8" s="620">
        <v>-17.188987143589639</v>
      </c>
      <c r="H8" s="305">
        <v>1106.16903141686</v>
      </c>
      <c r="I8" s="302">
        <v>946.90440114076398</v>
      </c>
      <c r="J8" s="620">
        <v>16.819504702293607</v>
      </c>
    </row>
    <row r="9" spans="1:14" s="751" customFormat="1" ht="12.95" customHeight="1">
      <c r="A9" s="306" t="s">
        <v>571</v>
      </c>
      <c r="B9" s="305">
        <v>276150.19306038244</v>
      </c>
      <c r="C9" s="302">
        <v>297126.46744412498</v>
      </c>
      <c r="D9" s="620">
        <v>-7.0597125069940647</v>
      </c>
      <c r="E9" s="305">
        <v>157403.64945089974</v>
      </c>
      <c r="F9" s="302">
        <v>163503.92954677419</v>
      </c>
      <c r="G9" s="620">
        <v>-3.7309684927965714</v>
      </c>
      <c r="H9" s="305">
        <v>118746.443609444</v>
      </c>
      <c r="I9" s="302">
        <v>133622.43789728501</v>
      </c>
      <c r="J9" s="620">
        <v>-11.132856518660528</v>
      </c>
    </row>
    <row r="10" spans="1:14" s="751" customFormat="1" ht="12.95" customHeight="1">
      <c r="A10" s="306" t="s">
        <v>572</v>
      </c>
      <c r="B10" s="305">
        <v>49265.919225897829</v>
      </c>
      <c r="C10" s="302">
        <v>50427.236581564735</v>
      </c>
      <c r="D10" s="620">
        <v>-2.3029565655228956</v>
      </c>
      <c r="E10" s="305">
        <v>29578.373393926246</v>
      </c>
      <c r="F10" s="302">
        <v>34407.799307258472</v>
      </c>
      <c r="G10" s="620">
        <v>-14.035846553875475</v>
      </c>
      <c r="H10" s="305">
        <v>19687.54583197122</v>
      </c>
      <c r="I10" s="302">
        <v>16019.437274309093</v>
      </c>
      <c r="J10" s="620">
        <v>22.897861484465466</v>
      </c>
    </row>
    <row r="11" spans="1:14" s="751" customFormat="1" ht="12.95" customHeight="1">
      <c r="A11" s="306" t="s">
        <v>573</v>
      </c>
      <c r="B11" s="308">
        <v>2.0734935777695673</v>
      </c>
      <c r="C11" s="1069">
        <v>2.06</v>
      </c>
      <c r="D11" s="620">
        <v>0.65502804706636386</v>
      </c>
      <c r="E11" s="308">
        <v>2.0510200777139667</v>
      </c>
      <c r="F11" s="1069">
        <v>2.0499999999999998</v>
      </c>
      <c r="G11" s="620">
        <v>4.9759888486189396E-2</v>
      </c>
      <c r="H11" s="308">
        <v>2.1059690199966545</v>
      </c>
      <c r="I11" s="1069">
        <v>2.08</v>
      </c>
      <c r="J11" s="620">
        <v>1.2485105767622295</v>
      </c>
    </row>
    <row r="12" spans="1:14" ht="12.95" customHeight="1">
      <c r="A12" s="383" t="s">
        <v>574</v>
      </c>
      <c r="B12" s="123"/>
      <c r="C12" s="124"/>
      <c r="D12" s="757"/>
      <c r="E12" s="123"/>
      <c r="F12" s="124"/>
      <c r="G12" s="757"/>
      <c r="H12" s="123"/>
      <c r="I12" s="124"/>
      <c r="J12" s="757"/>
    </row>
    <row r="13" spans="1:14" ht="12.95" customHeight="1">
      <c r="A13" s="144" t="s">
        <v>575</v>
      </c>
      <c r="B13" s="305">
        <v>216507.20372016323</v>
      </c>
      <c r="C13" s="302">
        <v>237028.09296135511</v>
      </c>
      <c r="D13" s="620">
        <v>-8.6575768234095296</v>
      </c>
      <c r="E13" s="305">
        <v>108692.40492496527</v>
      </c>
      <c r="F13" s="302">
        <v>120909.68232715422</v>
      </c>
      <c r="G13" s="620">
        <v>-10.10446571940513</v>
      </c>
      <c r="H13" s="305">
        <v>107814.79879517056</v>
      </c>
      <c r="I13" s="302">
        <v>116118.41063404891</v>
      </c>
      <c r="J13" s="620">
        <v>-7.1509864745285423</v>
      </c>
    </row>
    <row r="14" spans="1:14" ht="12.95" customHeight="1">
      <c r="A14" s="144" t="s">
        <v>576</v>
      </c>
      <c r="B14" s="305">
        <v>120443.01294550086</v>
      </c>
      <c r="C14" s="302">
        <v>124064.98617354415</v>
      </c>
      <c r="D14" s="620">
        <v>-2.9194161380688199</v>
      </c>
      <c r="E14" s="305">
        <v>88717.653267835398</v>
      </c>
      <c r="F14" s="302">
        <v>89594.617234870821</v>
      </c>
      <c r="G14" s="620">
        <v>-0.97881323019269884</v>
      </c>
      <c r="H14" s="305">
        <v>31725.35967766121</v>
      </c>
      <c r="I14" s="302">
        <v>34470.368938683932</v>
      </c>
      <c r="J14" s="620">
        <v>-7.9633881085101166</v>
      </c>
    </row>
    <row r="15" spans="1:14" ht="12.95" customHeight="1">
      <c r="A15" s="145" t="s">
        <v>577</v>
      </c>
      <c r="B15" s="308">
        <v>2.399458856997414</v>
      </c>
      <c r="C15" s="1068">
        <v>2.3503097902797476</v>
      </c>
      <c r="D15" s="620">
        <v>2.0911739771894755</v>
      </c>
      <c r="E15" s="308">
        <v>2.9094346363365613</v>
      </c>
      <c r="F15" s="1068">
        <v>2.7777921575650999</v>
      </c>
      <c r="G15" s="620">
        <v>4.7391047027382394</v>
      </c>
      <c r="H15" s="308">
        <v>1.6779866343906353</v>
      </c>
      <c r="I15" s="1068">
        <v>1.7527428496625963</v>
      </c>
      <c r="J15" s="620">
        <v>-4.2650988584179146</v>
      </c>
    </row>
    <row r="16" spans="1:14" ht="12.95" customHeight="1">
      <c r="A16" s="384" t="s">
        <v>578</v>
      </c>
      <c r="B16" s="123"/>
      <c r="C16" s="124"/>
      <c r="D16" s="757"/>
      <c r="E16" s="123"/>
      <c r="F16" s="124"/>
      <c r="G16" s="757"/>
      <c r="H16" s="123"/>
      <c r="I16" s="124"/>
      <c r="J16" s="757"/>
    </row>
    <row r="17" spans="1:10" ht="12.95" customHeight="1">
      <c r="A17" s="144" t="s">
        <v>579</v>
      </c>
      <c r="B17" s="305">
        <v>8491.6736480672243</v>
      </c>
      <c r="C17" s="302">
        <v>8819.5114779545838</v>
      </c>
      <c r="D17" s="620">
        <v>-3.7171880858347883</v>
      </c>
      <c r="E17" s="305">
        <v>3565.7571407136866</v>
      </c>
      <c r="F17" s="302">
        <v>3720.4455098070098</v>
      </c>
      <c r="G17" s="620">
        <v>-4.1577915517259427</v>
      </c>
      <c r="H17" s="305">
        <v>4925.9165073534468</v>
      </c>
      <c r="I17" s="302">
        <v>5099.0659681476036</v>
      </c>
      <c r="J17" s="620">
        <v>-3.3957093686524442</v>
      </c>
    </row>
    <row r="18" spans="1:10" ht="12.95" customHeight="1">
      <c r="A18" s="144" t="s">
        <v>580</v>
      </c>
      <c r="B18" s="305">
        <v>116962.25233220165</v>
      </c>
      <c r="C18" s="302">
        <v>122979.74247292808</v>
      </c>
      <c r="D18" s="620">
        <v>-4.8930742736358219</v>
      </c>
      <c r="E18" s="305">
        <v>40990.612211512074</v>
      </c>
      <c r="F18" s="302">
        <v>45960.425921057991</v>
      </c>
      <c r="G18" s="620">
        <v>-10.813245547554562</v>
      </c>
      <c r="H18" s="305">
        <v>75971.640120701617</v>
      </c>
      <c r="I18" s="302">
        <v>77019.316551891257</v>
      </c>
      <c r="J18" s="620">
        <v>-1.3602774967287234</v>
      </c>
    </row>
    <row r="19" spans="1:10" ht="12.95" customHeight="1">
      <c r="A19" s="144" t="s">
        <v>581</v>
      </c>
      <c r="B19" s="305">
        <v>5615.1951975448501</v>
      </c>
      <c r="C19" s="302">
        <v>5743.9814226118669</v>
      </c>
      <c r="D19" s="620">
        <v>-2.2421072700554823</v>
      </c>
      <c r="E19" s="305">
        <v>1575.4431256411663</v>
      </c>
      <c r="F19" s="302">
        <v>1643.0873471564148</v>
      </c>
      <c r="G19" s="620">
        <v>-4.1168974754942855</v>
      </c>
      <c r="H19" s="305">
        <v>4039.7520719036825</v>
      </c>
      <c r="I19" s="302">
        <v>4100.8940754554524</v>
      </c>
      <c r="J19" s="620">
        <v>-1.4909432535142764</v>
      </c>
    </row>
    <row r="20" spans="1:10" ht="12.95" customHeight="1">
      <c r="A20" s="144" t="s">
        <v>582</v>
      </c>
      <c r="B20" s="305">
        <v>217111.48588294137</v>
      </c>
      <c r="C20" s="302">
        <v>235037.80660666167</v>
      </c>
      <c r="D20" s="620">
        <v>-7.6269945599518829</v>
      </c>
      <c r="E20" s="305">
        <v>154429.13196625086</v>
      </c>
      <c r="F20" s="302">
        <v>162466.5154783749</v>
      </c>
      <c r="G20" s="620">
        <v>-4.9471015541007635</v>
      </c>
      <c r="H20" s="305">
        <v>62682.353916680389</v>
      </c>
      <c r="I20" s="302">
        <v>72571.291128144381</v>
      </c>
      <c r="J20" s="620">
        <v>-13.626514090816411</v>
      </c>
    </row>
    <row r="21" spans="1:10" ht="12.95" customHeight="1">
      <c r="A21" s="384" t="s">
        <v>175</v>
      </c>
      <c r="B21" s="123"/>
      <c r="C21" s="124"/>
      <c r="D21" s="757"/>
      <c r="E21" s="123"/>
      <c r="F21" s="124"/>
      <c r="G21" s="757"/>
      <c r="H21" s="123"/>
      <c r="I21" s="124"/>
      <c r="J21" s="757"/>
    </row>
    <row r="22" spans="1:10" ht="12.95" customHeight="1">
      <c r="A22" s="385" t="s">
        <v>583</v>
      </c>
      <c r="B22" s="305">
        <v>247306.81257753115</v>
      </c>
      <c r="C22" s="302">
        <v>264882.68568602082</v>
      </c>
      <c r="D22" s="620">
        <v>-6.6353423829760061</v>
      </c>
      <c r="E22" s="305">
        <v>110999.95879038174</v>
      </c>
      <c r="F22" s="302">
        <v>119244.56151549456</v>
      </c>
      <c r="G22" s="620">
        <v>-6.9140282964112458</v>
      </c>
      <c r="H22" s="305">
        <v>136306.85378709214</v>
      </c>
      <c r="I22" s="302">
        <v>145638.12417037308</v>
      </c>
      <c r="J22" s="620">
        <v>-6.4071618859666497</v>
      </c>
    </row>
    <row r="23" spans="1:10" ht="12.95" customHeight="1">
      <c r="A23" s="385" t="s">
        <v>584</v>
      </c>
      <c r="B23" s="305">
        <v>75697.211779389603</v>
      </c>
      <c r="C23" s="302">
        <v>85483.510957657767</v>
      </c>
      <c r="D23" s="620">
        <v>-11.448171780304595</v>
      </c>
      <c r="E23" s="305">
        <v>67065.662038154434</v>
      </c>
      <c r="F23" s="302">
        <v>70862.419643263289</v>
      </c>
      <c r="G23" s="620">
        <v>-5.3579282562217774</v>
      </c>
      <c r="H23" s="305">
        <v>8631.5497412311379</v>
      </c>
      <c r="I23" s="302">
        <v>14621.091314417474</v>
      </c>
      <c r="J23" s="620">
        <v>-40.965078764539321</v>
      </c>
    </row>
    <row r="24" spans="1:10" ht="12.95" customHeight="1">
      <c r="A24" s="385" t="s">
        <v>659</v>
      </c>
      <c r="B24" s="305">
        <v>74608.020876842769</v>
      </c>
      <c r="C24" s="302">
        <v>83765.068882492225</v>
      </c>
      <c r="D24" s="620">
        <v>-10.931821734063396</v>
      </c>
      <c r="E24" s="305">
        <v>66078.934176562034</v>
      </c>
      <c r="F24" s="302">
        <v>69745.895282888552</v>
      </c>
      <c r="G24" s="620">
        <v>-5.2576013132434092</v>
      </c>
      <c r="H24" s="305">
        <v>8529.0867002723608</v>
      </c>
      <c r="I24" s="302">
        <v>14019.173599620499</v>
      </c>
      <c r="J24" s="620">
        <v>-39.161273382738884</v>
      </c>
    </row>
    <row r="25" spans="1:10" ht="12.95" customHeight="1">
      <c r="A25" s="385" t="s">
        <v>660</v>
      </c>
      <c r="B25" s="305">
        <v>1220.3407488022997</v>
      </c>
      <c r="C25" s="302">
        <v>1050.0769502515586</v>
      </c>
      <c r="D25" s="620">
        <v>16.214411573356813</v>
      </c>
      <c r="E25" s="305">
        <v>776.73369354914007</v>
      </c>
      <c r="F25" s="302">
        <v>852.17587681453597</v>
      </c>
      <c r="G25" s="620">
        <v>-8.8528888599148647</v>
      </c>
      <c r="H25" s="305">
        <v>443.60705525315905</v>
      </c>
      <c r="I25" s="302">
        <v>197.90107343702374</v>
      </c>
      <c r="J25" s="620">
        <v>124.15596214253183</v>
      </c>
    </row>
    <row r="26" spans="1:10" ht="12.95" customHeight="1">
      <c r="A26" s="385" t="s">
        <v>661</v>
      </c>
      <c r="B26" s="305">
        <v>1895.2010946887672</v>
      </c>
      <c r="C26" s="302">
        <v>2607.4682786967064</v>
      </c>
      <c r="D26" s="620">
        <v>-27.316427579473856</v>
      </c>
      <c r="E26" s="305">
        <v>1793.6635720984086</v>
      </c>
      <c r="F26" s="302">
        <v>1993.2456742360951</v>
      </c>
      <c r="G26" s="620">
        <v>-10.012920369897483</v>
      </c>
      <c r="H26" s="305">
        <v>101.53752259035593</v>
      </c>
      <c r="I26" s="302">
        <v>614.22260446060966</v>
      </c>
      <c r="J26" s="620">
        <v>-83.468937506863185</v>
      </c>
    </row>
    <row r="27" spans="1:10" ht="12.95" customHeight="1">
      <c r="A27" s="385" t="s">
        <v>588</v>
      </c>
      <c r="B27" s="305">
        <v>50379.916711672588</v>
      </c>
      <c r="C27" s="302">
        <v>56601.951722820311</v>
      </c>
      <c r="D27" s="620">
        <v>-10.992615663885619</v>
      </c>
      <c r="E27" s="305">
        <v>47470.302430205877</v>
      </c>
      <c r="F27" s="302">
        <v>51901.529072328041</v>
      </c>
      <c r="G27" s="620">
        <v>-8.5377574058501651</v>
      </c>
      <c r="H27" s="305">
        <v>2909.6142814680393</v>
      </c>
      <c r="I27" s="302">
        <v>4700.4226504897997</v>
      </c>
      <c r="J27" s="620">
        <v>-38.098879657878257</v>
      </c>
    </row>
    <row r="28" spans="1:10" ht="12.95" customHeight="1">
      <c r="A28" s="385" t="s">
        <v>210</v>
      </c>
      <c r="B28" s="305">
        <v>51762.573254758296</v>
      </c>
      <c r="C28" s="302">
        <v>57890.74790217571</v>
      </c>
      <c r="D28" s="620">
        <v>-10.585758293834546</v>
      </c>
      <c r="E28" s="305">
        <v>37631.498176734414</v>
      </c>
      <c r="F28" s="302">
        <v>43059.161228176657</v>
      </c>
      <c r="G28" s="620">
        <v>-12.605129539519544</v>
      </c>
      <c r="H28" s="305">
        <v>14131.075078019277</v>
      </c>
      <c r="I28" s="302">
        <v>14831.586674007287</v>
      </c>
      <c r="J28" s="620">
        <v>-4.7231062420022285</v>
      </c>
    </row>
    <row r="29" spans="1:10" ht="12.95" customHeight="1">
      <c r="A29" s="385" t="s">
        <v>662</v>
      </c>
      <c r="B29" s="305">
        <v>19522.843487195198</v>
      </c>
      <c r="C29" s="302">
        <v>21900.796286012184</v>
      </c>
      <c r="D29" s="620">
        <v>-10.85783716611145</v>
      </c>
      <c r="E29" s="305">
        <v>14033.655167446555</v>
      </c>
      <c r="F29" s="302">
        <v>16323.543594011549</v>
      </c>
      <c r="G29" s="620">
        <v>-14.028133127938357</v>
      </c>
      <c r="H29" s="305">
        <v>5489.1883197488332</v>
      </c>
      <c r="I29" s="302">
        <v>5577.2526920012524</v>
      </c>
      <c r="J29" s="620">
        <v>-1.5789919717770551</v>
      </c>
    </row>
    <row r="30" spans="1:10" ht="12.95" customHeight="1">
      <c r="A30" s="385" t="s">
        <v>663</v>
      </c>
      <c r="B30" s="305">
        <v>45254.275088812974</v>
      </c>
      <c r="C30" s="302">
        <v>50413.03831698947</v>
      </c>
      <c r="D30" s="620">
        <v>-10.232994083274615</v>
      </c>
      <c r="E30" s="305">
        <v>33395.460935470466</v>
      </c>
      <c r="F30" s="302">
        <v>37803.386192858416</v>
      </c>
      <c r="G30" s="620">
        <v>-11.660133393607651</v>
      </c>
      <c r="H30" s="305">
        <v>11858.814153335725</v>
      </c>
      <c r="I30" s="302">
        <v>12609.652124139771</v>
      </c>
      <c r="J30" s="620">
        <v>-5.9544701424922852</v>
      </c>
    </row>
    <row r="31" spans="1:10" ht="12.95" customHeight="1">
      <c r="A31" s="383" t="s">
        <v>591</v>
      </c>
      <c r="B31" s="123"/>
      <c r="C31" s="124"/>
      <c r="D31" s="757"/>
      <c r="E31" s="123"/>
      <c r="F31" s="124"/>
      <c r="G31" s="757"/>
      <c r="H31" s="123"/>
      <c r="I31" s="124"/>
      <c r="J31" s="757"/>
    </row>
    <row r="32" spans="1:10" ht="12.95" customHeight="1">
      <c r="A32" s="386" t="s">
        <v>592</v>
      </c>
      <c r="B32" s="309">
        <v>6.1530771754778382</v>
      </c>
      <c r="C32" s="1069">
        <v>6.2527446885688613</v>
      </c>
      <c r="D32" s="620">
        <v>-1.5939802127733271</v>
      </c>
      <c r="E32" s="309">
        <v>6.0571647143569152</v>
      </c>
      <c r="F32" s="1069">
        <v>6.0311950058847374</v>
      </c>
      <c r="G32" s="620">
        <v>0.4305897661547764</v>
      </c>
      <c r="H32" s="309">
        <v>6.2311824133004965</v>
      </c>
      <c r="I32" s="1069">
        <v>6.4341435833711698</v>
      </c>
      <c r="J32" s="620">
        <v>-3.1544395526891811</v>
      </c>
    </row>
    <row r="33" spans="1:10" ht="12.95" customHeight="1">
      <c r="A33" s="386" t="s">
        <v>593</v>
      </c>
      <c r="B33" s="309">
        <v>6.7635916555797939</v>
      </c>
      <c r="C33" s="1069">
        <v>6.6809452050189941</v>
      </c>
      <c r="D33" s="620">
        <v>1.2370472743693961</v>
      </c>
      <c r="E33" s="309">
        <v>6.923057981803086</v>
      </c>
      <c r="F33" s="1069">
        <v>6.9679830931208864</v>
      </c>
      <c r="G33" s="620">
        <v>-0.64473622736186398</v>
      </c>
      <c r="H33" s="309">
        <v>5.5281293787622641</v>
      </c>
      <c r="I33" s="1069">
        <v>5.2529213387393749</v>
      </c>
      <c r="J33" s="620">
        <v>5.239142608005154</v>
      </c>
    </row>
    <row r="34" spans="1:10" ht="12.95" customHeight="1">
      <c r="A34" s="386" t="s">
        <v>594</v>
      </c>
      <c r="B34" s="309">
        <v>4.3490784874819202</v>
      </c>
      <c r="C34" s="1069">
        <v>4.0949012095607804</v>
      </c>
      <c r="D34" s="620">
        <v>6.2071650795307631</v>
      </c>
      <c r="E34" s="309">
        <v>4.6251513049167672</v>
      </c>
      <c r="F34" s="1069">
        <v>4.1421209011795348</v>
      </c>
      <c r="G34" s="620">
        <v>11.661426966066625</v>
      </c>
      <c r="H34" s="309">
        <v>3.8656888374856928</v>
      </c>
      <c r="I34" s="1069">
        <v>3.8915699117094085</v>
      </c>
      <c r="J34" s="620">
        <v>-0.66505484446884866</v>
      </c>
    </row>
    <row r="35" spans="1:10" ht="12.95" customHeight="1">
      <c r="A35" s="386" t="s">
        <v>595</v>
      </c>
      <c r="B35" s="309">
        <v>3.7865286598428431</v>
      </c>
      <c r="C35" s="1069">
        <v>4.0003730462162261</v>
      </c>
      <c r="D35" s="620">
        <v>-5.3456111193342037</v>
      </c>
      <c r="E35" s="309">
        <v>3.8122157936992025</v>
      </c>
      <c r="F35" s="1069">
        <v>4.7912756340000016</v>
      </c>
      <c r="G35" s="620">
        <v>-20.43422076060838</v>
      </c>
      <c r="H35" s="309">
        <v>3.3327646217379066</v>
      </c>
      <c r="I35" s="1069">
        <v>1.4337739819786475</v>
      </c>
      <c r="J35" s="620">
        <v>132.44700096584259</v>
      </c>
    </row>
    <row r="36" spans="1:10" ht="12.95" customHeight="1">
      <c r="A36" s="386" t="s">
        <v>596</v>
      </c>
      <c r="B36" s="309">
        <v>6.4366586562385137</v>
      </c>
      <c r="C36" s="1069">
        <v>6.335257856534823</v>
      </c>
      <c r="D36" s="620">
        <v>1.6005788872365478</v>
      </c>
      <c r="E36" s="309">
        <v>6.6140081904324868</v>
      </c>
      <c r="F36" s="1069">
        <v>6.5909366383612626</v>
      </c>
      <c r="G36" s="620">
        <v>0.35004967180143343</v>
      </c>
      <c r="H36" s="309">
        <v>3.5432043321835809</v>
      </c>
      <c r="I36" s="1069">
        <v>3.5120820030264261</v>
      </c>
      <c r="J36" s="620">
        <v>0.88615041249993087</v>
      </c>
    </row>
    <row r="37" spans="1:10" ht="12.95" customHeight="1">
      <c r="A37" s="386" t="s">
        <v>597</v>
      </c>
      <c r="B37" s="309">
        <v>6.2232306846332177</v>
      </c>
      <c r="C37" s="1069">
        <v>5.806437975223413</v>
      </c>
      <c r="D37" s="620">
        <v>7.1781135213756952</v>
      </c>
      <c r="E37" s="309">
        <v>7.2136945707543711</v>
      </c>
      <c r="F37" s="1069">
        <v>6.5767455622869884</v>
      </c>
      <c r="G37" s="620">
        <v>9.6848662067731119</v>
      </c>
      <c r="H37" s="309">
        <v>3.5855941482123592</v>
      </c>
      <c r="I37" s="1069">
        <v>3.5700758572855724</v>
      </c>
      <c r="J37" s="620">
        <v>0.43467678411142074</v>
      </c>
    </row>
    <row r="38" spans="1:10" ht="12.95" customHeight="1">
      <c r="A38" s="386" t="s">
        <v>664</v>
      </c>
      <c r="B38" s="309">
        <v>3.373859286235485</v>
      </c>
      <c r="C38" s="1069">
        <v>3.2310752492072452</v>
      </c>
      <c r="D38" s="620">
        <v>4.4190873320970381</v>
      </c>
      <c r="E38" s="309">
        <v>3.9689911379395975</v>
      </c>
      <c r="F38" s="1069">
        <v>3.7097712889550518</v>
      </c>
      <c r="G38" s="620">
        <v>6.9874886830977978</v>
      </c>
      <c r="H38" s="309">
        <v>1.8523455943238034</v>
      </c>
      <c r="I38" s="1069">
        <v>1.8300242112453755</v>
      </c>
      <c r="J38" s="620">
        <v>1.2197315719248092</v>
      </c>
    </row>
    <row r="39" spans="1:10" ht="12.95" customHeight="1">
      <c r="A39" s="386" t="s">
        <v>665</v>
      </c>
      <c r="B39" s="309">
        <v>5.6627380926703772</v>
      </c>
      <c r="C39" s="1069">
        <v>5.2640333746000811</v>
      </c>
      <c r="D39" s="620">
        <v>7.5741297537002428</v>
      </c>
      <c r="E39" s="309">
        <v>6.4608385406413751</v>
      </c>
      <c r="F39" s="1069">
        <v>5.8892220138261218</v>
      </c>
      <c r="G39" s="620">
        <v>9.706146677324611</v>
      </c>
      <c r="H39" s="309">
        <v>3.4152172201638478</v>
      </c>
      <c r="I39" s="1069">
        <v>3.3897352306562456</v>
      </c>
      <c r="J39" s="620">
        <v>0.75173981959260061</v>
      </c>
    </row>
    <row r="40" spans="1:10" ht="12.95" customHeight="1">
      <c r="A40" s="386" t="s">
        <v>600</v>
      </c>
      <c r="B40" s="309">
        <v>7.969154820498149</v>
      </c>
      <c r="C40" s="1069">
        <v>8.1013223845207936</v>
      </c>
      <c r="D40" s="620">
        <v>-1.6314319780086461</v>
      </c>
      <c r="E40" s="309">
        <v>8.7415747139468856</v>
      </c>
      <c r="F40" s="1069">
        <v>8.7576561091045129</v>
      </c>
      <c r="G40" s="620">
        <v>-0.18362670282188187</v>
      </c>
      <c r="H40" s="309">
        <v>6.8763980271572152</v>
      </c>
      <c r="I40" s="1069">
        <v>7.1838498386613283</v>
      </c>
      <c r="J40" s="620">
        <v>-4.2797638927459136</v>
      </c>
    </row>
    <row r="41" spans="1:10" ht="12.95" customHeight="1">
      <c r="A41" s="384" t="s">
        <v>213</v>
      </c>
      <c r="B41" s="123"/>
      <c r="C41" s="125"/>
      <c r="D41" s="1151"/>
      <c r="E41" s="123"/>
      <c r="F41" s="125"/>
      <c r="G41" s="1151"/>
      <c r="H41" s="123"/>
      <c r="I41" s="125"/>
      <c r="J41" s="1151"/>
    </row>
    <row r="42" spans="1:10" ht="12.95" customHeight="1">
      <c r="A42" s="310" t="s">
        <v>601</v>
      </c>
      <c r="B42" s="311">
        <v>274552.3064455167</v>
      </c>
      <c r="C42" s="284">
        <v>296766.47108752909</v>
      </c>
      <c r="D42" s="620">
        <v>-7.4854024312808853</v>
      </c>
      <c r="E42" s="311">
        <v>144481.23634215951</v>
      </c>
      <c r="F42" s="284">
        <v>154581.7490529381</v>
      </c>
      <c r="G42" s="620">
        <v>-6.534091361147409</v>
      </c>
      <c r="H42" s="311">
        <v>130071.07010329375</v>
      </c>
      <c r="I42" s="284">
        <v>142184.72203453202</v>
      </c>
      <c r="J42" s="620">
        <v>-8.5196579195732873</v>
      </c>
    </row>
    <row r="43" spans="1:10" ht="12.95" customHeight="1">
      <c r="A43" s="144" t="s">
        <v>666</v>
      </c>
      <c r="B43" s="311">
        <v>250243.40396786726</v>
      </c>
      <c r="C43" s="1070">
        <v>267061.73685692425</v>
      </c>
      <c r="D43" s="620">
        <v>-6.2975449373592784</v>
      </c>
      <c r="E43" s="311">
        <v>125983.68760340367</v>
      </c>
      <c r="F43" s="1070">
        <v>132235.13007801669</v>
      </c>
      <c r="G43" s="620">
        <v>-4.7275201914383613</v>
      </c>
      <c r="H43" s="311">
        <v>124259.71636444145</v>
      </c>
      <c r="I43" s="1070">
        <v>134826.60677876766</v>
      </c>
      <c r="J43" s="620">
        <v>-7.837392534594489</v>
      </c>
    </row>
    <row r="44" spans="1:10" ht="12.95" customHeight="1">
      <c r="A44" s="310" t="s">
        <v>603</v>
      </c>
      <c r="B44" s="311">
        <v>26931.09283406712</v>
      </c>
      <c r="C44" s="284">
        <v>31517.962384883376</v>
      </c>
      <c r="D44" s="620">
        <v>-14.553191906264241</v>
      </c>
      <c r="E44" s="311">
        <v>20298.311521286105</v>
      </c>
      <c r="F44" s="284">
        <v>23424.864178376203</v>
      </c>
      <c r="G44" s="620">
        <v>-13.347153833131975</v>
      </c>
      <c r="H44" s="311">
        <v>6632.7813127797817</v>
      </c>
      <c r="I44" s="284">
        <v>8093.0982065066792</v>
      </c>
      <c r="J44" s="620">
        <v>-18.043978417966478</v>
      </c>
    </row>
    <row r="45" spans="1:10" ht="12.95" customHeight="1">
      <c r="A45" s="144" t="s">
        <v>667</v>
      </c>
      <c r="B45" s="311">
        <v>18814.446044837219</v>
      </c>
      <c r="C45" s="1070">
        <v>21018.814633008329</v>
      </c>
      <c r="D45" s="620">
        <v>-10.487597072716603</v>
      </c>
      <c r="E45" s="311">
        <v>14884.030507262323</v>
      </c>
      <c r="F45" s="1070">
        <v>16167.567532085854</v>
      </c>
      <c r="G45" s="620">
        <v>-7.93896188945088</v>
      </c>
      <c r="H45" s="311">
        <v>3930.4155375739647</v>
      </c>
      <c r="I45" s="1070">
        <v>4851.2471009234368</v>
      </c>
      <c r="J45" s="620">
        <v>-18.981337049893654</v>
      </c>
    </row>
    <row r="46" spans="1:10" ht="12.95" customHeight="1">
      <c r="A46" s="310" t="s">
        <v>605</v>
      </c>
      <c r="B46" s="311">
        <v>14105.802686574983</v>
      </c>
      <c r="C46" s="1070">
        <v>13306.176968273552</v>
      </c>
      <c r="D46" s="620">
        <v>6.0094324628930718</v>
      </c>
      <c r="E46" s="311">
        <v>11564.315047442091</v>
      </c>
      <c r="F46" s="1070">
        <v>11492.023617939281</v>
      </c>
      <c r="G46" s="620">
        <v>0.62905743937005099</v>
      </c>
      <c r="H46" s="311">
        <v>2541.4876391329053</v>
      </c>
      <c r="I46" s="1070">
        <v>1814.1533503341223</v>
      </c>
      <c r="J46" s="620">
        <v>40.092216496738061</v>
      </c>
    </row>
    <row r="47" spans="1:10" ht="12.95" customHeight="1">
      <c r="A47" s="145" t="s">
        <v>668</v>
      </c>
      <c r="B47" s="311">
        <v>10913.28547516039</v>
      </c>
      <c r="C47" s="1070">
        <v>9763.9549896519075</v>
      </c>
      <c r="D47" s="620">
        <v>11.771157146121357</v>
      </c>
      <c r="E47" s="311">
        <v>8739.6271691770435</v>
      </c>
      <c r="F47" s="1070">
        <v>8497.6912007761766</v>
      </c>
      <c r="G47" s="620">
        <v>2.8470788439425521</v>
      </c>
      <c r="H47" s="311">
        <v>2173.6583059836912</v>
      </c>
      <c r="I47" s="1070">
        <v>1266.2637888756799</v>
      </c>
      <c r="J47" s="620">
        <v>71.659201272247557</v>
      </c>
    </row>
    <row r="48" spans="1:10" ht="12.95" customHeight="1">
      <c r="A48" s="310" t="s">
        <v>223</v>
      </c>
      <c r="B48" s="311">
        <v>23860.577338658659</v>
      </c>
      <c r="C48" s="1070">
        <v>26165.407791800058</v>
      </c>
      <c r="D48" s="620">
        <v>-8.8086930327289092</v>
      </c>
      <c r="E48" s="311">
        <v>21024.948295377875</v>
      </c>
      <c r="F48" s="1070">
        <v>22908.129295376551</v>
      </c>
      <c r="G48" s="620">
        <v>-8.2205795842908547</v>
      </c>
      <c r="H48" s="311">
        <v>2835.6290432807423</v>
      </c>
      <c r="I48" s="1070">
        <v>3257.2784964233529</v>
      </c>
      <c r="J48" s="620">
        <v>-12.944838877166987</v>
      </c>
    </row>
    <row r="49" spans="1:10" ht="12.95" customHeight="1">
      <c r="A49" s="144" t="s">
        <v>224</v>
      </c>
      <c r="B49" s="311">
        <v>2013.7474572836302</v>
      </c>
      <c r="C49" s="1070">
        <v>2010.3935096885054</v>
      </c>
      <c r="D49" s="620">
        <v>0.16683040305101038</v>
      </c>
      <c r="E49" s="311">
        <v>1152.4366976247336</v>
      </c>
      <c r="F49" s="1070">
        <v>1450.6315935234991</v>
      </c>
      <c r="G49" s="620">
        <v>-20.556211324094185</v>
      </c>
      <c r="H49" s="311">
        <v>861.31075965889113</v>
      </c>
      <c r="I49" s="1070">
        <v>559.76191616501171</v>
      </c>
      <c r="J49" s="620">
        <v>53.870910968688726</v>
      </c>
    </row>
    <row r="50" spans="1:10" ht="12.95" customHeight="1">
      <c r="A50" s="144" t="s">
        <v>640</v>
      </c>
      <c r="B50" s="311">
        <v>2100.3699896779844</v>
      </c>
      <c r="C50" s="1070">
        <v>2574.4732241679894</v>
      </c>
      <c r="D50" s="620">
        <v>-18.415543422216953</v>
      </c>
      <c r="E50" s="311">
        <v>1882.8309448083319</v>
      </c>
      <c r="F50" s="1070">
        <v>2409.6834013739103</v>
      </c>
      <c r="G50" s="620">
        <v>-21.863970024659139</v>
      </c>
      <c r="H50" s="311">
        <v>217.53904486964589</v>
      </c>
      <c r="I50" s="1070">
        <v>164.78982279408925</v>
      </c>
      <c r="J50" s="620">
        <v>32.009999878128802</v>
      </c>
    </row>
    <row r="51" spans="1:10" ht="12.95" customHeight="1">
      <c r="A51" s="144" t="s">
        <v>226</v>
      </c>
      <c r="B51" s="311">
        <v>3587.6824087516125</v>
      </c>
      <c r="C51" s="1070">
        <v>3728.3907268573448</v>
      </c>
      <c r="D51" s="620">
        <v>-3.7739692112241485</v>
      </c>
      <c r="E51" s="311">
        <v>2210.4407548312452</v>
      </c>
      <c r="F51" s="1070">
        <v>2890.2679644273612</v>
      </c>
      <c r="G51" s="620">
        <v>-23.52125193799489</v>
      </c>
      <c r="H51" s="311">
        <v>1377.2416539203812</v>
      </c>
      <c r="I51" s="1070">
        <v>838.12276242996154</v>
      </c>
      <c r="J51" s="620">
        <v>64.324573398693687</v>
      </c>
    </row>
    <row r="52" spans="1:10" ht="12.95" customHeight="1">
      <c r="A52" s="144" t="s">
        <v>227</v>
      </c>
      <c r="B52" s="311">
        <v>886.75202653017391</v>
      </c>
      <c r="C52" s="1070">
        <v>1015.4716912973358</v>
      </c>
      <c r="D52" s="620">
        <v>-12.675849644091365</v>
      </c>
      <c r="E52" s="311">
        <v>674.37461437636011</v>
      </c>
      <c r="F52" s="1070">
        <v>759.0519992623299</v>
      </c>
      <c r="G52" s="620">
        <v>-11.155676418514393</v>
      </c>
      <c r="H52" s="311">
        <v>212.37741215381581</v>
      </c>
      <c r="I52" s="1070">
        <v>256.41969203500622</v>
      </c>
      <c r="J52" s="620">
        <v>-17.17585710038907</v>
      </c>
    </row>
    <row r="53" spans="1:10" ht="12.95" customHeight="1">
      <c r="A53" s="144" t="s">
        <v>222</v>
      </c>
      <c r="B53" s="311">
        <v>4675.9300149340706</v>
      </c>
      <c r="C53" s="1070">
        <v>5361.2093857875034</v>
      </c>
      <c r="D53" s="620">
        <v>-12.782178824615576</v>
      </c>
      <c r="E53" s="311">
        <v>3951.0446948222188</v>
      </c>
      <c r="F53" s="1070">
        <v>4760.9195962543927</v>
      </c>
      <c r="G53" s="620">
        <v>-17.01089222488309</v>
      </c>
      <c r="H53" s="311">
        <v>724.88532011182406</v>
      </c>
      <c r="I53" s="1070">
        <v>600.28978953314936</v>
      </c>
      <c r="J53" s="620">
        <v>20.755897026929905</v>
      </c>
    </row>
    <row r="54" spans="1:10" ht="12.95" customHeight="1">
      <c r="A54" s="144" t="s">
        <v>220</v>
      </c>
      <c r="B54" s="311">
        <v>3990.1236627934404</v>
      </c>
      <c r="C54" s="1070">
        <v>4164.9377485472687</v>
      </c>
      <c r="D54" s="620">
        <v>-4.197279678785204</v>
      </c>
      <c r="E54" s="311">
        <v>3387.7221721515721</v>
      </c>
      <c r="F54" s="1070">
        <v>3776.9858463141572</v>
      </c>
      <c r="G54" s="620">
        <v>-10.306198911029952</v>
      </c>
      <c r="H54" s="311">
        <v>602.40149064185675</v>
      </c>
      <c r="I54" s="1070">
        <v>387.9519022330777</v>
      </c>
      <c r="J54" s="620">
        <v>55.277364841979782</v>
      </c>
    </row>
    <row r="55" spans="1:10" ht="12.95" customHeight="1">
      <c r="A55" s="144" t="s">
        <v>610</v>
      </c>
      <c r="B55" s="311">
        <v>7933.7147567514276</v>
      </c>
      <c r="C55" s="1070">
        <v>8651.7096846443892</v>
      </c>
      <c r="D55" s="620">
        <v>-8.2988791124984811</v>
      </c>
      <c r="E55" s="311">
        <v>7540.5579489532111</v>
      </c>
      <c r="F55" s="1070">
        <v>8044.8907219926268</v>
      </c>
      <c r="G55" s="620">
        <v>-6.2689822704577232</v>
      </c>
      <c r="H55" s="311">
        <v>393.15680779824237</v>
      </c>
      <c r="I55" s="1070">
        <v>606.8189626517443</v>
      </c>
      <c r="J55" s="620">
        <v>-35.210197440076286</v>
      </c>
    </row>
    <row r="56" spans="1:10" ht="12.95" customHeight="1">
      <c r="A56" s="384" t="s">
        <v>229</v>
      </c>
      <c r="B56" s="123"/>
      <c r="C56" s="125"/>
      <c r="D56" s="1151"/>
      <c r="E56" s="123"/>
      <c r="F56" s="125"/>
      <c r="G56" s="1151"/>
      <c r="H56" s="123"/>
      <c r="I56" s="125"/>
      <c r="J56" s="1151"/>
    </row>
    <row r="57" spans="1:10" ht="12.95" customHeight="1">
      <c r="A57" s="386" t="s">
        <v>611</v>
      </c>
      <c r="B57" s="305">
        <v>336950.216665641</v>
      </c>
      <c r="C57" s="302">
        <v>361093.07913484494</v>
      </c>
      <c r="D57" s="620">
        <v>-6.6860496266083587</v>
      </c>
      <c r="E57" s="305">
        <v>197410.05819283903</v>
      </c>
      <c r="F57" s="302">
        <v>210504.29956216624</v>
      </c>
      <c r="G57" s="620">
        <v>-6.2204151632827891</v>
      </c>
      <c r="H57" s="305">
        <v>139540.15847283328</v>
      </c>
      <c r="I57" s="302">
        <v>150588.77957273219</v>
      </c>
      <c r="J57" s="620">
        <v>-7.336948430850776</v>
      </c>
    </row>
    <row r="58" spans="1:10" ht="12.95" customHeight="1">
      <c r="A58" s="386" t="s">
        <v>669</v>
      </c>
      <c r="B58" s="305">
        <v>38375.512560723815</v>
      </c>
      <c r="C58" s="302">
        <v>39348.235176881193</v>
      </c>
      <c r="D58" s="620">
        <v>-2.4720870244490545</v>
      </c>
      <c r="E58" s="305">
        <v>26806.84539599498</v>
      </c>
      <c r="F58" s="302">
        <v>30393.557374938118</v>
      </c>
      <c r="G58" s="620">
        <v>-11.80089561316262</v>
      </c>
      <c r="H58" s="305">
        <v>11568.667164728555</v>
      </c>
      <c r="I58" s="302">
        <v>8954.6778019434678</v>
      </c>
      <c r="J58" s="620">
        <v>29.191327936084566</v>
      </c>
    </row>
    <row r="59" spans="1:10" ht="12.95" customHeight="1">
      <c r="A59" s="386" t="s">
        <v>670</v>
      </c>
      <c r="B59" s="305">
        <v>336950.216665641</v>
      </c>
      <c r="C59" s="302">
        <v>361093.07913484494</v>
      </c>
      <c r="D59" s="620">
        <v>-6.6860496266083587</v>
      </c>
      <c r="E59" s="305">
        <v>197410.05819283903</v>
      </c>
      <c r="F59" s="302">
        <v>210504.29956216624</v>
      </c>
      <c r="G59" s="620">
        <v>-6.2204151632827891</v>
      </c>
      <c r="H59" s="305">
        <v>139540.15847283328</v>
      </c>
      <c r="I59" s="302">
        <v>150588.77957273219</v>
      </c>
      <c r="J59" s="620">
        <v>-7.336948430850776</v>
      </c>
    </row>
    <row r="60" spans="1:10" ht="12.95" customHeight="1">
      <c r="A60" s="386" t="s">
        <v>671</v>
      </c>
      <c r="B60" s="305">
        <v>18888.875214198182</v>
      </c>
      <c r="C60" s="302">
        <v>17962.912821545015</v>
      </c>
      <c r="D60" s="620">
        <v>5.1548565750569875</v>
      </c>
      <c r="E60" s="305">
        <v>9580.1656581973693</v>
      </c>
      <c r="F60" s="302">
        <v>10815.281814291469</v>
      </c>
      <c r="G60" s="620">
        <v>-11.420101457384124</v>
      </c>
      <c r="H60" s="305">
        <v>9308.7095560003618</v>
      </c>
      <c r="I60" s="302">
        <v>7147.6310072538081</v>
      </c>
      <c r="J60" s="620">
        <v>30.234892463718023</v>
      </c>
    </row>
    <row r="61" spans="1:10" ht="12.95" customHeight="1">
      <c r="A61" s="386" t="s">
        <v>615</v>
      </c>
      <c r="B61" s="305">
        <v>2023.9542634335096</v>
      </c>
      <c r="C61" s="302">
        <v>2226.4298204698616</v>
      </c>
      <c r="D61" s="620">
        <v>-9.0941809696755698</v>
      </c>
      <c r="E61" s="305">
        <v>1669.4666686122698</v>
      </c>
      <c r="F61" s="302">
        <v>1819.5822384964097</v>
      </c>
      <c r="G61" s="620">
        <v>-8.2500019349598723</v>
      </c>
      <c r="H61" s="305">
        <v>354.48759482123705</v>
      </c>
      <c r="I61" s="302">
        <v>406.84758197344968</v>
      </c>
      <c r="J61" s="620">
        <v>-12.869681293971546</v>
      </c>
    </row>
    <row r="62" spans="1:10" ht="12.95" customHeight="1">
      <c r="A62" s="386" t="s">
        <v>672</v>
      </c>
      <c r="B62" s="305">
        <v>1105.1341357737736</v>
      </c>
      <c r="C62" s="302">
        <v>1170.9280423339937</v>
      </c>
      <c r="D62" s="620">
        <v>-5.6189538709034759</v>
      </c>
      <c r="E62" s="305">
        <v>1065.0993669287338</v>
      </c>
      <c r="F62" s="302">
        <v>1098.6665901561485</v>
      </c>
      <c r="G62" s="620">
        <v>-3.0552693172042122</v>
      </c>
      <c r="H62" s="305">
        <v>40.034768845039885</v>
      </c>
      <c r="I62" s="302">
        <v>72.261452177847346</v>
      </c>
      <c r="J62" s="620">
        <v>-44.597336977801497</v>
      </c>
    </row>
    <row r="63" spans="1:10" ht="12.95" customHeight="1">
      <c r="A63" s="386" t="s">
        <v>673</v>
      </c>
      <c r="B63" s="305">
        <v>555.22242212817457</v>
      </c>
      <c r="C63" s="302">
        <v>815.43692200580108</v>
      </c>
      <c r="D63" s="620">
        <v>-31.911051959427382</v>
      </c>
      <c r="E63" s="305">
        <v>518.18276706565678</v>
      </c>
      <c r="F63" s="302">
        <v>626.90614610023601</v>
      </c>
      <c r="G63" s="620">
        <v>-17.342847842680975</v>
      </c>
      <c r="H63" s="305">
        <v>37.039655062517824</v>
      </c>
      <c r="I63" s="302">
        <v>188.53077590556475</v>
      </c>
      <c r="J63" s="620">
        <v>-80.353523245949503</v>
      </c>
    </row>
    <row r="64" spans="1:10" ht="12.95" customHeight="1">
      <c r="A64" s="386" t="s">
        <v>674</v>
      </c>
      <c r="B64" s="305">
        <v>782.63799795769694</v>
      </c>
      <c r="C64" s="302">
        <v>867.37595991523995</v>
      </c>
      <c r="D64" s="620">
        <v>-9.7694616721708094</v>
      </c>
      <c r="E64" s="305">
        <v>505.22482704401756</v>
      </c>
      <c r="F64" s="302">
        <v>665.8617547703592</v>
      </c>
      <c r="G64" s="620">
        <v>-24.124666505548397</v>
      </c>
      <c r="H64" s="305">
        <v>277.41317091367932</v>
      </c>
      <c r="I64" s="302">
        <v>201.51420514488075</v>
      </c>
      <c r="J64" s="620">
        <v>37.6643253085956</v>
      </c>
    </row>
    <row r="65" spans="1:10" ht="12.95" customHeight="1">
      <c r="A65" s="386" t="s">
        <v>619</v>
      </c>
      <c r="B65" s="305">
        <v>1032.8398339089795</v>
      </c>
      <c r="C65" s="302">
        <v>1179.7236807523957</v>
      </c>
      <c r="D65" s="620">
        <v>-12.450699196759164</v>
      </c>
      <c r="E65" s="305">
        <v>992.79151570711008</v>
      </c>
      <c r="F65" s="302">
        <v>1139.0676730004577</v>
      </c>
      <c r="G65" s="620">
        <v>-12.841744240536347</v>
      </c>
      <c r="H65" s="305">
        <v>40.048318201869414</v>
      </c>
      <c r="I65" s="302">
        <v>40.656007751937985</v>
      </c>
      <c r="J65" s="620">
        <v>-1.4947103359886693</v>
      </c>
    </row>
    <row r="66" spans="1:10" ht="12.95" customHeight="1">
      <c r="A66" s="386" t="s">
        <v>620</v>
      </c>
      <c r="B66" s="305">
        <v>4402.1796331528067</v>
      </c>
      <c r="C66" s="302">
        <v>5506.425570735868</v>
      </c>
      <c r="D66" s="620">
        <v>-20.053770334273167</v>
      </c>
      <c r="E66" s="305">
        <v>4154.1068173434651</v>
      </c>
      <c r="F66" s="302">
        <v>4949.6587787426161</v>
      </c>
      <c r="G66" s="620">
        <v>-16.072864756169082</v>
      </c>
      <c r="H66" s="305">
        <v>248.07281580934034</v>
      </c>
      <c r="I66" s="302">
        <v>556.7667919932702</v>
      </c>
      <c r="J66" s="620">
        <v>-55.444035208849371</v>
      </c>
    </row>
    <row r="67" spans="1:10" ht="12.95" customHeight="1">
      <c r="A67" s="386" t="s">
        <v>621</v>
      </c>
      <c r="B67" s="305">
        <v>384.03438900143965</v>
      </c>
      <c r="C67" s="302">
        <v>512.49892201857983</v>
      </c>
      <c r="D67" s="620">
        <v>-25.066303068727802</v>
      </c>
      <c r="E67" s="305">
        <v>384.03438900143965</v>
      </c>
      <c r="F67" s="302">
        <v>389.54617129627655</v>
      </c>
      <c r="G67" s="620">
        <v>-1.4149240066961943</v>
      </c>
      <c r="H67" s="305">
        <v>0</v>
      </c>
      <c r="I67" s="302">
        <v>122.95275072230305</v>
      </c>
      <c r="J67" s="620">
        <v>-100</v>
      </c>
    </row>
    <row r="68" spans="1:10" ht="12.95" customHeight="1">
      <c r="A68" s="386" t="s">
        <v>622</v>
      </c>
      <c r="B68" s="305">
        <v>261.0583827131756</v>
      </c>
      <c r="C68" s="302">
        <v>202.95174162366459</v>
      </c>
      <c r="D68" s="620">
        <v>28.630767405415391</v>
      </c>
      <c r="E68" s="305">
        <v>261.0583827131756</v>
      </c>
      <c r="F68" s="302">
        <v>202.95174162366459</v>
      </c>
      <c r="G68" s="620">
        <v>28.630767405415391</v>
      </c>
      <c r="H68" s="305">
        <v>0</v>
      </c>
      <c r="I68" s="302">
        <v>0</v>
      </c>
      <c r="J68" s="620" t="s">
        <v>343</v>
      </c>
    </row>
    <row r="69" spans="1:10" ht="12.95" customHeight="1">
      <c r="A69" s="386" t="s">
        <v>623</v>
      </c>
      <c r="B69" s="305">
        <v>583.22437464163431</v>
      </c>
      <c r="C69" s="302">
        <v>810.78967263454388</v>
      </c>
      <c r="D69" s="620">
        <v>-28.067118473952558</v>
      </c>
      <c r="E69" s="305">
        <v>503.37716244121611</v>
      </c>
      <c r="F69" s="302">
        <v>536.47116281745969</v>
      </c>
      <c r="G69" s="620">
        <v>-6.168831182358292</v>
      </c>
      <c r="H69" s="305">
        <v>79.847212200418298</v>
      </c>
      <c r="I69" s="302">
        <v>274.3185098170834</v>
      </c>
      <c r="J69" s="620">
        <v>-70.892517514162378</v>
      </c>
    </row>
    <row r="70" spans="1:10" s="13" customFormat="1" ht="12.95" customHeight="1">
      <c r="A70" s="386" t="s">
        <v>675</v>
      </c>
      <c r="B70" s="305">
        <v>4543.1828311515947</v>
      </c>
      <c r="C70" s="302">
        <v>4596.2065956193119</v>
      </c>
      <c r="D70" s="620">
        <v>-1.1536418862949871</v>
      </c>
      <c r="E70" s="305">
        <v>2333.2032388738044</v>
      </c>
      <c r="F70" s="302">
        <v>2650.7090801585359</v>
      </c>
      <c r="G70" s="620">
        <v>-11.978147419547902</v>
      </c>
      <c r="H70" s="305">
        <v>2209.9795922777853</v>
      </c>
      <c r="I70" s="302">
        <v>1945.497515460748</v>
      </c>
      <c r="J70" s="620">
        <v>13.594572838835028</v>
      </c>
    </row>
    <row r="71" spans="1:10" ht="12.95" customHeight="1">
      <c r="A71" s="312" t="s">
        <v>624</v>
      </c>
      <c r="B71" s="1074">
        <v>33.711016057823713</v>
      </c>
      <c r="C71" s="315">
        <v>33.989492217427596</v>
      </c>
      <c r="D71" s="494">
        <v>-0.81930073512865853</v>
      </c>
      <c r="E71" s="1074">
        <v>35.432167557712908</v>
      </c>
      <c r="F71" s="315">
        <v>35.516439181918514</v>
      </c>
      <c r="G71" s="494">
        <v>-0.23727498067572794</v>
      </c>
      <c r="H71" s="1074">
        <v>32.070370336347423</v>
      </c>
      <c r="I71" s="315">
        <v>32.506376432131262</v>
      </c>
      <c r="J71" s="494">
        <v>-1.3412940587030908</v>
      </c>
    </row>
    <row r="72" spans="1:10" ht="14.25" customHeight="1">
      <c r="A72" s="286" t="s">
        <v>256</v>
      </c>
      <c r="C72" s="8"/>
      <c r="F72" s="8"/>
      <c r="H72" s="8"/>
      <c r="I72" s="8"/>
    </row>
    <row r="73" spans="1:10">
      <c r="A73" s="287" t="s">
        <v>257</v>
      </c>
      <c r="D73" s="8"/>
      <c r="G73" s="8"/>
      <c r="I73" s="165"/>
      <c r="J73" s="8"/>
    </row>
    <row r="74" spans="1:10" s="2" customFormat="1" ht="14.25">
      <c r="A74" s="207"/>
      <c r="B74" s="147"/>
      <c r="C74" s="186"/>
      <c r="D74" s="183"/>
      <c r="E74" s="180"/>
      <c r="F74" s="180"/>
      <c r="G74" s="180"/>
      <c r="H74" s="180"/>
      <c r="I74" s="180"/>
      <c r="J74" s="180"/>
    </row>
    <row r="75" spans="1:10" s="2" customFormat="1" ht="14.25">
      <c r="A75" s="207"/>
      <c r="B75" s="147"/>
      <c r="C75" s="180"/>
      <c r="D75" s="180"/>
      <c r="E75" s="180"/>
      <c r="F75" s="180"/>
      <c r="G75" s="180"/>
      <c r="H75" s="180"/>
      <c r="I75" s="180"/>
      <c r="J75" s="180"/>
    </row>
    <row r="76" spans="1:10" ht="3" customHeight="1">
      <c r="A76" s="203"/>
    </row>
    <row r="77" spans="1:10">
      <c r="A77" s="207"/>
    </row>
  </sheetData>
  <sheetProtection formatCells="0" formatColumns="0" formatRows="0" insertColumns="0" insertRows="0" insertHyperlinks="0" deleteColumns="0" deleteRows="0" sort="0" autoFilter="0" pivotTables="0"/>
  <mergeCells count="6">
    <mergeCell ref="A3:A4"/>
    <mergeCell ref="A1:J1"/>
    <mergeCell ref="A2:J2"/>
    <mergeCell ref="B3:D3"/>
    <mergeCell ref="E3:G3"/>
    <mergeCell ref="H3:J3"/>
  </mergeCells>
  <phoneticPr fontId="31" type="noConversion"/>
  <printOptions horizontalCentered="1"/>
  <pageMargins left="0.25" right="0.25" top="0.25" bottom="0.5" header="0.3" footer="0.3"/>
  <pageSetup scale="80" orientation="portrait" r:id="rId1"/>
  <headerFooter alignWithMargins="0">
    <oddFooter>&amp;L&amp;"Garamond,Italic"&amp;12Hawai‘i Tourism Authority&amp;R&amp;"Garamond,Italic"&amp;12 2020 Annual Visitor Research Report</oddFoot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 codeName="Sheet123"/>
  <dimension ref="A1:N77"/>
  <sheetViews>
    <sheetView showGridLines="0" workbookViewId="0">
      <selection sqref="A1:J1"/>
    </sheetView>
  </sheetViews>
  <sheetFormatPr defaultColWidth="9.140625" defaultRowHeight="12"/>
  <cols>
    <col min="1" max="1" width="32.5703125" style="130" customWidth="1"/>
    <col min="2" max="2" width="10.42578125" style="8" customWidth="1"/>
    <col min="3" max="4" width="10.42578125" style="130" customWidth="1"/>
    <col min="5" max="5" width="10.42578125" style="8" customWidth="1"/>
    <col min="6" max="6" width="10.42578125" style="70" customWidth="1"/>
    <col min="7" max="7" width="10.42578125" style="130" customWidth="1"/>
    <col min="8" max="8" width="10.42578125" style="12" customWidth="1"/>
    <col min="9" max="9" width="10.42578125" style="70" customWidth="1"/>
    <col min="10" max="10" width="10.42578125" style="130" customWidth="1"/>
    <col min="11" max="13" width="9.140625" style="130"/>
    <col min="14" max="14" width="12" style="130" bestFit="1" customWidth="1"/>
    <col min="15" max="16384" width="9.140625" style="130"/>
  </cols>
  <sheetData>
    <row r="1" spans="1:14" s="2" customFormat="1" ht="16.5" customHeight="1">
      <c r="A1" s="1431" t="s">
        <v>1189</v>
      </c>
      <c r="B1" s="1431"/>
      <c r="C1" s="1431"/>
      <c r="D1" s="1431"/>
      <c r="E1" s="1431"/>
      <c r="F1" s="1431"/>
      <c r="G1" s="1431"/>
      <c r="H1" s="1431"/>
      <c r="I1" s="1431"/>
      <c r="J1" s="1431"/>
      <c r="N1" s="1167"/>
    </row>
    <row r="2" spans="1:14" s="2" customFormat="1" ht="15.75">
      <c r="A2" s="1511"/>
      <c r="B2" s="1511"/>
      <c r="C2" s="1511"/>
      <c r="D2" s="1511"/>
      <c r="E2" s="1511"/>
      <c r="F2" s="1511"/>
      <c r="G2" s="1511"/>
      <c r="H2" s="1511"/>
      <c r="I2" s="1511"/>
      <c r="J2" s="1511"/>
      <c r="L2" s="418"/>
      <c r="N2" s="1168"/>
    </row>
    <row r="3" spans="1:14">
      <c r="A3" s="1532" t="s">
        <v>676</v>
      </c>
      <c r="B3" s="1533" t="s">
        <v>162</v>
      </c>
      <c r="C3" s="1533"/>
      <c r="D3" s="1533"/>
      <c r="E3" s="1534" t="s">
        <v>1061</v>
      </c>
      <c r="F3" s="1533"/>
      <c r="G3" s="1535"/>
      <c r="H3" s="1534" t="s">
        <v>1062</v>
      </c>
      <c r="I3" s="1533"/>
      <c r="J3" s="1535"/>
    </row>
    <row r="4" spans="1:14" ht="24">
      <c r="A4" s="1521" t="s">
        <v>655</v>
      </c>
      <c r="B4" s="298">
        <v>2024</v>
      </c>
      <c r="C4" s="298">
        <v>2023</v>
      </c>
      <c r="D4" s="299" t="s">
        <v>656</v>
      </c>
      <c r="E4" s="1321">
        <v>2024</v>
      </c>
      <c r="F4" s="298">
        <v>2023</v>
      </c>
      <c r="G4" s="299" t="s">
        <v>656</v>
      </c>
      <c r="H4" s="1345">
        <v>2024</v>
      </c>
      <c r="I4" s="1346">
        <v>2023</v>
      </c>
      <c r="J4" s="300" t="s">
        <v>656</v>
      </c>
    </row>
    <row r="5" spans="1:14" ht="12.95" customHeight="1">
      <c r="A5" s="301" t="s">
        <v>657</v>
      </c>
      <c r="B5" s="302">
        <v>575536.52260473906</v>
      </c>
      <c r="C5" s="302">
        <v>604156.69410781271</v>
      </c>
      <c r="D5" s="485">
        <v>-4.7372100288218144</v>
      </c>
      <c r="E5" s="1078">
        <v>459220.84251655784</v>
      </c>
      <c r="F5" s="754">
        <v>498235.39937063423</v>
      </c>
      <c r="G5" s="1150">
        <v>-7.8305469469570399</v>
      </c>
      <c r="H5" s="1078">
        <v>116315.68008818619</v>
      </c>
      <c r="I5" s="754">
        <v>105921.29473720148</v>
      </c>
      <c r="J5" s="1150">
        <v>9.8133103232677996</v>
      </c>
      <c r="K5" s="388"/>
    </row>
    <row r="6" spans="1:14" s="751" customFormat="1" ht="12.95" customHeight="1">
      <c r="A6" s="145" t="s">
        <v>658</v>
      </c>
      <c r="B6" s="302">
        <v>66374.656415543781</v>
      </c>
      <c r="C6" s="302">
        <v>67507.763328793852</v>
      </c>
      <c r="D6" s="485">
        <v>-1.6784838622653231</v>
      </c>
      <c r="E6" s="305">
        <v>50728.0630391417</v>
      </c>
      <c r="F6" s="302">
        <v>53054.443717465532</v>
      </c>
      <c r="G6" s="620">
        <v>-4.3848931688223232</v>
      </c>
      <c r="H6" s="305">
        <v>15646.59337640269</v>
      </c>
      <c r="I6" s="302">
        <v>14453.319611331706</v>
      </c>
      <c r="J6" s="620">
        <v>8.2560532608400461</v>
      </c>
    </row>
    <row r="7" spans="1:14" s="751" customFormat="1" ht="12.95" customHeight="1">
      <c r="A7" s="383" t="s">
        <v>569</v>
      </c>
      <c r="B7" s="124"/>
      <c r="C7" s="124"/>
      <c r="D7" s="124"/>
      <c r="E7" s="123"/>
      <c r="F7" s="124"/>
      <c r="G7" s="757"/>
      <c r="H7" s="123"/>
      <c r="I7" s="124"/>
      <c r="J7" s="757"/>
    </row>
    <row r="8" spans="1:14" s="751" customFormat="1" ht="12.95" customHeight="1">
      <c r="A8" s="306" t="s">
        <v>570</v>
      </c>
      <c r="B8" s="302">
        <v>5170.5403124832083</v>
      </c>
      <c r="C8" s="302">
        <v>5352.2667826604593</v>
      </c>
      <c r="D8" s="485">
        <v>-3.3953178635635961</v>
      </c>
      <c r="E8" s="305">
        <v>4546.2655821873796</v>
      </c>
      <c r="F8" s="302">
        <v>5202.6529065622799</v>
      </c>
      <c r="G8" s="620">
        <v>-12.616396599261448</v>
      </c>
      <c r="H8" s="305">
        <v>624.37473029608623</v>
      </c>
      <c r="I8" s="302">
        <v>150.01387609809987</v>
      </c>
      <c r="J8" s="620">
        <v>316.21131760356855</v>
      </c>
    </row>
    <row r="9" spans="1:14" s="751" customFormat="1" ht="12.95" customHeight="1">
      <c r="A9" s="306" t="s">
        <v>571</v>
      </c>
      <c r="B9" s="302">
        <v>34326.133677477505</v>
      </c>
      <c r="C9" s="302">
        <v>32484.445247737352</v>
      </c>
      <c r="D9" s="485">
        <v>5.6694470713438916</v>
      </c>
      <c r="E9" s="305">
        <v>23386.483978854802</v>
      </c>
      <c r="F9" s="302">
        <v>23604.454256630299</v>
      </c>
      <c r="G9" s="620">
        <v>-0.92342858430743968</v>
      </c>
      <c r="H9" s="305">
        <v>10939.549698623741</v>
      </c>
      <c r="I9" s="302">
        <v>8879.5909911062536</v>
      </c>
      <c r="J9" s="620">
        <v>23.198801719366703</v>
      </c>
    </row>
    <row r="10" spans="1:14" s="751" customFormat="1" ht="12.95" customHeight="1">
      <c r="A10" s="306" t="s">
        <v>572</v>
      </c>
      <c r="B10" s="302">
        <v>26877.982425582319</v>
      </c>
      <c r="C10" s="302">
        <v>29671.051298403028</v>
      </c>
      <c r="D10" s="485">
        <v>-9.4134476218274088</v>
      </c>
      <c r="E10" s="305">
        <v>22795.313478099622</v>
      </c>
      <c r="F10" s="302">
        <v>24247.336554275564</v>
      </c>
      <c r="G10" s="620">
        <v>-5.9883817462825784</v>
      </c>
      <c r="H10" s="305">
        <v>4082.6689474828586</v>
      </c>
      <c r="I10" s="302">
        <v>5423.7147441273592</v>
      </c>
      <c r="J10" s="620">
        <v>-24.725596015102859</v>
      </c>
    </row>
    <row r="11" spans="1:14" s="751" customFormat="1" ht="12.95" customHeight="1">
      <c r="A11" s="306" t="s">
        <v>573</v>
      </c>
      <c r="B11" s="1068">
        <v>2.3276777122192254</v>
      </c>
      <c r="C11" s="1069">
        <v>2.3703346455592724</v>
      </c>
      <c r="D11" s="485">
        <v>-1.7996164980317531</v>
      </c>
      <c r="E11" s="308">
        <v>2.3716813633643392</v>
      </c>
      <c r="F11" s="1069">
        <v>2.3573245096224542</v>
      </c>
      <c r="G11" s="620">
        <v>0.60903170875630241</v>
      </c>
      <c r="H11" s="308">
        <v>2.1962966596130742</v>
      </c>
      <c r="I11" s="1069">
        <v>2.4193480618596674</v>
      </c>
      <c r="J11" s="620">
        <v>-9.2194837842034865</v>
      </c>
    </row>
    <row r="12" spans="1:14" s="751" customFormat="1" ht="12.95" customHeight="1">
      <c r="A12" s="383" t="s">
        <v>574</v>
      </c>
      <c r="B12" s="124"/>
      <c r="C12" s="124"/>
      <c r="D12" s="124"/>
      <c r="E12" s="123"/>
      <c r="F12" s="124"/>
      <c r="G12" s="757"/>
      <c r="H12" s="123"/>
      <c r="I12" s="124"/>
      <c r="J12" s="757"/>
    </row>
    <row r="13" spans="1:14" ht="12.95" customHeight="1">
      <c r="A13" s="144" t="s">
        <v>575</v>
      </c>
      <c r="B13" s="302">
        <v>26112.759339532262</v>
      </c>
      <c r="C13" s="302">
        <v>27253.932245742668</v>
      </c>
      <c r="D13" s="485">
        <v>-4.1871862596586151</v>
      </c>
      <c r="E13" s="305">
        <v>16302.284274487714</v>
      </c>
      <c r="F13" s="302">
        <v>18685.622835936538</v>
      </c>
      <c r="G13" s="620">
        <v>-12.754932401103281</v>
      </c>
      <c r="H13" s="305">
        <v>9810.4750650441838</v>
      </c>
      <c r="I13" s="302">
        <v>8568.3094098063175</v>
      </c>
      <c r="J13" s="620">
        <v>14.497208210247692</v>
      </c>
    </row>
    <row r="14" spans="1:14" ht="12.95" customHeight="1">
      <c r="A14" s="144" t="s">
        <v>576</v>
      </c>
      <c r="B14" s="302">
        <v>40261.897076011635</v>
      </c>
      <c r="C14" s="302">
        <v>40253.831083056531</v>
      </c>
      <c r="D14" s="485">
        <v>2.0037826805752168E-2</v>
      </c>
      <c r="E14" s="305">
        <v>34425.778764653354</v>
      </c>
      <c r="F14" s="302">
        <v>34368.820881531741</v>
      </c>
      <c r="G14" s="620">
        <v>0.16572545016293461</v>
      </c>
      <c r="H14" s="305">
        <v>5836.1183113585166</v>
      </c>
      <c r="I14" s="302">
        <v>5885.0102015253888</v>
      </c>
      <c r="J14" s="620">
        <v>-0.83078683795992925</v>
      </c>
    </row>
    <row r="15" spans="1:14" ht="12.95" customHeight="1">
      <c r="A15" s="145" t="s">
        <v>577</v>
      </c>
      <c r="B15" s="1071">
        <v>4.3418882015155695</v>
      </c>
      <c r="C15" s="1071">
        <v>4.2697526167333821</v>
      </c>
      <c r="D15" s="485">
        <v>1.6894558363752532</v>
      </c>
      <c r="E15" s="1414">
        <v>4.9957246014027632</v>
      </c>
      <c r="F15" s="1071">
        <v>4.6910401082517286</v>
      </c>
      <c r="G15" s="620">
        <v>6.495030656742462</v>
      </c>
      <c r="H15" s="1414">
        <v>2.2220750694899287</v>
      </c>
      <c r="I15" s="1071">
        <v>2.7233138671115045</v>
      </c>
      <c r="J15" s="620">
        <v>-18.405472967139737</v>
      </c>
    </row>
    <row r="16" spans="1:14" s="751" customFormat="1" ht="12.95" customHeight="1">
      <c r="A16" s="384" t="s">
        <v>578</v>
      </c>
      <c r="B16" s="124"/>
      <c r="C16" s="124"/>
      <c r="D16" s="124"/>
      <c r="E16" s="123"/>
      <c r="F16" s="124"/>
      <c r="G16" s="757"/>
      <c r="H16" s="123"/>
      <c r="I16" s="124"/>
      <c r="J16" s="757"/>
    </row>
    <row r="17" spans="1:10" ht="12.95" customHeight="1">
      <c r="A17" s="144" t="s">
        <v>579</v>
      </c>
      <c r="B17" s="302">
        <v>2028.1616829448731</v>
      </c>
      <c r="C17" s="302">
        <v>1846.5203709074265</v>
      </c>
      <c r="D17" s="485">
        <v>9.8369514303372476</v>
      </c>
      <c r="E17" s="305">
        <v>969.15792669688608</v>
      </c>
      <c r="F17" s="302">
        <v>1138.6633315666561</v>
      </c>
      <c r="G17" s="620">
        <v>-14.886349649685492</v>
      </c>
      <c r="H17" s="305">
        <v>1059.0037562479886</v>
      </c>
      <c r="I17" s="302">
        <v>707.85703934076844</v>
      </c>
      <c r="J17" s="620">
        <v>49.607010652072518</v>
      </c>
    </row>
    <row r="18" spans="1:10" ht="12.95" customHeight="1">
      <c r="A18" s="144" t="s">
        <v>580</v>
      </c>
      <c r="B18" s="302">
        <v>14093.95731416962</v>
      </c>
      <c r="C18" s="302">
        <v>13504.139513185064</v>
      </c>
      <c r="D18" s="485">
        <v>4.3676814832124267</v>
      </c>
      <c r="E18" s="305">
        <v>6761.1790136291947</v>
      </c>
      <c r="F18" s="302">
        <v>7038.19210302787</v>
      </c>
      <c r="G18" s="620">
        <v>-3.9358557615883027</v>
      </c>
      <c r="H18" s="305">
        <v>7332.7783005403862</v>
      </c>
      <c r="I18" s="302">
        <v>6465.947410157105</v>
      </c>
      <c r="J18" s="620">
        <v>13.406092493446664</v>
      </c>
    </row>
    <row r="19" spans="1:10" ht="12.95" customHeight="1">
      <c r="A19" s="144" t="s">
        <v>581</v>
      </c>
      <c r="B19" s="302">
        <v>894.99874307414609</v>
      </c>
      <c r="C19" s="302">
        <v>879.06626526423429</v>
      </c>
      <c r="D19" s="485">
        <v>1.8124319450619319</v>
      </c>
      <c r="E19" s="305">
        <v>321.94196943921713</v>
      </c>
      <c r="F19" s="302">
        <v>428.45788853871187</v>
      </c>
      <c r="G19" s="620">
        <v>-24.860300615020847</v>
      </c>
      <c r="H19" s="305">
        <v>573.0567736349285</v>
      </c>
      <c r="I19" s="302">
        <v>450.60837672552321</v>
      </c>
      <c r="J19" s="620">
        <v>27.174017003237296</v>
      </c>
    </row>
    <row r="20" spans="1:10" ht="12.95" customHeight="1">
      <c r="A20" s="144" t="s">
        <v>582</v>
      </c>
      <c r="B20" s="302">
        <v>51147.536161503667</v>
      </c>
      <c r="C20" s="302">
        <v>53036.169709968344</v>
      </c>
      <c r="D20" s="485">
        <v>-3.5610293103608193</v>
      </c>
      <c r="E20" s="305">
        <v>43319.668068254614</v>
      </c>
      <c r="F20" s="302">
        <v>45306.046171410206</v>
      </c>
      <c r="G20" s="620">
        <v>-4.3843554470420099</v>
      </c>
      <c r="H20" s="305">
        <v>7827.8680932492589</v>
      </c>
      <c r="I20" s="302">
        <v>7730.1235385593609</v>
      </c>
      <c r="J20" s="620">
        <v>1.2644630348056962</v>
      </c>
    </row>
    <row r="21" spans="1:10" s="751" customFormat="1" ht="12.95" customHeight="1">
      <c r="A21" s="384" t="s">
        <v>175</v>
      </c>
      <c r="B21" s="124"/>
      <c r="C21" s="124"/>
      <c r="D21" s="124"/>
      <c r="E21" s="123"/>
      <c r="F21" s="124"/>
      <c r="G21" s="757"/>
      <c r="H21" s="123"/>
      <c r="I21" s="124"/>
      <c r="J21" s="757"/>
    </row>
    <row r="22" spans="1:10" ht="12.95" customHeight="1">
      <c r="A22" s="385" t="s">
        <v>583</v>
      </c>
      <c r="B22" s="302">
        <v>44227.571912802756</v>
      </c>
      <c r="C22" s="302">
        <v>43025.396092105599</v>
      </c>
      <c r="D22" s="485">
        <v>2.7941075036790552</v>
      </c>
      <c r="E22" s="305">
        <v>29193.67020217661</v>
      </c>
      <c r="F22" s="302">
        <v>29327.53494700565</v>
      </c>
      <c r="G22" s="620">
        <v>-0.45644731161664787</v>
      </c>
      <c r="H22" s="305">
        <v>15033.901710626315</v>
      </c>
      <c r="I22" s="302">
        <v>13697.861145102097</v>
      </c>
      <c r="J22" s="620">
        <v>9.7536436628425029</v>
      </c>
    </row>
    <row r="23" spans="1:10" ht="12.95" customHeight="1">
      <c r="A23" s="385" t="s">
        <v>584</v>
      </c>
      <c r="B23" s="302">
        <v>15752.093437892861</v>
      </c>
      <c r="C23" s="302">
        <v>17219.621555657206</v>
      </c>
      <c r="D23" s="485">
        <v>-8.5224179464165601</v>
      </c>
      <c r="E23" s="305">
        <v>14367.717773543694</v>
      </c>
      <c r="F23" s="302">
        <v>15924.992040091234</v>
      </c>
      <c r="G23" s="620">
        <v>-9.77880718952383</v>
      </c>
      <c r="H23" s="305">
        <v>1384.3756643492256</v>
      </c>
      <c r="I23" s="302">
        <v>1294.6295155661655</v>
      </c>
      <c r="J23" s="620">
        <v>6.9321877575000634</v>
      </c>
    </row>
    <row r="24" spans="1:10" ht="12.95" customHeight="1">
      <c r="A24" s="385" t="s">
        <v>659</v>
      </c>
      <c r="B24" s="302">
        <v>15454.816586966919</v>
      </c>
      <c r="C24" s="302">
        <v>16942.103939643599</v>
      </c>
      <c r="D24" s="485">
        <v>-8.7786461349496747</v>
      </c>
      <c r="E24" s="305">
        <v>14070.440922617698</v>
      </c>
      <c r="F24" s="302">
        <v>15671.202479155016</v>
      </c>
      <c r="G24" s="620">
        <v>-10.214669606027771</v>
      </c>
      <c r="H24" s="305">
        <v>1384.3756643492256</v>
      </c>
      <c r="I24" s="302">
        <v>1270.9014604887129</v>
      </c>
      <c r="J24" s="620">
        <v>8.928639032083364</v>
      </c>
    </row>
    <row r="25" spans="1:10" ht="12.95" customHeight="1">
      <c r="A25" s="385" t="s">
        <v>660</v>
      </c>
      <c r="B25" s="302">
        <v>217.29617496157678</v>
      </c>
      <c r="C25" s="302">
        <v>307.86729802026167</v>
      </c>
      <c r="D25" s="485">
        <v>-29.418883928595797</v>
      </c>
      <c r="E25" s="305">
        <v>217.29617496157678</v>
      </c>
      <c r="F25" s="302">
        <v>307.86729802026167</v>
      </c>
      <c r="G25" s="620">
        <v>-29.418883928595797</v>
      </c>
      <c r="H25" s="305">
        <v>0</v>
      </c>
      <c r="I25" s="302">
        <v>0</v>
      </c>
      <c r="J25" s="620" t="s">
        <v>343</v>
      </c>
    </row>
    <row r="26" spans="1:10" ht="12.95" customHeight="1">
      <c r="A26" s="385" t="s">
        <v>661</v>
      </c>
      <c r="B26" s="302">
        <v>500.23044907623137</v>
      </c>
      <c r="C26" s="302">
        <v>480.54904965345258</v>
      </c>
      <c r="D26" s="485">
        <v>4.0956067724974066</v>
      </c>
      <c r="E26" s="305">
        <v>500.23044907623137</v>
      </c>
      <c r="F26" s="302">
        <v>447.53526718936263</v>
      </c>
      <c r="G26" s="620">
        <v>11.7745316961964</v>
      </c>
      <c r="H26" s="305">
        <v>0</v>
      </c>
      <c r="I26" s="302">
        <v>33.013782464089914</v>
      </c>
      <c r="J26" s="620">
        <v>-100</v>
      </c>
    </row>
    <row r="27" spans="1:10" ht="12.95" customHeight="1">
      <c r="A27" s="385" t="s">
        <v>588</v>
      </c>
      <c r="B27" s="302">
        <v>10672.081327348431</v>
      </c>
      <c r="C27" s="302">
        <v>10593.979957944563</v>
      </c>
      <c r="D27" s="485">
        <v>0.73722406228735604</v>
      </c>
      <c r="E27" s="305">
        <v>9919.9051717473376</v>
      </c>
      <c r="F27" s="302">
        <v>10216.884085538237</v>
      </c>
      <c r="G27" s="620">
        <v>-2.9067464336926974</v>
      </c>
      <c r="H27" s="305">
        <v>752.17615560126785</v>
      </c>
      <c r="I27" s="302">
        <v>377.09587240629787</v>
      </c>
      <c r="J27" s="620">
        <v>99.465496877898403</v>
      </c>
    </row>
    <row r="28" spans="1:10" ht="12.95" customHeight="1">
      <c r="A28" s="385" t="s">
        <v>210</v>
      </c>
      <c r="B28" s="302">
        <v>10535.489422672186</v>
      </c>
      <c r="C28" s="302">
        <v>10782.19185405281</v>
      </c>
      <c r="D28" s="485">
        <v>-2.2880545506885341</v>
      </c>
      <c r="E28" s="305">
        <v>8810.4962492694231</v>
      </c>
      <c r="F28" s="302">
        <v>9943.4620927146352</v>
      </c>
      <c r="G28" s="620">
        <v>-11.394078167958344</v>
      </c>
      <c r="H28" s="305">
        <v>1724.9931734029378</v>
      </c>
      <c r="I28" s="302">
        <v>838.72976133815496</v>
      </c>
      <c r="J28" s="620">
        <v>105.66733802921098</v>
      </c>
    </row>
    <row r="29" spans="1:10" ht="12.95" customHeight="1">
      <c r="A29" s="385" t="s">
        <v>662</v>
      </c>
      <c r="B29" s="302">
        <v>3678.4467931649219</v>
      </c>
      <c r="C29" s="302">
        <v>3364.4366794533489</v>
      </c>
      <c r="D29" s="485">
        <v>9.3332151450266956</v>
      </c>
      <c r="E29" s="305">
        <v>2802.8240491335328</v>
      </c>
      <c r="F29" s="302">
        <v>3070.4704129016282</v>
      </c>
      <c r="G29" s="620">
        <v>-8.7167869341286615</v>
      </c>
      <c r="H29" s="305">
        <v>875.62274403139702</v>
      </c>
      <c r="I29" s="302">
        <v>293.96626655171559</v>
      </c>
      <c r="J29" s="620">
        <v>197.86504223856389</v>
      </c>
    </row>
    <row r="30" spans="1:10" ht="12.95" customHeight="1">
      <c r="A30" s="385" t="s">
        <v>663</v>
      </c>
      <c r="B30" s="302">
        <v>8928.1242592468661</v>
      </c>
      <c r="C30" s="302">
        <v>9566.4708462003982</v>
      </c>
      <c r="D30" s="485">
        <v>-6.6727489919343626</v>
      </c>
      <c r="E30" s="305">
        <v>7786.1785676474838</v>
      </c>
      <c r="F30" s="302">
        <v>8808.517977441863</v>
      </c>
      <c r="G30" s="620">
        <v>-11.606258991722951</v>
      </c>
      <c r="H30" s="305">
        <v>1141.9456915993796</v>
      </c>
      <c r="I30" s="302">
        <v>757.95286875857187</v>
      </c>
      <c r="J30" s="620">
        <v>50.661833824804717</v>
      </c>
    </row>
    <row r="31" spans="1:10" s="751" customFormat="1" ht="12.95" customHeight="1">
      <c r="A31" s="383" t="s">
        <v>591</v>
      </c>
      <c r="B31" s="124"/>
      <c r="C31" s="124"/>
      <c r="D31" s="124"/>
      <c r="E31" s="123"/>
      <c r="F31" s="124"/>
      <c r="G31" s="757"/>
      <c r="H31" s="123"/>
      <c r="I31" s="124"/>
      <c r="J31" s="757"/>
    </row>
    <row r="32" spans="1:10" ht="12.95" customHeight="1">
      <c r="A32" s="386" t="s">
        <v>592</v>
      </c>
      <c r="B32" s="1069">
        <v>6.8514016975569003</v>
      </c>
      <c r="C32" s="1069">
        <v>7.05624615907342</v>
      </c>
      <c r="D32" s="485">
        <v>-2.9030231783101268</v>
      </c>
      <c r="E32" s="309">
        <v>7.0496260116404734</v>
      </c>
      <c r="F32" s="1069">
        <v>7.2565012870361274</v>
      </c>
      <c r="G32" s="620">
        <v>-2.8508955929662738</v>
      </c>
      <c r="H32" s="309">
        <v>6.4664786507794236</v>
      </c>
      <c r="I32" s="1069">
        <v>6.6274938742142959</v>
      </c>
      <c r="J32" s="620">
        <v>-2.4295039194428658</v>
      </c>
    </row>
    <row r="33" spans="1:10" ht="12.95" customHeight="1">
      <c r="A33" s="386" t="s">
        <v>593</v>
      </c>
      <c r="B33" s="1069">
        <v>7.7204237716979049</v>
      </c>
      <c r="C33" s="1069">
        <v>7.9851318766646182</v>
      </c>
      <c r="D33" s="485">
        <v>-3.3150123135759824</v>
      </c>
      <c r="E33" s="309">
        <v>7.7760802965590496</v>
      </c>
      <c r="F33" s="1069">
        <v>7.9811514405883255</v>
      </c>
      <c r="G33" s="620">
        <v>-2.5694430879532271</v>
      </c>
      <c r="H33" s="309">
        <v>7.1547450580483556</v>
      </c>
      <c r="I33" s="1069">
        <v>8.034213746224351</v>
      </c>
      <c r="J33" s="620">
        <v>-10.946543320300616</v>
      </c>
    </row>
    <row r="34" spans="1:10" ht="12.95" customHeight="1">
      <c r="A34" s="386" t="s">
        <v>594</v>
      </c>
      <c r="B34" s="1069">
        <v>4.8308347165521539</v>
      </c>
      <c r="C34" s="1069">
        <v>6.7866416924683284</v>
      </c>
      <c r="D34" s="485">
        <v>-28.818479957276779</v>
      </c>
      <c r="E34" s="309">
        <v>4.8308347165521539</v>
      </c>
      <c r="F34" s="1069">
        <v>6.7866416924683284</v>
      </c>
      <c r="G34" s="620">
        <v>-28.818479957276779</v>
      </c>
      <c r="H34" s="309">
        <v>0</v>
      </c>
      <c r="I34" s="1069">
        <v>0</v>
      </c>
      <c r="J34" s="620" t="s">
        <v>343</v>
      </c>
    </row>
    <row r="35" spans="1:10" ht="12.95" customHeight="1">
      <c r="A35" s="386" t="s">
        <v>595</v>
      </c>
      <c r="B35" s="1069">
        <v>4.1255696008550888</v>
      </c>
      <c r="C35" s="1069">
        <v>4.2457196308945662</v>
      </c>
      <c r="D35" s="485">
        <v>-2.8299096616081099</v>
      </c>
      <c r="E35" s="309">
        <v>4.1255696008550888</v>
      </c>
      <c r="F35" s="1069">
        <v>4.4021555085113491</v>
      </c>
      <c r="G35" s="620">
        <v>-6.2829654045954308</v>
      </c>
      <c r="H35" s="309">
        <v>0</v>
      </c>
      <c r="I35" s="1069">
        <v>2.1250728263854781</v>
      </c>
      <c r="J35" s="620">
        <v>-100</v>
      </c>
    </row>
    <row r="36" spans="1:10" ht="12.95" customHeight="1">
      <c r="A36" s="386" t="s">
        <v>596</v>
      </c>
      <c r="B36" s="1069">
        <v>7.1035007166473054</v>
      </c>
      <c r="C36" s="1069">
        <v>7.4866389677780374</v>
      </c>
      <c r="D36" s="485">
        <v>-5.1176269188314194</v>
      </c>
      <c r="E36" s="309">
        <v>7.3594666656136836</v>
      </c>
      <c r="F36" s="1069">
        <v>7.573023223147981</v>
      </c>
      <c r="G36" s="620">
        <v>-2.8199643820123632</v>
      </c>
      <c r="H36" s="309">
        <v>3.7277516689885113</v>
      </c>
      <c r="I36" s="1069">
        <v>5.1461786538042507</v>
      </c>
      <c r="J36" s="620">
        <v>-27.562723337775775</v>
      </c>
    </row>
    <row r="37" spans="1:10" ht="12.95" customHeight="1">
      <c r="A37" s="386" t="s">
        <v>597</v>
      </c>
      <c r="B37" s="1069">
        <v>7.0500125984279389</v>
      </c>
      <c r="C37" s="1069">
        <v>7.5894595756178349</v>
      </c>
      <c r="D37" s="485">
        <v>-7.1078443967597105</v>
      </c>
      <c r="E37" s="309">
        <v>7.7049960029175271</v>
      </c>
      <c r="F37" s="1069">
        <v>7.9362356867121315</v>
      </c>
      <c r="G37" s="620">
        <v>-2.9137199665299263</v>
      </c>
      <c r="H37" s="309">
        <v>3.7046493137691874</v>
      </c>
      <c r="I37" s="1069">
        <v>3.4782961541320261</v>
      </c>
      <c r="J37" s="620">
        <v>6.5075873245659777</v>
      </c>
    </row>
    <row r="38" spans="1:10" ht="12.95" customHeight="1">
      <c r="A38" s="386" t="s">
        <v>664</v>
      </c>
      <c r="B38" s="1069">
        <v>3.7517988792512558</v>
      </c>
      <c r="C38" s="1069">
        <v>4.1621348245796854</v>
      </c>
      <c r="D38" s="485">
        <v>-9.8587855180752744</v>
      </c>
      <c r="E38" s="309">
        <v>4.5149724242844194</v>
      </c>
      <c r="F38" s="1069">
        <v>4.4129382863162814</v>
      </c>
      <c r="G38" s="620">
        <v>2.3121587329813176</v>
      </c>
      <c r="H38" s="309">
        <v>1.3089190200173308</v>
      </c>
      <c r="I38" s="1069">
        <v>1.5424988447485153</v>
      </c>
      <c r="J38" s="620">
        <v>-15.142949735516121</v>
      </c>
    </row>
    <row r="39" spans="1:10" ht="12.95" customHeight="1">
      <c r="A39" s="386" t="s">
        <v>665</v>
      </c>
      <c r="B39" s="1069">
        <v>6.7734877840470649</v>
      </c>
      <c r="C39" s="1069">
        <v>7.0901559451449589</v>
      </c>
      <c r="D39" s="485">
        <v>-4.466307420427551</v>
      </c>
      <c r="E39" s="309">
        <v>7.093359677347971</v>
      </c>
      <c r="F39" s="1069">
        <v>7.4205289056535468</v>
      </c>
      <c r="G39" s="620">
        <v>-4.4089745146914332</v>
      </c>
      <c r="H39" s="309">
        <v>4.5924911759473659</v>
      </c>
      <c r="I39" s="1069">
        <v>3.2507402217542656</v>
      </c>
      <c r="J39" s="620">
        <v>41.275243872579367</v>
      </c>
    </row>
    <row r="40" spans="1:10" ht="12.95" customHeight="1">
      <c r="A40" s="386" t="s">
        <v>600</v>
      </c>
      <c r="B40" s="1069">
        <v>8.6710282762376529</v>
      </c>
      <c r="C40" s="1069">
        <v>8.949440246824528</v>
      </c>
      <c r="D40" s="485">
        <v>-3.1109428400917238</v>
      </c>
      <c r="E40" s="309">
        <v>9.0525995869825291</v>
      </c>
      <c r="F40" s="1069">
        <v>9.3910210806077128</v>
      </c>
      <c r="G40" s="620">
        <v>-3.6036708971297959</v>
      </c>
      <c r="H40" s="309">
        <v>7.4339300121141347</v>
      </c>
      <c r="I40" s="1069">
        <v>7.3285098223495284</v>
      </c>
      <c r="J40" s="620">
        <v>1.4384942139684442</v>
      </c>
    </row>
    <row r="41" spans="1:10" s="751" customFormat="1" ht="12.95" customHeight="1">
      <c r="A41" s="384" t="s">
        <v>213</v>
      </c>
      <c r="B41" s="124"/>
      <c r="C41" s="125"/>
      <c r="D41" s="125"/>
      <c r="E41" s="123"/>
      <c r="F41" s="125"/>
      <c r="G41" s="1151"/>
      <c r="H41" s="123"/>
      <c r="I41" s="125"/>
      <c r="J41" s="1151"/>
    </row>
    <row r="42" spans="1:10" ht="12.95" customHeight="1">
      <c r="A42" s="310" t="s">
        <v>601</v>
      </c>
      <c r="B42" s="1070">
        <v>44685.1377597553</v>
      </c>
      <c r="C42" s="284">
        <v>44124.955356830556</v>
      </c>
      <c r="D42" s="485">
        <v>1.2695364752091987</v>
      </c>
      <c r="E42" s="311">
        <v>30812.015348196237</v>
      </c>
      <c r="F42" s="284">
        <v>31198.024049778611</v>
      </c>
      <c r="G42" s="620">
        <v>-1.237285736322502</v>
      </c>
      <c r="H42" s="311">
        <v>13873.122411559807</v>
      </c>
      <c r="I42" s="284">
        <v>12926.931307054205</v>
      </c>
      <c r="J42" s="620">
        <v>7.319533785943988</v>
      </c>
    </row>
    <row r="43" spans="1:10" ht="12.95" customHeight="1">
      <c r="A43" s="144" t="s">
        <v>666</v>
      </c>
      <c r="B43" s="1070">
        <v>38560.163454650763</v>
      </c>
      <c r="C43" s="1070">
        <v>37580.565279822978</v>
      </c>
      <c r="D43" s="485">
        <v>2.6066616282478527</v>
      </c>
      <c r="E43" s="311">
        <v>25782.241352253342</v>
      </c>
      <c r="F43" s="1070">
        <v>25440.416703230389</v>
      </c>
      <c r="G43" s="620">
        <v>1.3436283415104278</v>
      </c>
      <c r="H43" s="311">
        <v>12777.922102397562</v>
      </c>
      <c r="I43" s="1070">
        <v>12140.148576593019</v>
      </c>
      <c r="J43" s="620">
        <v>5.2534243858778806</v>
      </c>
    </row>
    <row r="44" spans="1:10" ht="12.95" customHeight="1">
      <c r="A44" s="310" t="s">
        <v>603</v>
      </c>
      <c r="B44" s="1070">
        <v>9118.9373659511821</v>
      </c>
      <c r="C44" s="284">
        <v>9556.9096364568159</v>
      </c>
      <c r="D44" s="485">
        <v>-4.5827813295931774</v>
      </c>
      <c r="E44" s="311">
        <v>7065.1433765751281</v>
      </c>
      <c r="F44" s="284">
        <v>8397.0191075551829</v>
      </c>
      <c r="G44" s="620">
        <v>-15.861292131414883</v>
      </c>
      <c r="H44" s="311">
        <v>2053.7939893761281</v>
      </c>
      <c r="I44" s="284">
        <v>1159.8905289015877</v>
      </c>
      <c r="J44" s="620">
        <v>77.067916169732314</v>
      </c>
    </row>
    <row r="45" spans="1:10" ht="12.95" customHeight="1">
      <c r="A45" s="144" t="s">
        <v>667</v>
      </c>
      <c r="B45" s="1070">
        <v>6350.4552180169821</v>
      </c>
      <c r="C45" s="1070">
        <v>6862.2060312108979</v>
      </c>
      <c r="D45" s="485">
        <v>-7.4575262075541771</v>
      </c>
      <c r="E45" s="311">
        <v>5157.6948807725375</v>
      </c>
      <c r="F45" s="1070">
        <v>6124.0349770963612</v>
      </c>
      <c r="G45" s="620">
        <v>-15.779467294649619</v>
      </c>
      <c r="H45" s="311">
        <v>1192.7603372444532</v>
      </c>
      <c r="I45" s="1070">
        <v>738.17105411449222</v>
      </c>
      <c r="J45" s="620">
        <v>61.583190047364432</v>
      </c>
    </row>
    <row r="46" spans="1:10" ht="12.95" customHeight="1">
      <c r="A46" s="310" t="s">
        <v>605</v>
      </c>
      <c r="B46" s="1070">
        <v>3224.5600274112744</v>
      </c>
      <c r="C46" s="1070">
        <v>3541.8697088019276</v>
      </c>
      <c r="D46" s="485">
        <v>-8.958818575457606</v>
      </c>
      <c r="E46" s="311">
        <v>2879.753220744089</v>
      </c>
      <c r="F46" s="1070">
        <v>2972.9683931235245</v>
      </c>
      <c r="G46" s="620">
        <v>-3.1354242646858266</v>
      </c>
      <c r="H46" s="311">
        <v>344.80680666718848</v>
      </c>
      <c r="I46" s="1070">
        <v>568.90131567839933</v>
      </c>
      <c r="J46" s="620">
        <v>-39.390752461871926</v>
      </c>
    </row>
    <row r="47" spans="1:10" ht="12.95" customHeight="1">
      <c r="A47" s="145" t="s">
        <v>668</v>
      </c>
      <c r="B47" s="752">
        <v>2296.8332795640381</v>
      </c>
      <c r="C47" s="752">
        <v>2335.0962657762034</v>
      </c>
      <c r="D47" s="485">
        <v>-1.6386042311384741</v>
      </c>
      <c r="E47" s="1415">
        <v>2033.5953905451092</v>
      </c>
      <c r="F47" s="752">
        <v>2026.5319563432613</v>
      </c>
      <c r="G47" s="620">
        <v>0.34854788150457949</v>
      </c>
      <c r="H47" s="1415">
        <v>263.23788901892425</v>
      </c>
      <c r="I47" s="752">
        <v>308.56430943294225</v>
      </c>
      <c r="J47" s="620">
        <v>-14.689456631363395</v>
      </c>
    </row>
    <row r="48" spans="1:10" ht="12.95" customHeight="1">
      <c r="A48" s="310" t="s">
        <v>223</v>
      </c>
      <c r="B48" s="1070">
        <v>9110.0114964051736</v>
      </c>
      <c r="C48" s="1070">
        <v>10016.197561677545</v>
      </c>
      <c r="D48" s="485">
        <v>-9.047206384381667</v>
      </c>
      <c r="E48" s="311">
        <v>8824.3804545827261</v>
      </c>
      <c r="F48" s="1070">
        <v>9526.2099830948082</v>
      </c>
      <c r="G48" s="620">
        <v>-7.3673531211000736</v>
      </c>
      <c r="H48" s="311">
        <v>285.63104182244933</v>
      </c>
      <c r="I48" s="1070">
        <v>489.98757858274115</v>
      </c>
      <c r="J48" s="620">
        <v>-41.706472917411595</v>
      </c>
    </row>
    <row r="49" spans="1:10" ht="12.95" customHeight="1">
      <c r="A49" s="144" t="s">
        <v>224</v>
      </c>
      <c r="B49" s="1070">
        <v>867.36958061738835</v>
      </c>
      <c r="C49" s="1070">
        <v>525.97506024968152</v>
      </c>
      <c r="D49" s="485">
        <v>64.906978708390866</v>
      </c>
      <c r="E49" s="311">
        <v>479.52011825179665</v>
      </c>
      <c r="F49" s="1070">
        <v>525.97506024968152</v>
      </c>
      <c r="G49" s="620">
        <v>-8.832156790063884</v>
      </c>
      <c r="H49" s="311">
        <v>387.84946236559142</v>
      </c>
      <c r="I49" s="1070">
        <v>0</v>
      </c>
      <c r="J49" s="620" t="s">
        <v>343</v>
      </c>
    </row>
    <row r="50" spans="1:10" ht="12.95" customHeight="1">
      <c r="A50" s="144" t="s">
        <v>640</v>
      </c>
      <c r="B50" s="1070">
        <v>490.2511535660463</v>
      </c>
      <c r="C50" s="1070">
        <v>648.75789334740648</v>
      </c>
      <c r="D50" s="485">
        <v>-24.43234084806436</v>
      </c>
      <c r="E50" s="311">
        <v>471.24133038333497</v>
      </c>
      <c r="F50" s="1070">
        <v>596.23950892048174</v>
      </c>
      <c r="G50" s="620">
        <v>-20.964423971746115</v>
      </c>
      <c r="H50" s="311">
        <v>19.009823182711198</v>
      </c>
      <c r="I50" s="1070">
        <v>52.518384426925039</v>
      </c>
      <c r="J50" s="620">
        <v>-63.803488263882556</v>
      </c>
    </row>
    <row r="51" spans="1:10" ht="12.95" customHeight="1">
      <c r="A51" s="144" t="s">
        <v>226</v>
      </c>
      <c r="B51" s="1070">
        <v>849.22363531854273</v>
      </c>
      <c r="C51" s="1070">
        <v>960.6044427261495</v>
      </c>
      <c r="D51" s="485">
        <v>-11.594866987239138</v>
      </c>
      <c r="E51" s="311">
        <v>740.85771283990744</v>
      </c>
      <c r="F51" s="1070">
        <v>875.24130018058793</v>
      </c>
      <c r="G51" s="620">
        <v>-15.353890100130474</v>
      </c>
      <c r="H51" s="311">
        <v>108.3659224786356</v>
      </c>
      <c r="I51" s="1070">
        <v>85.363142545561274</v>
      </c>
      <c r="J51" s="620">
        <v>26.946969438006498</v>
      </c>
    </row>
    <row r="52" spans="1:10" ht="12.95" customHeight="1">
      <c r="A52" s="144" t="s">
        <v>227</v>
      </c>
      <c r="B52" s="1070">
        <v>425.13186717387248</v>
      </c>
      <c r="C52" s="1070">
        <v>447.12023147574064</v>
      </c>
      <c r="D52" s="485">
        <v>-4.9177744047265719</v>
      </c>
      <c r="E52" s="311">
        <v>425.13186717387248</v>
      </c>
      <c r="F52" s="1070">
        <v>385.14853841806632</v>
      </c>
      <c r="G52" s="620">
        <v>10.381274954341269</v>
      </c>
      <c r="H52" s="311">
        <v>0</v>
      </c>
      <c r="I52" s="1070">
        <v>61.971693057674202</v>
      </c>
      <c r="J52" s="620">
        <v>-100</v>
      </c>
    </row>
    <row r="53" spans="1:10" s="751" customFormat="1" ht="12.95" customHeight="1">
      <c r="A53" s="144" t="s">
        <v>222</v>
      </c>
      <c r="B53" s="1070">
        <v>898.9535106272416</v>
      </c>
      <c r="C53" s="1070">
        <v>1134.4562971606531</v>
      </c>
      <c r="D53" s="485">
        <v>-20.759088483428933</v>
      </c>
      <c r="E53" s="311">
        <v>866.23556293110187</v>
      </c>
      <c r="F53" s="1070">
        <v>1108.3224803380317</v>
      </c>
      <c r="G53" s="620">
        <v>-21.842642525223777</v>
      </c>
      <c r="H53" s="311">
        <v>32.717947696139476</v>
      </c>
      <c r="I53" s="1070">
        <v>26.133816822621654</v>
      </c>
      <c r="J53" s="620">
        <v>25.193912233357896</v>
      </c>
    </row>
    <row r="54" spans="1:10" ht="12.95" customHeight="1">
      <c r="A54" s="144" t="s">
        <v>220</v>
      </c>
      <c r="B54" s="1070">
        <v>685.89154672916027</v>
      </c>
      <c r="C54" s="1070">
        <v>621.15194230633244</v>
      </c>
      <c r="D54" s="485">
        <v>10.422506960607759</v>
      </c>
      <c r="E54" s="311">
        <v>624.69709173161482</v>
      </c>
      <c r="F54" s="1070">
        <v>614.54264458130763</v>
      </c>
      <c r="G54" s="620">
        <v>1.65235842294158</v>
      </c>
      <c r="H54" s="311">
        <v>61.194454997544327</v>
      </c>
      <c r="I54" s="1070">
        <v>6.609297725024728</v>
      </c>
      <c r="J54" s="620">
        <v>825.88437597302175</v>
      </c>
    </row>
    <row r="55" spans="1:10" ht="12.95" customHeight="1">
      <c r="A55" s="144" t="s">
        <v>610</v>
      </c>
      <c r="B55" s="1070">
        <v>4559.6036436052473</v>
      </c>
      <c r="C55" s="1070">
        <v>5092.3128890796588</v>
      </c>
      <c r="D55" s="485">
        <v>-10.461047014938806</v>
      </c>
      <c r="E55" s="311">
        <v>4442.7665902565886</v>
      </c>
      <c r="F55" s="1070">
        <v>4959.2622663843458</v>
      </c>
      <c r="G55" s="620">
        <v>-10.414768334168368</v>
      </c>
      <c r="H55" s="311">
        <v>116.83705334865519</v>
      </c>
      <c r="I55" s="1070">
        <v>133.05062269531351</v>
      </c>
      <c r="J55" s="620">
        <v>-12.186015381369131</v>
      </c>
    </row>
    <row r="56" spans="1:10" ht="12.95" customHeight="1">
      <c r="A56" s="384" t="s">
        <v>229</v>
      </c>
      <c r="B56" s="124"/>
      <c r="C56" s="125"/>
      <c r="D56" s="125"/>
      <c r="E56" s="123"/>
      <c r="F56" s="125"/>
      <c r="G56" s="1151"/>
      <c r="H56" s="123"/>
      <c r="I56" s="125"/>
      <c r="J56" s="1151"/>
    </row>
    <row r="57" spans="1:10" ht="12.95" customHeight="1">
      <c r="A57" s="386" t="s">
        <v>611</v>
      </c>
      <c r="B57" s="302">
        <v>66374.656415543781</v>
      </c>
      <c r="C57" s="302">
        <v>67507.763328793852</v>
      </c>
      <c r="D57" s="485">
        <v>-1.6784838622653231</v>
      </c>
      <c r="E57" s="305">
        <v>50728.0630391417</v>
      </c>
      <c r="F57" s="302">
        <v>53054.443717465532</v>
      </c>
      <c r="G57" s="620">
        <v>-4.3848931688223232</v>
      </c>
      <c r="H57" s="305">
        <v>15646.59337640269</v>
      </c>
      <c r="I57" s="302">
        <v>14453.319611331706</v>
      </c>
      <c r="J57" s="620">
        <v>8.2560532608400461</v>
      </c>
    </row>
    <row r="58" spans="1:10" ht="12.95" customHeight="1">
      <c r="A58" s="386" t="s">
        <v>669</v>
      </c>
      <c r="B58" s="302">
        <v>18961.037841777961</v>
      </c>
      <c r="C58" s="302">
        <v>20747.346497718536</v>
      </c>
      <c r="D58" s="485">
        <v>-8.6098174344222951</v>
      </c>
      <c r="E58" s="305">
        <v>16141.059527032196</v>
      </c>
      <c r="F58" s="302">
        <v>17930.101168546331</v>
      </c>
      <c r="G58" s="620">
        <v>-9.9778669662641928</v>
      </c>
      <c r="H58" s="305">
        <v>2819.9783147453513</v>
      </c>
      <c r="I58" s="302">
        <v>2817.2453291727638</v>
      </c>
      <c r="J58" s="620">
        <v>9.7009143800419473E-2</v>
      </c>
    </row>
    <row r="59" spans="1:10" ht="12.95" customHeight="1">
      <c r="A59" s="386" t="s">
        <v>670</v>
      </c>
      <c r="B59" s="302">
        <v>18888.875214198182</v>
      </c>
      <c r="C59" s="302">
        <v>17962.912821545015</v>
      </c>
      <c r="D59" s="485">
        <v>5.1548565750569875</v>
      </c>
      <c r="E59" s="305">
        <v>9580.1656581973693</v>
      </c>
      <c r="F59" s="302">
        <v>10815.281814291469</v>
      </c>
      <c r="G59" s="620">
        <v>-11.420101457384124</v>
      </c>
      <c r="H59" s="305">
        <v>9308.7095560003618</v>
      </c>
      <c r="I59" s="302">
        <v>7147.6310072538081</v>
      </c>
      <c r="J59" s="620">
        <v>30.234892463718023</v>
      </c>
    </row>
    <row r="60" spans="1:10" ht="12.95" customHeight="1">
      <c r="A60" s="386" t="s">
        <v>671</v>
      </c>
      <c r="B60" s="302">
        <v>66374.656415543781</v>
      </c>
      <c r="C60" s="302">
        <v>67507.763328793852</v>
      </c>
      <c r="D60" s="485">
        <v>-1.6784838622653231</v>
      </c>
      <c r="E60" s="305">
        <v>50728.0630391417</v>
      </c>
      <c r="F60" s="302">
        <v>53054.443717465532</v>
      </c>
      <c r="G60" s="620">
        <v>-4.3848931688223232</v>
      </c>
      <c r="H60" s="305">
        <v>15646.59337640269</v>
      </c>
      <c r="I60" s="302">
        <v>14453.319611331706</v>
      </c>
      <c r="J60" s="620">
        <v>8.2560532608400461</v>
      </c>
    </row>
    <row r="61" spans="1:10" ht="12.95" customHeight="1">
      <c r="A61" s="386" t="s">
        <v>615</v>
      </c>
      <c r="B61" s="302">
        <v>1038.8560276102507</v>
      </c>
      <c r="C61" s="302">
        <v>1115.8907984564726</v>
      </c>
      <c r="D61" s="485">
        <v>-6.9034327510163358</v>
      </c>
      <c r="E61" s="305">
        <v>961.71584045694942</v>
      </c>
      <c r="F61" s="302">
        <v>1074.9964072388491</v>
      </c>
      <c r="G61" s="620">
        <v>-10.537762360793668</v>
      </c>
      <c r="H61" s="305">
        <v>77.140187153300857</v>
      </c>
      <c r="I61" s="302">
        <v>40.894391217623337</v>
      </c>
      <c r="J61" s="620">
        <v>88.632682518226318</v>
      </c>
    </row>
    <row r="62" spans="1:10" ht="12.95" customHeight="1">
      <c r="A62" s="386" t="s">
        <v>672</v>
      </c>
      <c r="B62" s="302">
        <v>666.67507348527056</v>
      </c>
      <c r="C62" s="302">
        <v>712.12466857332686</v>
      </c>
      <c r="D62" s="485">
        <v>-6.3822525877540777</v>
      </c>
      <c r="E62" s="305">
        <v>635.62958101455092</v>
      </c>
      <c r="F62" s="302">
        <v>706.14359004920198</v>
      </c>
      <c r="G62" s="620">
        <v>-9.9857890134976479</v>
      </c>
      <c r="H62" s="305">
        <v>31.045492470719463</v>
      </c>
      <c r="I62" s="302">
        <v>5.9810785241248814</v>
      </c>
      <c r="J62" s="620">
        <v>419.06177699383858</v>
      </c>
    </row>
    <row r="63" spans="1:10" ht="12.95" customHeight="1">
      <c r="A63" s="386" t="s">
        <v>673</v>
      </c>
      <c r="B63" s="302">
        <v>403.87049708555611</v>
      </c>
      <c r="C63" s="302">
        <v>521.7708497586674</v>
      </c>
      <c r="D63" s="485">
        <v>-22.596193851696256</v>
      </c>
      <c r="E63" s="305">
        <v>403.87049708555611</v>
      </c>
      <c r="F63" s="302">
        <v>486.85753706516891</v>
      </c>
      <c r="G63" s="620">
        <v>-17.045446288018429</v>
      </c>
      <c r="H63" s="305">
        <v>0</v>
      </c>
      <c r="I63" s="302">
        <v>34.913312693498455</v>
      </c>
      <c r="J63" s="620">
        <v>-100</v>
      </c>
    </row>
    <row r="64" spans="1:10" ht="12.95" customHeight="1">
      <c r="A64" s="386" t="s">
        <v>674</v>
      </c>
      <c r="B64" s="302">
        <v>416.9732655277499</v>
      </c>
      <c r="C64" s="302">
        <v>453.7374298084444</v>
      </c>
      <c r="D64" s="485">
        <v>-8.1025196215827595</v>
      </c>
      <c r="E64" s="305">
        <v>370.87857084516844</v>
      </c>
      <c r="F64" s="302">
        <v>447.75635128431946</v>
      </c>
      <c r="G64" s="620">
        <v>-17.16955666148321</v>
      </c>
      <c r="H64" s="305">
        <v>46.094694682581391</v>
      </c>
      <c r="I64" s="302">
        <v>5.9810785241248814</v>
      </c>
      <c r="J64" s="620">
        <v>670.67529704980279</v>
      </c>
    </row>
    <row r="65" spans="1:10" ht="12.95" customHeight="1">
      <c r="A65" s="386" t="s">
        <v>619</v>
      </c>
      <c r="B65" s="302">
        <v>669.23897089884429</v>
      </c>
      <c r="C65" s="302">
        <v>694.39573525891365</v>
      </c>
      <c r="D65" s="485">
        <v>-3.6228281774641657</v>
      </c>
      <c r="E65" s="305">
        <v>649.98951635338983</v>
      </c>
      <c r="F65" s="302">
        <v>646.28629233059712</v>
      </c>
      <c r="G65" s="620">
        <v>0.57300055203683975</v>
      </c>
      <c r="H65" s="305">
        <v>19.249454545454544</v>
      </c>
      <c r="I65" s="302">
        <v>48.109442928316639</v>
      </c>
      <c r="J65" s="620">
        <v>-59.988199044132884</v>
      </c>
    </row>
    <row r="66" spans="1:10" ht="12.95" customHeight="1">
      <c r="A66" s="386" t="s">
        <v>620</v>
      </c>
      <c r="B66" s="302">
        <v>3064.054284951611</v>
      </c>
      <c r="C66" s="302">
        <v>4271.929511918278</v>
      </c>
      <c r="D66" s="485">
        <v>-28.274699374060596</v>
      </c>
      <c r="E66" s="305">
        <v>2953.0125714610299</v>
      </c>
      <c r="F66" s="302">
        <v>3338.0127715115741</v>
      </c>
      <c r="G66" s="620">
        <v>-11.533814469984849</v>
      </c>
      <c r="H66" s="305">
        <v>111.04171349058308</v>
      </c>
      <c r="I66" s="302">
        <v>933.91674040669318</v>
      </c>
      <c r="J66" s="620">
        <v>-88.110105677918611</v>
      </c>
    </row>
    <row r="67" spans="1:10" ht="12.95" customHeight="1">
      <c r="A67" s="386" t="s">
        <v>621</v>
      </c>
      <c r="B67" s="302">
        <v>372.38758944771286</v>
      </c>
      <c r="C67" s="302">
        <v>461.97671580847174</v>
      </c>
      <c r="D67" s="485">
        <v>-19.392563152014162</v>
      </c>
      <c r="E67" s="305">
        <v>372.38758944771286</v>
      </c>
      <c r="F67" s="302">
        <v>398.47385047895881</v>
      </c>
      <c r="G67" s="620">
        <v>-6.5465427655768904</v>
      </c>
      <c r="H67" s="305">
        <v>0</v>
      </c>
      <c r="I67" s="302">
        <v>63.502865329512893</v>
      </c>
      <c r="J67" s="620">
        <v>-100</v>
      </c>
    </row>
    <row r="68" spans="1:10" ht="12.95" customHeight="1">
      <c r="A68" s="386" t="s">
        <v>622</v>
      </c>
      <c r="B68" s="302">
        <v>269.71218678037314</v>
      </c>
      <c r="C68" s="302">
        <v>262.69216080456374</v>
      </c>
      <c r="D68" s="485">
        <v>2.6723393474356927</v>
      </c>
      <c r="E68" s="305">
        <v>269.71218678037314</v>
      </c>
      <c r="F68" s="302">
        <v>262.69216080456374</v>
      </c>
      <c r="G68" s="620">
        <v>2.6723393474356927</v>
      </c>
      <c r="H68" s="305">
        <v>0</v>
      </c>
      <c r="I68" s="302">
        <v>0</v>
      </c>
      <c r="J68" s="620" t="s">
        <v>343</v>
      </c>
    </row>
    <row r="69" spans="1:10" ht="12.95" customHeight="1">
      <c r="A69" s="386" t="s">
        <v>623</v>
      </c>
      <c r="B69" s="302">
        <v>454.25388477733259</v>
      </c>
      <c r="C69" s="302">
        <v>371.21882031560864</v>
      </c>
      <c r="D69" s="485">
        <v>22.368225940464946</v>
      </c>
      <c r="E69" s="305">
        <v>424.39448025033028</v>
      </c>
      <c r="F69" s="302">
        <v>325.49906867942815</v>
      </c>
      <c r="G69" s="620">
        <v>30.382701852920047</v>
      </c>
      <c r="H69" s="305">
        <v>29.859404527002372</v>
      </c>
      <c r="I69" s="302">
        <v>45.719751636180568</v>
      </c>
      <c r="J69" s="620">
        <v>-34.690361477438614</v>
      </c>
    </row>
    <row r="70" spans="1:10" s="164" customFormat="1" ht="12.95" customHeight="1">
      <c r="A70" s="386" t="s">
        <v>675</v>
      </c>
      <c r="B70" s="302">
        <v>2270.368007353668</v>
      </c>
      <c r="C70" s="302">
        <v>2709.4875961823932</v>
      </c>
      <c r="D70" s="485">
        <v>-16.206739216944001</v>
      </c>
      <c r="E70" s="305">
        <v>1116.2281323323816</v>
      </c>
      <c r="F70" s="302">
        <v>1215.1745401641742</v>
      </c>
      <c r="G70" s="620">
        <v>-8.1425675539930751</v>
      </c>
      <c r="H70" s="305">
        <v>1154.1398750212866</v>
      </c>
      <c r="I70" s="302">
        <v>1494.3130560182165</v>
      </c>
      <c r="J70" s="620">
        <v>-22.764519096377555</v>
      </c>
    </row>
    <row r="71" spans="1:10" ht="12.95" customHeight="1">
      <c r="A71" s="312" t="s">
        <v>624</v>
      </c>
      <c r="B71" s="315">
        <v>38.260583654486524</v>
      </c>
      <c r="C71" s="315">
        <v>39.493071820865204</v>
      </c>
      <c r="D71" s="495">
        <v>-3.1207705796324592</v>
      </c>
      <c r="E71" s="1074">
        <v>40.29034364286354</v>
      </c>
      <c r="F71" s="315">
        <v>40.153353226195719</v>
      </c>
      <c r="G71" s="494">
        <v>0.34116806109845133</v>
      </c>
      <c r="H71" s="1074">
        <v>33.923165050414454</v>
      </c>
      <c r="I71" s="315">
        <v>37.796630245535717</v>
      </c>
      <c r="J71" s="494">
        <v>-10.248176014523857</v>
      </c>
    </row>
    <row r="72" spans="1:10" ht="15" customHeight="1">
      <c r="A72" s="286" t="s">
        <v>256</v>
      </c>
      <c r="C72" s="8"/>
      <c r="F72" s="8"/>
      <c r="H72" s="8"/>
      <c r="I72" s="8"/>
    </row>
    <row r="73" spans="1:10">
      <c r="A73" s="287" t="s">
        <v>257</v>
      </c>
      <c r="D73" s="8"/>
      <c r="G73" s="8"/>
      <c r="I73" s="165"/>
      <c r="J73" s="8"/>
    </row>
    <row r="74" spans="1:10" s="2" customFormat="1" ht="14.25">
      <c r="A74" s="207"/>
      <c r="B74" s="147"/>
      <c r="C74" s="186"/>
      <c r="D74" s="183"/>
      <c r="E74" s="180"/>
      <c r="F74" s="180"/>
      <c r="G74" s="180"/>
      <c r="H74" s="180"/>
      <c r="I74" s="180"/>
      <c r="J74" s="180"/>
    </row>
    <row r="75" spans="1:10" s="2" customFormat="1" ht="14.25">
      <c r="A75" s="207"/>
      <c r="B75" s="147"/>
      <c r="C75" s="180"/>
      <c r="D75" s="180"/>
      <c r="E75" s="180"/>
      <c r="F75" s="180"/>
      <c r="G75" s="180"/>
      <c r="H75" s="180"/>
      <c r="I75" s="180"/>
      <c r="J75" s="180"/>
    </row>
    <row r="76" spans="1:10">
      <c r="A76" s="207"/>
    </row>
    <row r="77" spans="1:10">
      <c r="A77" s="212"/>
    </row>
  </sheetData>
  <sheetProtection formatCells="0" formatColumns="0" formatRows="0" insertColumns="0" insertRows="0" insertHyperlinks="0" deleteColumns="0" deleteRows="0" sort="0" autoFilter="0" pivotTables="0"/>
  <mergeCells count="6">
    <mergeCell ref="A3:A4"/>
    <mergeCell ref="A1:J1"/>
    <mergeCell ref="A2:J2"/>
    <mergeCell ref="B3:D3"/>
    <mergeCell ref="E3:G3"/>
    <mergeCell ref="H3:J3"/>
  </mergeCells>
  <phoneticPr fontId="31" type="noConversion"/>
  <printOptions horizontalCentered="1"/>
  <pageMargins left="0.25" right="0.25" top="0.25" bottom="0.5" header="0.3" footer="0.3"/>
  <pageSetup scale="80" orientation="portrait" r:id="rId1"/>
  <headerFooter alignWithMargins="0">
    <oddFooter>&amp;L&amp;"Garamond,Italic"&amp;12Hawai‘i Tourism Authority&amp;R&amp;"Garamond,Italic"&amp;12 2020 Annual Visitor Research Report</oddFoot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 codeName="Sheet124"/>
  <dimension ref="A1:V77"/>
  <sheetViews>
    <sheetView showGridLines="0" workbookViewId="0">
      <selection sqref="A1:J1"/>
    </sheetView>
  </sheetViews>
  <sheetFormatPr defaultColWidth="9.140625" defaultRowHeight="12"/>
  <cols>
    <col min="1" max="1" width="32.5703125" style="130" customWidth="1"/>
    <col min="2" max="2" width="10.42578125" style="8" customWidth="1"/>
    <col min="3" max="4" width="10.42578125" style="130" customWidth="1"/>
    <col min="5" max="5" width="10.42578125" style="8" customWidth="1"/>
    <col min="6" max="6" width="10.42578125" style="70" customWidth="1"/>
    <col min="7" max="7" width="10.42578125" style="130" customWidth="1"/>
    <col min="8" max="8" width="10.42578125" style="12" customWidth="1"/>
    <col min="9" max="9" width="10.42578125" style="70" customWidth="1"/>
    <col min="10" max="10" width="10.42578125" style="130" customWidth="1"/>
    <col min="11" max="12" width="9.140625" style="130"/>
    <col min="13" max="13" width="12" style="130" bestFit="1" customWidth="1"/>
    <col min="14" max="14" width="9.140625" style="130"/>
    <col min="15" max="22" width="9.140625" style="407"/>
    <col min="23" max="16384" width="9.140625" style="130"/>
  </cols>
  <sheetData>
    <row r="1" spans="1:22" s="2" customFormat="1" ht="16.5" customHeight="1">
      <c r="A1" s="1431" t="s">
        <v>1286</v>
      </c>
      <c r="B1" s="1431"/>
      <c r="C1" s="1431"/>
      <c r="D1" s="1431"/>
      <c r="E1" s="1431"/>
      <c r="F1" s="1431"/>
      <c r="G1" s="1431"/>
      <c r="H1" s="1431"/>
      <c r="I1" s="1431"/>
      <c r="J1" s="1431"/>
      <c r="O1" s="941"/>
      <c r="P1" s="941"/>
      <c r="Q1" s="941"/>
      <c r="R1" s="941"/>
      <c r="S1" s="941"/>
      <c r="T1" s="941"/>
      <c r="U1" s="941"/>
      <c r="V1" s="941"/>
    </row>
    <row r="2" spans="1:22" s="2" customFormat="1" ht="15.75">
      <c r="A2" s="1511"/>
      <c r="B2" s="1511"/>
      <c r="C2" s="1511"/>
      <c r="D2" s="1511"/>
      <c r="E2" s="1511"/>
      <c r="F2" s="1511"/>
      <c r="G2" s="1511"/>
      <c r="H2" s="1511"/>
      <c r="I2" s="1511"/>
      <c r="J2" s="1511"/>
      <c r="L2" s="418"/>
      <c r="M2" s="1167"/>
      <c r="N2" s="946"/>
      <c r="O2" s="941"/>
      <c r="P2" s="941"/>
      <c r="Q2" s="941"/>
      <c r="R2" s="941"/>
      <c r="S2" s="941"/>
      <c r="T2" s="941"/>
      <c r="U2" s="941"/>
      <c r="V2" s="941"/>
    </row>
    <row r="3" spans="1:22">
      <c r="A3" s="1532" t="s">
        <v>677</v>
      </c>
      <c r="B3" s="1533" t="s">
        <v>162</v>
      </c>
      <c r="C3" s="1533"/>
      <c r="D3" s="1533"/>
      <c r="E3" s="1534" t="s">
        <v>1061</v>
      </c>
      <c r="F3" s="1533"/>
      <c r="G3" s="1535"/>
      <c r="H3" s="1534" t="s">
        <v>1062</v>
      </c>
      <c r="I3" s="1533"/>
      <c r="J3" s="1535"/>
    </row>
    <row r="4" spans="1:22" ht="24">
      <c r="A4" s="1521" t="s">
        <v>655</v>
      </c>
      <c r="B4" s="298">
        <v>2024</v>
      </c>
      <c r="C4" s="298">
        <v>2023</v>
      </c>
      <c r="D4" s="300" t="s">
        <v>656</v>
      </c>
      <c r="E4" s="1346">
        <v>2024</v>
      </c>
      <c r="F4" s="298">
        <v>2023</v>
      </c>
      <c r="G4" s="299" t="s">
        <v>656</v>
      </c>
      <c r="H4" s="1345">
        <v>2024</v>
      </c>
      <c r="I4" s="1346">
        <v>2023</v>
      </c>
      <c r="J4" s="300" t="s">
        <v>656</v>
      </c>
    </row>
    <row r="5" spans="1:22" ht="12.95" customHeight="1">
      <c r="A5" s="301" t="s">
        <v>657</v>
      </c>
      <c r="B5" s="302">
        <v>3060307.008582307</v>
      </c>
      <c r="C5" s="302">
        <v>3080639.0395890065</v>
      </c>
      <c r="D5" s="620">
        <v>-0.65999394104321318</v>
      </c>
      <c r="E5" s="302">
        <v>2463741.8720195517</v>
      </c>
      <c r="F5" s="302">
        <v>2430149.0504414467</v>
      </c>
      <c r="G5" s="1150">
        <v>1.3823358518689544</v>
      </c>
      <c r="H5" s="302">
        <v>596565.13656354428</v>
      </c>
      <c r="I5" s="302">
        <v>650489.98914969002</v>
      </c>
      <c r="J5" s="1150">
        <v>-8.2898820098116222</v>
      </c>
      <c r="K5" s="388"/>
    </row>
    <row r="6" spans="1:22" s="751" customFormat="1" ht="12.95" customHeight="1">
      <c r="A6" s="145" t="s">
        <v>658</v>
      </c>
      <c r="B6" s="302">
        <v>412826.16237851529</v>
      </c>
      <c r="C6" s="302">
        <v>401207.10582864349</v>
      </c>
      <c r="D6" s="620">
        <v>2.8960246169803305</v>
      </c>
      <c r="E6" s="302">
        <v>319444.36444163503</v>
      </c>
      <c r="F6" s="302">
        <v>310696.50309800642</v>
      </c>
      <c r="G6" s="620">
        <v>2.8155647895622415</v>
      </c>
      <c r="H6" s="302">
        <v>93381.797936997813</v>
      </c>
      <c r="I6" s="302">
        <v>90510.602730914223</v>
      </c>
      <c r="J6" s="620">
        <v>3.172219739404003</v>
      </c>
      <c r="O6" s="947"/>
      <c r="P6" s="947"/>
      <c r="Q6" s="947"/>
      <c r="R6" s="947"/>
      <c r="S6" s="947"/>
      <c r="T6" s="947"/>
      <c r="U6" s="947"/>
      <c r="V6" s="947"/>
    </row>
    <row r="7" spans="1:22" s="751" customFormat="1" ht="12.95" customHeight="1">
      <c r="A7" s="383" t="s">
        <v>569</v>
      </c>
      <c r="B7" s="124"/>
      <c r="C7" s="124"/>
      <c r="D7" s="1151"/>
      <c r="E7" s="124"/>
      <c r="F7" s="124"/>
      <c r="G7" s="1151"/>
      <c r="H7" s="124"/>
      <c r="I7" s="124"/>
      <c r="J7" s="1151"/>
      <c r="O7" s="947"/>
      <c r="P7" s="947"/>
      <c r="Q7" s="947"/>
      <c r="R7" s="947"/>
      <c r="S7" s="947"/>
      <c r="T7" s="947"/>
      <c r="U7" s="947"/>
      <c r="V7" s="947"/>
    </row>
    <row r="8" spans="1:22" s="751" customFormat="1" ht="12.95" customHeight="1">
      <c r="A8" s="306" t="s">
        <v>570</v>
      </c>
      <c r="B8" s="302">
        <v>96102.075773222707</v>
      </c>
      <c r="C8" s="302">
        <v>88598.727641450794</v>
      </c>
      <c r="D8" s="620">
        <v>8.4689118359996485</v>
      </c>
      <c r="E8" s="302">
        <v>85457.656496975906</v>
      </c>
      <c r="F8" s="302">
        <v>78614.627057345206</v>
      </c>
      <c r="G8" s="620">
        <v>8.7045244578201277</v>
      </c>
      <c r="H8" s="302">
        <v>10643.719276243664</v>
      </c>
      <c r="I8" s="302">
        <v>9984.0005840427893</v>
      </c>
      <c r="J8" s="620">
        <v>6.6077589504080159</v>
      </c>
      <c r="O8" s="947"/>
      <c r="P8" s="947"/>
      <c r="Q8" s="947"/>
      <c r="R8" s="947"/>
      <c r="S8" s="947"/>
      <c r="T8" s="947"/>
      <c r="U8" s="947"/>
      <c r="V8" s="947"/>
    </row>
    <row r="9" spans="1:22" s="751" customFormat="1" ht="12.95" customHeight="1">
      <c r="A9" s="306" t="s">
        <v>571</v>
      </c>
      <c r="B9" s="302">
        <v>158607.54845924201</v>
      </c>
      <c r="C9" s="302">
        <v>161040.48437074799</v>
      </c>
      <c r="D9" s="620">
        <v>-1.5107604283559284</v>
      </c>
      <c r="E9" s="302">
        <v>129219.51731768801</v>
      </c>
      <c r="F9" s="302">
        <v>131902.45524561399</v>
      </c>
      <c r="G9" s="620">
        <v>-2.0340318327889517</v>
      </c>
      <c r="H9" s="302">
        <v>29388.331141535586</v>
      </c>
      <c r="I9" s="302">
        <v>29138.12912503165</v>
      </c>
      <c r="J9" s="620">
        <v>0.85867563916104395</v>
      </c>
      <c r="O9" s="947"/>
      <c r="P9" s="947"/>
      <c r="Q9" s="947"/>
      <c r="R9" s="947"/>
      <c r="S9" s="947"/>
      <c r="T9" s="947"/>
      <c r="U9" s="947"/>
      <c r="V9" s="947"/>
    </row>
    <row r="10" spans="1:22" s="751" customFormat="1" ht="12.95" customHeight="1">
      <c r="A10" s="306" t="s">
        <v>572</v>
      </c>
      <c r="B10" s="302">
        <v>158116.93814636258</v>
      </c>
      <c r="C10" s="302">
        <v>151567.89381674424</v>
      </c>
      <c r="D10" s="620">
        <v>4.3208651678808607</v>
      </c>
      <c r="E10" s="302">
        <v>104767.19062715222</v>
      </c>
      <c r="F10" s="302">
        <v>100179.42079491042</v>
      </c>
      <c r="G10" s="620">
        <v>4.5795531615559826</v>
      </c>
      <c r="H10" s="302">
        <v>53349.747519218945</v>
      </c>
      <c r="I10" s="302">
        <v>51388.473021839076</v>
      </c>
      <c r="J10" s="620">
        <v>3.8165650427993247</v>
      </c>
      <c r="O10" s="948"/>
      <c r="P10" s="948"/>
      <c r="Q10" s="947"/>
      <c r="R10" s="948"/>
      <c r="S10" s="948"/>
      <c r="T10" s="947"/>
      <c r="U10" s="948"/>
      <c r="V10" s="948"/>
    </row>
    <row r="11" spans="1:22" s="751" customFormat="1" ht="12.95" customHeight="1">
      <c r="A11" s="306" t="s">
        <v>573</v>
      </c>
      <c r="B11" s="1068">
        <v>1.929478709287006</v>
      </c>
      <c r="C11" s="1068">
        <v>1.95781408678974</v>
      </c>
      <c r="D11" s="620">
        <v>-1.447296640366702</v>
      </c>
      <c r="E11" s="1068">
        <v>1.8147776901753918</v>
      </c>
      <c r="F11" s="1068">
        <v>1.8368178521139829</v>
      </c>
      <c r="G11" s="620">
        <v>-1.1999100462370405</v>
      </c>
      <c r="H11" s="1068">
        <v>2.4595364069443626</v>
      </c>
      <c r="I11" s="1068">
        <v>2.5308284750163712</v>
      </c>
      <c r="J11" s="620">
        <v>-2.8169458647942291</v>
      </c>
      <c r="O11" s="947"/>
      <c r="P11" s="947"/>
      <c r="Q11" s="947"/>
      <c r="R11" s="947"/>
      <c r="S11" s="947"/>
      <c r="T11" s="947"/>
      <c r="U11" s="947"/>
      <c r="V11" s="947"/>
    </row>
    <row r="12" spans="1:22" s="751" customFormat="1" ht="12.95" customHeight="1">
      <c r="A12" s="383" t="s">
        <v>574</v>
      </c>
      <c r="B12" s="124"/>
      <c r="C12" s="124"/>
      <c r="D12" s="1151"/>
      <c r="E12" s="124"/>
      <c r="F12" s="124"/>
      <c r="G12" s="1151"/>
      <c r="H12" s="124"/>
      <c r="I12" s="124"/>
      <c r="J12" s="1151"/>
      <c r="O12" s="407"/>
      <c r="P12" s="407"/>
      <c r="Q12" s="407"/>
      <c r="R12" s="407"/>
      <c r="S12" s="407"/>
      <c r="T12" s="407"/>
      <c r="U12" s="407"/>
      <c r="V12" s="407"/>
    </row>
    <row r="13" spans="1:22" ht="12.95" customHeight="1">
      <c r="A13" s="144" t="s">
        <v>575</v>
      </c>
      <c r="B13" s="302">
        <v>139165.15176879839</v>
      </c>
      <c r="C13" s="302">
        <v>135314.69316658491</v>
      </c>
      <c r="D13" s="620">
        <v>2.8455583884546831</v>
      </c>
      <c r="E13" s="302">
        <v>94882.719569778928</v>
      </c>
      <c r="F13" s="302">
        <v>93074.445686904088</v>
      </c>
      <c r="G13" s="620">
        <v>1.9428253045500332</v>
      </c>
      <c r="H13" s="302">
        <v>44282.432199044124</v>
      </c>
      <c r="I13" s="302">
        <v>42240.247479649042</v>
      </c>
      <c r="J13" s="620">
        <v>4.8346892862760393</v>
      </c>
    </row>
    <row r="14" spans="1:22" ht="12.95" customHeight="1">
      <c r="A14" s="144" t="s">
        <v>576</v>
      </c>
      <c r="B14" s="302">
        <v>273661.010609922</v>
      </c>
      <c r="C14" s="302">
        <v>265892.4126623919</v>
      </c>
      <c r="D14" s="620">
        <v>2.9217072686440471</v>
      </c>
      <c r="E14" s="302">
        <v>224561.64487187917</v>
      </c>
      <c r="F14" s="302">
        <v>217622.05741110633</v>
      </c>
      <c r="G14" s="620">
        <v>3.1888254082918399</v>
      </c>
      <c r="H14" s="302">
        <v>49099.365737953878</v>
      </c>
      <c r="I14" s="302">
        <v>48270.355251264016</v>
      </c>
      <c r="J14" s="620">
        <v>1.7174319152502004</v>
      </c>
      <c r="O14" s="949"/>
      <c r="P14" s="949"/>
      <c r="R14" s="949"/>
      <c r="S14" s="949"/>
      <c r="U14" s="949"/>
      <c r="V14" s="949"/>
    </row>
    <row r="15" spans="1:22" ht="12.95" customHeight="1">
      <c r="A15" s="145" t="s">
        <v>577</v>
      </c>
      <c r="B15" s="1068">
        <v>4.6761080832633253</v>
      </c>
      <c r="C15" s="1068">
        <v>4.706824584338225</v>
      </c>
      <c r="D15" s="620">
        <v>-0.65259498255166859</v>
      </c>
      <c r="E15" s="1068">
        <v>5.235808431561793</v>
      </c>
      <c r="F15" s="1068">
        <v>5.1741819135592007</v>
      </c>
      <c r="G15" s="620">
        <v>1.1910388740120847</v>
      </c>
      <c r="H15" s="1068">
        <v>2.7614616961726055</v>
      </c>
      <c r="I15" s="1068">
        <v>3.1025231709676429</v>
      </c>
      <c r="J15" s="620">
        <v>-10.99303553915647</v>
      </c>
    </row>
    <row r="16" spans="1:22" ht="12.95" customHeight="1">
      <c r="A16" s="384" t="s">
        <v>578</v>
      </c>
      <c r="B16" s="124"/>
      <c r="C16" s="124"/>
      <c r="D16" s="1151"/>
      <c r="E16" s="124"/>
      <c r="F16" s="124"/>
      <c r="G16" s="1151"/>
      <c r="H16" s="124"/>
      <c r="I16" s="124"/>
      <c r="J16" s="1151"/>
      <c r="N16" s="751"/>
    </row>
    <row r="17" spans="1:14" ht="12.95" customHeight="1">
      <c r="A17" s="144" t="s">
        <v>579</v>
      </c>
      <c r="B17" s="302">
        <v>81429.419070225311</v>
      </c>
      <c r="C17" s="302">
        <v>79195.099276485635</v>
      </c>
      <c r="D17" s="620">
        <v>2.8212854256792097</v>
      </c>
      <c r="E17" s="302">
        <v>30686.888565722755</v>
      </c>
      <c r="F17" s="302">
        <v>33320.268155907521</v>
      </c>
      <c r="G17" s="620">
        <v>-7.9032364861621911</v>
      </c>
      <c r="H17" s="302">
        <v>50742.530504507216</v>
      </c>
      <c r="I17" s="302">
        <v>45874.831120579751</v>
      </c>
      <c r="J17" s="620">
        <v>10.610827909388831</v>
      </c>
    </row>
    <row r="18" spans="1:14" ht="12.95" customHeight="1">
      <c r="A18" s="144" t="s">
        <v>580</v>
      </c>
      <c r="B18" s="302">
        <v>96960.07160888928</v>
      </c>
      <c r="C18" s="302">
        <v>96719.385979135826</v>
      </c>
      <c r="D18" s="620">
        <v>0.24884941867329147</v>
      </c>
      <c r="E18" s="302">
        <v>56006.429867368708</v>
      </c>
      <c r="F18" s="302">
        <v>57300.500747405211</v>
      </c>
      <c r="G18" s="620">
        <v>-2.2583936669961835</v>
      </c>
      <c r="H18" s="302">
        <v>40953.641741527586</v>
      </c>
      <c r="I18" s="302">
        <v>39418.885231722365</v>
      </c>
      <c r="J18" s="620">
        <v>3.8934548777399769</v>
      </c>
    </row>
    <row r="19" spans="1:14" ht="12.95" customHeight="1">
      <c r="A19" s="144" t="s">
        <v>581</v>
      </c>
      <c r="B19" s="302">
        <v>48560.132500731102</v>
      </c>
      <c r="C19" s="302">
        <v>49331.183074524037</v>
      </c>
      <c r="D19" s="620">
        <v>-1.5630084780819398</v>
      </c>
      <c r="E19" s="302">
        <v>17375.584190465641</v>
      </c>
      <c r="F19" s="302">
        <v>19278.890397778967</v>
      </c>
      <c r="G19" s="620">
        <v>-9.8724883436891009</v>
      </c>
      <c r="H19" s="302">
        <v>31184.54831026516</v>
      </c>
      <c r="I19" s="302">
        <v>30052.292676749053</v>
      </c>
      <c r="J19" s="620">
        <v>3.7676181504518347</v>
      </c>
    </row>
    <row r="20" spans="1:14" ht="12.95" customHeight="1">
      <c r="A20" s="144" t="s">
        <v>582</v>
      </c>
      <c r="B20" s="302">
        <v>282996.80420029181</v>
      </c>
      <c r="C20" s="302">
        <v>274623.80364782386</v>
      </c>
      <c r="D20" s="620">
        <v>3.0488983260917202</v>
      </c>
      <c r="E20" s="302">
        <v>250126.63019898967</v>
      </c>
      <c r="F20" s="302">
        <v>239354.62459247184</v>
      </c>
      <c r="G20" s="620">
        <v>4.5004376351024611</v>
      </c>
      <c r="H20" s="302">
        <v>32870.174001228486</v>
      </c>
      <c r="I20" s="302">
        <v>35269.179055359971</v>
      </c>
      <c r="J20" s="620">
        <v>-6.8019872262008345</v>
      </c>
    </row>
    <row r="21" spans="1:14" ht="12.95" customHeight="1">
      <c r="A21" s="384" t="s">
        <v>175</v>
      </c>
      <c r="B21" s="124"/>
      <c r="C21" s="124"/>
      <c r="D21" s="1151"/>
      <c r="E21" s="124"/>
      <c r="F21" s="124"/>
      <c r="G21" s="1151"/>
      <c r="H21" s="124"/>
      <c r="I21" s="124"/>
      <c r="J21" s="1151"/>
      <c r="N21" s="751"/>
    </row>
    <row r="22" spans="1:14" ht="12.95" customHeight="1">
      <c r="A22" s="385" t="s">
        <v>583</v>
      </c>
      <c r="B22" s="302">
        <v>260861.17815651215</v>
      </c>
      <c r="C22" s="302">
        <v>234760.5594394881</v>
      </c>
      <c r="D22" s="620">
        <v>11.11797432215258</v>
      </c>
      <c r="E22" s="302">
        <v>178197.99166592411</v>
      </c>
      <c r="F22" s="302">
        <v>162116.77301146585</v>
      </c>
      <c r="G22" s="620">
        <v>9.9195279771087552</v>
      </c>
      <c r="H22" s="302">
        <v>82663.18649055381</v>
      </c>
      <c r="I22" s="302">
        <v>72643.786428016421</v>
      </c>
      <c r="J22" s="620">
        <v>13.79250801094425</v>
      </c>
    </row>
    <row r="23" spans="1:14" ht="12.95" customHeight="1">
      <c r="A23" s="385" t="s">
        <v>584</v>
      </c>
      <c r="B23" s="302">
        <v>101461.96163343157</v>
      </c>
      <c r="C23" s="302">
        <v>107498.79105001075</v>
      </c>
      <c r="D23" s="620">
        <v>-5.6157184258665112</v>
      </c>
      <c r="E23" s="302">
        <v>91044.856119045333</v>
      </c>
      <c r="F23" s="302">
        <v>89860.479641365091</v>
      </c>
      <c r="G23" s="620">
        <v>1.3180170887214349</v>
      </c>
      <c r="H23" s="302">
        <v>10417.105514387182</v>
      </c>
      <c r="I23" s="302">
        <v>17638.311408643938</v>
      </c>
      <c r="J23" s="620">
        <v>-40.940460381700085</v>
      </c>
    </row>
    <row r="24" spans="1:14" ht="12.95" customHeight="1">
      <c r="A24" s="385" t="s">
        <v>659</v>
      </c>
      <c r="B24" s="302">
        <v>100119.76503718618</v>
      </c>
      <c r="C24" s="302">
        <v>105090.38150263611</v>
      </c>
      <c r="D24" s="620">
        <v>-4.7298491016756312</v>
      </c>
      <c r="E24" s="302">
        <v>89754.024990811857</v>
      </c>
      <c r="F24" s="302">
        <v>88177.251660666909</v>
      </c>
      <c r="G24" s="620">
        <v>1.7881860689113571</v>
      </c>
      <c r="H24" s="302">
        <v>10365.740046373714</v>
      </c>
      <c r="I24" s="302">
        <v>16913.12984196837</v>
      </c>
      <c r="J24" s="620">
        <v>-38.711875665661324</v>
      </c>
    </row>
    <row r="25" spans="1:14" ht="12.95" customHeight="1">
      <c r="A25" s="385" t="s">
        <v>660</v>
      </c>
      <c r="B25" s="302">
        <v>1125.2819661484214</v>
      </c>
      <c r="C25" s="302">
        <v>856.29781968849818</v>
      </c>
      <c r="D25" s="620">
        <v>31.412452569104232</v>
      </c>
      <c r="E25" s="302">
        <v>751.61353581891865</v>
      </c>
      <c r="F25" s="302">
        <v>776.51031283573275</v>
      </c>
      <c r="G25" s="620">
        <v>-3.2062390679518105</v>
      </c>
      <c r="H25" s="302">
        <v>373.66843032950277</v>
      </c>
      <c r="I25" s="302">
        <v>79.787506852765461</v>
      </c>
      <c r="J25" s="620">
        <v>368.32949802410235</v>
      </c>
    </row>
    <row r="26" spans="1:14" ht="12.95" customHeight="1">
      <c r="A26" s="385" t="s">
        <v>661</v>
      </c>
      <c r="B26" s="302">
        <v>1637.6617419205538</v>
      </c>
      <c r="C26" s="302">
        <v>2971.7128981308488</v>
      </c>
      <c r="D26" s="620">
        <v>-44.891656830287609</v>
      </c>
      <c r="E26" s="302">
        <v>1555.0135051655632</v>
      </c>
      <c r="F26" s="302">
        <v>2169.5261895514022</v>
      </c>
      <c r="G26" s="620">
        <v>-28.324741473293912</v>
      </c>
      <c r="H26" s="302">
        <v>82.648236754988744</v>
      </c>
      <c r="I26" s="302">
        <v>802.18670857944642</v>
      </c>
      <c r="J26" s="620">
        <v>-89.697132117615553</v>
      </c>
    </row>
    <row r="27" spans="1:14" ht="12.95" customHeight="1">
      <c r="A27" s="385" t="s">
        <v>588</v>
      </c>
      <c r="B27" s="302">
        <v>40931.25249162961</v>
      </c>
      <c r="C27" s="302">
        <v>44877.339620658102</v>
      </c>
      <c r="D27" s="620">
        <v>-8.7930504846860718</v>
      </c>
      <c r="E27" s="302">
        <v>38529.666618369003</v>
      </c>
      <c r="F27" s="302">
        <v>41395.076236870074</v>
      </c>
      <c r="G27" s="620">
        <v>-6.9221025276162802</v>
      </c>
      <c r="H27" s="302">
        <v>2401.5858732617025</v>
      </c>
      <c r="I27" s="302">
        <v>3482.263383789591</v>
      </c>
      <c r="J27" s="620">
        <v>-31.033767163006367</v>
      </c>
    </row>
    <row r="28" spans="1:14" ht="12.95" customHeight="1">
      <c r="A28" s="385" t="s">
        <v>210</v>
      </c>
      <c r="B28" s="302">
        <v>66765.660701044864</v>
      </c>
      <c r="C28" s="302">
        <v>76952.007510856958</v>
      </c>
      <c r="D28" s="620">
        <v>-13.237272345851315</v>
      </c>
      <c r="E28" s="302">
        <v>58837.635896450018</v>
      </c>
      <c r="F28" s="302">
        <v>65920.198970805126</v>
      </c>
      <c r="G28" s="620">
        <v>-10.744146991261127</v>
      </c>
      <c r="H28" s="302">
        <v>7928.0248045907883</v>
      </c>
      <c r="I28" s="302">
        <v>11031.808540060792</v>
      </c>
      <c r="J28" s="620">
        <v>-28.134858615420644</v>
      </c>
    </row>
    <row r="29" spans="1:14" ht="12.95" customHeight="1">
      <c r="A29" s="385" t="s">
        <v>662</v>
      </c>
      <c r="B29" s="302">
        <v>15666.516516314792</v>
      </c>
      <c r="C29" s="302">
        <v>17349.515968928674</v>
      </c>
      <c r="D29" s="620">
        <v>-9.7005556560077704</v>
      </c>
      <c r="E29" s="302">
        <v>12693.815040323314</v>
      </c>
      <c r="F29" s="302">
        <v>13827.571050203554</v>
      </c>
      <c r="G29" s="620">
        <v>-8.1992419765114946</v>
      </c>
      <c r="H29" s="302">
        <v>2972.7014759913236</v>
      </c>
      <c r="I29" s="302">
        <v>3521.9449187252153</v>
      </c>
      <c r="J29" s="620">
        <v>-15.594890193021326</v>
      </c>
    </row>
    <row r="30" spans="1:14" ht="12.95" customHeight="1">
      <c r="A30" s="385" t="s">
        <v>663</v>
      </c>
      <c r="B30" s="302">
        <v>59340.875268651376</v>
      </c>
      <c r="C30" s="302">
        <v>69687.50115260217</v>
      </c>
      <c r="D30" s="620">
        <v>-14.847175910775857</v>
      </c>
      <c r="E30" s="302">
        <v>52888.691272034681</v>
      </c>
      <c r="F30" s="302">
        <v>60039.969204955043</v>
      </c>
      <c r="G30" s="620">
        <v>-11.910862093397235</v>
      </c>
      <c r="H30" s="302">
        <v>6452.183996616176</v>
      </c>
      <c r="I30" s="302">
        <v>9647.5319476497389</v>
      </c>
      <c r="J30" s="620">
        <v>-33.120884889238333</v>
      </c>
    </row>
    <row r="31" spans="1:14" ht="12.95" customHeight="1">
      <c r="A31" s="383" t="s">
        <v>591</v>
      </c>
      <c r="B31" s="124"/>
      <c r="C31" s="124"/>
      <c r="D31" s="1151"/>
      <c r="E31" s="124"/>
      <c r="F31" s="124"/>
      <c r="G31" s="1151"/>
      <c r="H31" s="124"/>
      <c r="I31" s="124"/>
      <c r="J31" s="1151"/>
      <c r="N31" s="751"/>
    </row>
    <row r="32" spans="1:14" ht="12.95" customHeight="1">
      <c r="A32" s="386" t="s">
        <v>592</v>
      </c>
      <c r="B32" s="1069">
        <v>6.139633473909667</v>
      </c>
      <c r="C32" s="1069">
        <v>6.2643727580635433</v>
      </c>
      <c r="D32" s="620">
        <v>-1.9912493871523052</v>
      </c>
      <c r="E32" s="1069">
        <v>6.3380011107417067</v>
      </c>
      <c r="F32" s="1069">
        <v>6.2975137353180859</v>
      </c>
      <c r="G32" s="620">
        <v>0.64291047428062242</v>
      </c>
      <c r="H32" s="1069">
        <v>5.7120100541544474</v>
      </c>
      <c r="I32" s="1069">
        <v>6.1904131181391646</v>
      </c>
      <c r="J32" s="620">
        <v>-7.728128234009124</v>
      </c>
    </row>
    <row r="33" spans="1:14" ht="12.95" customHeight="1">
      <c r="A33" s="386" t="s">
        <v>593</v>
      </c>
      <c r="B33" s="1069">
        <v>7.1058302479298403</v>
      </c>
      <c r="C33" s="1069">
        <v>7.0748951120370034</v>
      </c>
      <c r="D33" s="620">
        <v>0.43725221933261782</v>
      </c>
      <c r="E33" s="1069">
        <v>7.1181303777317142</v>
      </c>
      <c r="F33" s="1069">
        <v>7.1232579095149262</v>
      </c>
      <c r="G33" s="620">
        <v>-7.1982958476946024E-2</v>
      </c>
      <c r="H33" s="1069">
        <v>6.9993268865983911</v>
      </c>
      <c r="I33" s="1069">
        <v>6.8227538109252164</v>
      </c>
      <c r="J33" s="620">
        <v>2.5880030346460581</v>
      </c>
    </row>
    <row r="34" spans="1:14" ht="12.95" customHeight="1">
      <c r="A34" s="386" t="s">
        <v>594</v>
      </c>
      <c r="B34" s="1069">
        <v>3.9625698206949043</v>
      </c>
      <c r="C34" s="1069">
        <v>6.0104544754915699</v>
      </c>
      <c r="D34" s="620">
        <v>-34.072043356241835</v>
      </c>
      <c r="E34" s="1069">
        <v>4.9177077966551437</v>
      </c>
      <c r="F34" s="1069">
        <v>6.4897419551898325</v>
      </c>
      <c r="G34" s="620">
        <v>-24.223369270908169</v>
      </c>
      <c r="H34" s="1069">
        <v>2.0413622124595672</v>
      </c>
      <c r="I34" s="1069">
        <v>1.3459188172270027</v>
      </c>
      <c r="J34" s="620">
        <v>51.670530668810088</v>
      </c>
    </row>
    <row r="35" spans="1:14" ht="12.95" customHeight="1">
      <c r="A35" s="386" t="s">
        <v>595</v>
      </c>
      <c r="B35" s="1069">
        <v>4.234840750184758</v>
      </c>
      <c r="C35" s="1069">
        <v>4.3223412778720185</v>
      </c>
      <c r="D35" s="620">
        <v>-2.0243780410217571</v>
      </c>
      <c r="E35" s="1069">
        <v>4.3432992965525017</v>
      </c>
      <c r="F35" s="1069">
        <v>5.3336572003386635</v>
      </c>
      <c r="G35" s="620">
        <v>-18.568083147962312</v>
      </c>
      <c r="H35" s="1069">
        <v>2.1942103511060278</v>
      </c>
      <c r="I35" s="1069">
        <v>1.5872219393989406</v>
      </c>
      <c r="J35" s="620">
        <v>38.242188860931783</v>
      </c>
    </row>
    <row r="36" spans="1:14" ht="12.95" customHeight="1">
      <c r="A36" s="386" t="s">
        <v>596</v>
      </c>
      <c r="B36" s="1069">
        <v>6.6918690865545285</v>
      </c>
      <c r="C36" s="1069">
        <v>6.7861562232678603</v>
      </c>
      <c r="D36" s="620">
        <v>-1.3894041576886673</v>
      </c>
      <c r="E36" s="1069">
        <v>6.9079125847510499</v>
      </c>
      <c r="F36" s="1069">
        <v>6.9201596097060554</v>
      </c>
      <c r="G36" s="620">
        <v>-0.17697604745746665</v>
      </c>
      <c r="H36" s="1069">
        <v>3.2257910864900659</v>
      </c>
      <c r="I36" s="1069">
        <v>5.19320365585647</v>
      </c>
      <c r="J36" s="620">
        <v>-37.884371569902086</v>
      </c>
    </row>
    <row r="37" spans="1:14" ht="12.95" customHeight="1">
      <c r="A37" s="386" t="s">
        <v>597</v>
      </c>
      <c r="B37" s="1069">
        <v>6.9194268311268488</v>
      </c>
      <c r="C37" s="1069">
        <v>7.0689751133495253</v>
      </c>
      <c r="D37" s="620">
        <v>-2.1155581937225887</v>
      </c>
      <c r="E37" s="1069">
        <v>7.1184416401176591</v>
      </c>
      <c r="F37" s="1069">
        <v>7.2517339549207831</v>
      </c>
      <c r="G37" s="620">
        <v>-1.8380750815144897</v>
      </c>
      <c r="H37" s="1069">
        <v>5.4424434515314966</v>
      </c>
      <c r="I37" s="1069">
        <v>5.9769058342005463</v>
      </c>
      <c r="J37" s="620">
        <v>-8.9421248635170762</v>
      </c>
    </row>
    <row r="38" spans="1:14" ht="12.95" customHeight="1">
      <c r="A38" s="386" t="s">
        <v>664</v>
      </c>
      <c r="B38" s="1069">
        <v>4.2339521508348481</v>
      </c>
      <c r="C38" s="1069">
        <v>4.049304327009275</v>
      </c>
      <c r="D38" s="620">
        <v>4.5599888008899025</v>
      </c>
      <c r="E38" s="1069">
        <v>4.7005201523409612</v>
      </c>
      <c r="F38" s="1069">
        <v>4.3253383858663961</v>
      </c>
      <c r="G38" s="620">
        <v>8.6740442713226784</v>
      </c>
      <c r="H38" s="1069">
        <v>2.2416471842296959</v>
      </c>
      <c r="I38" s="1069">
        <v>2.9655620626627783</v>
      </c>
      <c r="J38" s="620">
        <v>-24.410714162666324</v>
      </c>
    </row>
    <row r="39" spans="1:14" ht="12.95" customHeight="1">
      <c r="A39" s="386" t="s">
        <v>665</v>
      </c>
      <c r="B39" s="1069">
        <v>6.6673910851693403</v>
      </c>
      <c r="C39" s="1069">
        <v>6.7977520803156439</v>
      </c>
      <c r="D39" s="620">
        <v>-1.917707406891056</v>
      </c>
      <c r="E39" s="1069">
        <v>6.7909554070237252</v>
      </c>
      <c r="F39" s="1069">
        <v>6.9658067264711674</v>
      </c>
      <c r="G39" s="620">
        <v>-2.5101373941797678</v>
      </c>
      <c r="H39" s="1069">
        <v>5.6545316759793085</v>
      </c>
      <c r="I39" s="1069">
        <v>5.7518891762397164</v>
      </c>
      <c r="J39" s="620">
        <v>-1.692617803948282</v>
      </c>
    </row>
    <row r="40" spans="1:14" ht="12.95" customHeight="1">
      <c r="A40" s="386" t="s">
        <v>600</v>
      </c>
      <c r="B40" s="1069">
        <v>7.4130645958827301</v>
      </c>
      <c r="C40" s="1069">
        <v>7.6784259172736453</v>
      </c>
      <c r="D40" s="620">
        <v>-3.4559338626156344</v>
      </c>
      <c r="E40" s="1069">
        <v>7.7125851831068895</v>
      </c>
      <c r="F40" s="1069">
        <v>7.8216169999019201</v>
      </c>
      <c r="G40" s="620">
        <v>-1.3939805131905292</v>
      </c>
      <c r="H40" s="1069">
        <v>6.3884520296560439</v>
      </c>
      <c r="I40" s="1069">
        <v>7.1868926901700192</v>
      </c>
      <c r="J40" s="620">
        <v>-11.109678339932005</v>
      </c>
    </row>
    <row r="41" spans="1:14" ht="12.95" customHeight="1">
      <c r="A41" s="384" t="s">
        <v>213</v>
      </c>
      <c r="B41" s="124"/>
      <c r="C41" s="125"/>
      <c r="D41" s="1151"/>
      <c r="E41" s="124"/>
      <c r="F41" s="125"/>
      <c r="G41" s="1151"/>
      <c r="H41" s="124"/>
      <c r="I41" s="125"/>
      <c r="J41" s="1151"/>
      <c r="N41" s="751"/>
    </row>
    <row r="42" spans="1:14" ht="12.95" customHeight="1">
      <c r="A42" s="310" t="s">
        <v>601</v>
      </c>
      <c r="B42" s="1070">
        <v>362902.41917679942</v>
      </c>
      <c r="C42" s="1070">
        <v>352584.38073376811</v>
      </c>
      <c r="D42" s="620">
        <v>2.9264025881005518</v>
      </c>
      <c r="E42" s="1070">
        <v>278159.48047433537</v>
      </c>
      <c r="F42" s="1070">
        <v>269938.63216014503</v>
      </c>
      <c r="G42" s="620">
        <v>3.0454508302143246</v>
      </c>
      <c r="H42" s="1070">
        <v>84742.938702436106</v>
      </c>
      <c r="I42" s="1070">
        <v>82645.748573921184</v>
      </c>
      <c r="J42" s="620">
        <v>2.5375656518364265</v>
      </c>
    </row>
    <row r="43" spans="1:14" ht="12.95" customHeight="1">
      <c r="A43" s="144" t="s">
        <v>666</v>
      </c>
      <c r="B43" s="1070">
        <v>333487.62589037418</v>
      </c>
      <c r="C43" s="1070">
        <v>322977.01725034881</v>
      </c>
      <c r="D43" s="620">
        <v>3.2542899583094087</v>
      </c>
      <c r="E43" s="1070">
        <v>253865.37429250972</v>
      </c>
      <c r="F43" s="1070">
        <v>245262.22824572472</v>
      </c>
      <c r="G43" s="620">
        <v>3.5077337869431791</v>
      </c>
      <c r="H43" s="1070">
        <v>79622.25159778427</v>
      </c>
      <c r="I43" s="1070">
        <v>77714.789004907536</v>
      </c>
      <c r="J43" s="620">
        <v>2.4544396469458052</v>
      </c>
    </row>
    <row r="44" spans="1:14" ht="12.95" customHeight="1">
      <c r="A44" s="310" t="s">
        <v>603</v>
      </c>
      <c r="B44" s="1070">
        <v>22503.648783345729</v>
      </c>
      <c r="C44" s="1070">
        <v>25658.931174713525</v>
      </c>
      <c r="D44" s="620">
        <v>-12.297014126906724</v>
      </c>
      <c r="E44" s="1070">
        <v>17969.135888297111</v>
      </c>
      <c r="F44" s="1070">
        <v>19618.75343043359</v>
      </c>
      <c r="G44" s="620">
        <v>-8.4083708375554007</v>
      </c>
      <c r="H44" s="1070">
        <v>4534.5128950481258</v>
      </c>
      <c r="I44" s="1070">
        <v>6040.1777442800148</v>
      </c>
      <c r="J44" s="620">
        <v>-24.927492417880217</v>
      </c>
    </row>
    <row r="45" spans="1:14" ht="12.95" customHeight="1">
      <c r="A45" s="144" t="s">
        <v>667</v>
      </c>
      <c r="B45" s="1070">
        <v>13515.09981297603</v>
      </c>
      <c r="C45" s="1070">
        <v>15355.209549895717</v>
      </c>
      <c r="D45" s="620">
        <v>-11.983618529857075</v>
      </c>
      <c r="E45" s="1070">
        <v>10703.637441286872</v>
      </c>
      <c r="F45" s="1070">
        <v>11190.083835728532</v>
      </c>
      <c r="G45" s="620">
        <v>-4.347120196619958</v>
      </c>
      <c r="H45" s="1070">
        <v>2811.4623716891524</v>
      </c>
      <c r="I45" s="1070">
        <v>4165.1257141671331</v>
      </c>
      <c r="J45" s="620">
        <v>-32.499939626640106</v>
      </c>
    </row>
    <row r="46" spans="1:14" ht="12.95" customHeight="1">
      <c r="A46" s="310" t="s">
        <v>605</v>
      </c>
      <c r="B46" s="1070">
        <v>9445.1142260850884</v>
      </c>
      <c r="C46" s="1070">
        <v>8553.6583320105528</v>
      </c>
      <c r="D46" s="620">
        <v>10.421925443741653</v>
      </c>
      <c r="E46" s="1070">
        <v>7708.284299216969</v>
      </c>
      <c r="F46" s="1070">
        <v>7569.266920275898</v>
      </c>
      <c r="G46" s="620">
        <v>1.8366029419399021</v>
      </c>
      <c r="H46" s="1070">
        <v>1736.8299268681681</v>
      </c>
      <c r="I46" s="1070">
        <v>984.39141173464475</v>
      </c>
      <c r="J46" s="620">
        <v>76.436923988153666</v>
      </c>
    </row>
    <row r="47" spans="1:14" ht="12.95" customHeight="1">
      <c r="A47" s="145" t="s">
        <v>668</v>
      </c>
      <c r="B47" s="1070">
        <v>5493.5678465963383</v>
      </c>
      <c r="C47" s="1070">
        <v>5149.4963878586223</v>
      </c>
      <c r="D47" s="620">
        <v>6.6816525893475864</v>
      </c>
      <c r="E47" s="1070">
        <v>4786.2629947804571</v>
      </c>
      <c r="F47" s="1070">
        <v>4579.4576939672952</v>
      </c>
      <c r="G47" s="620">
        <v>4.5159343012513231</v>
      </c>
      <c r="H47" s="1070">
        <v>707.30485181592576</v>
      </c>
      <c r="I47" s="1070">
        <v>570.03869389130557</v>
      </c>
      <c r="J47" s="620">
        <v>24.080147434832554</v>
      </c>
    </row>
    <row r="48" spans="1:14" ht="12.95" customHeight="1">
      <c r="A48" s="310" t="s">
        <v>223</v>
      </c>
      <c r="B48" s="1070">
        <v>22489.436056039445</v>
      </c>
      <c r="C48" s="1070">
        <v>21479.518848255062</v>
      </c>
      <c r="D48" s="620">
        <v>4.701768298066078</v>
      </c>
      <c r="E48" s="1070">
        <v>18757.880429796027</v>
      </c>
      <c r="F48" s="1070">
        <v>18928.840904504526</v>
      </c>
      <c r="G48" s="620">
        <v>-0.90317455554194126</v>
      </c>
      <c r="H48" s="1070">
        <v>3731.5556262430969</v>
      </c>
      <c r="I48" s="1070">
        <v>2550.6779437505797</v>
      </c>
      <c r="J48" s="620">
        <v>46.296620292098709</v>
      </c>
    </row>
    <row r="49" spans="1:22" ht="12.95" customHeight="1">
      <c r="A49" s="144" t="s">
        <v>224</v>
      </c>
      <c r="B49" s="1070">
        <v>4903.7895520758238</v>
      </c>
      <c r="C49" s="1070">
        <v>2887.7490368467934</v>
      </c>
      <c r="D49" s="620">
        <v>69.813563765582501</v>
      </c>
      <c r="E49" s="1070">
        <v>2691.8849617132946</v>
      </c>
      <c r="F49" s="1070">
        <v>2421.5827751752249</v>
      </c>
      <c r="G49" s="620">
        <v>11.162211315221748</v>
      </c>
      <c r="H49" s="1070">
        <v>2211.9045903625952</v>
      </c>
      <c r="I49" s="1070">
        <v>466.16626167159069</v>
      </c>
      <c r="J49" s="620">
        <v>374.48834723282891</v>
      </c>
    </row>
    <row r="50" spans="1:22" ht="12.95" customHeight="1">
      <c r="A50" s="144" t="s">
        <v>640</v>
      </c>
      <c r="B50" s="1070">
        <v>2027.0239106179502</v>
      </c>
      <c r="C50" s="1070">
        <v>2233.5957570454525</v>
      </c>
      <c r="D50" s="620">
        <v>-9.2483989448811759</v>
      </c>
      <c r="E50" s="1070">
        <v>1625.0888054901752</v>
      </c>
      <c r="F50" s="1070">
        <v>1883.5679197487125</v>
      </c>
      <c r="G50" s="620">
        <v>-13.722845433310471</v>
      </c>
      <c r="H50" s="1070">
        <v>401.93510512777266</v>
      </c>
      <c r="I50" s="1070">
        <v>350.02783729674081</v>
      </c>
      <c r="J50" s="620">
        <v>14.829468487966778</v>
      </c>
    </row>
    <row r="51" spans="1:22" ht="12.95" customHeight="1">
      <c r="A51" s="144" t="s">
        <v>226</v>
      </c>
      <c r="B51" s="1070">
        <v>2839.6849477967535</v>
      </c>
      <c r="C51" s="1070">
        <v>3494.3252164962701</v>
      </c>
      <c r="D51" s="620">
        <v>-18.734382982128917</v>
      </c>
      <c r="E51" s="1070">
        <v>2155.5613967643826</v>
      </c>
      <c r="F51" s="1070">
        <v>2377.0481562098489</v>
      </c>
      <c r="G51" s="620">
        <v>-9.3177228600459738</v>
      </c>
      <c r="H51" s="1070">
        <v>684.12355103236609</v>
      </c>
      <c r="I51" s="1070">
        <v>1117.2770602864218</v>
      </c>
      <c r="J51" s="620">
        <v>-38.768674722723993</v>
      </c>
    </row>
    <row r="52" spans="1:22" ht="12.95" customHeight="1">
      <c r="A52" s="144" t="s">
        <v>227</v>
      </c>
      <c r="B52" s="1070">
        <v>1028.4320207316039</v>
      </c>
      <c r="C52" s="1070">
        <v>1355.1820929707108</v>
      </c>
      <c r="D52" s="620">
        <v>-24.111156274418754</v>
      </c>
      <c r="E52" s="1070">
        <v>981.55868882911363</v>
      </c>
      <c r="F52" s="1070">
        <v>1284.5457839497419</v>
      </c>
      <c r="G52" s="620">
        <v>-23.587099728668193</v>
      </c>
      <c r="H52" s="1070">
        <v>46.873331902489923</v>
      </c>
      <c r="I52" s="1070">
        <v>70.636309020968994</v>
      </c>
      <c r="J52" s="620">
        <v>-33.64130635906362</v>
      </c>
    </row>
    <row r="53" spans="1:22" ht="12.95" customHeight="1">
      <c r="A53" s="144" t="s">
        <v>222</v>
      </c>
      <c r="B53" s="1070">
        <v>2847.3331631756982</v>
      </c>
      <c r="C53" s="1070">
        <v>3466.3047808139436</v>
      </c>
      <c r="D53" s="620">
        <v>-17.856814584345383</v>
      </c>
      <c r="E53" s="1070">
        <v>2663.5257929156742</v>
      </c>
      <c r="F53" s="1070">
        <v>2659.2442150519073</v>
      </c>
      <c r="G53" s="620">
        <v>0.16100732078430102</v>
      </c>
      <c r="H53" s="1070">
        <v>183.80737026001896</v>
      </c>
      <c r="I53" s="1070">
        <v>807.06056576203491</v>
      </c>
      <c r="J53" s="620">
        <v>-77.22508346242067</v>
      </c>
      <c r="N53" s="751"/>
    </row>
    <row r="54" spans="1:22" ht="12.95" customHeight="1">
      <c r="A54" s="144" t="s">
        <v>220</v>
      </c>
      <c r="B54" s="1070">
        <v>1514.623588602826</v>
      </c>
      <c r="C54" s="1070">
        <v>2386.8884934921348</v>
      </c>
      <c r="D54" s="620">
        <v>-36.544015661709551</v>
      </c>
      <c r="E54" s="1070">
        <v>1417.7777004334639</v>
      </c>
      <c r="F54" s="1070">
        <v>1965.506281000532</v>
      </c>
      <c r="G54" s="620">
        <v>-27.867048091459136</v>
      </c>
      <c r="H54" s="1070">
        <v>96.845888169358759</v>
      </c>
      <c r="I54" s="1070">
        <v>421.38221249161086</v>
      </c>
      <c r="J54" s="620">
        <v>-77.017091538649879</v>
      </c>
    </row>
    <row r="55" spans="1:22" ht="12.95" customHeight="1">
      <c r="A55" s="144" t="s">
        <v>610</v>
      </c>
      <c r="B55" s="1070">
        <v>11419.471531664351</v>
      </c>
      <c r="C55" s="1070">
        <v>11108.957283999098</v>
      </c>
      <c r="D55" s="620">
        <v>2.7951700571619442</v>
      </c>
      <c r="E55" s="1070">
        <v>10643.611944077064</v>
      </c>
      <c r="F55" s="1070">
        <v>10115.880614100537</v>
      </c>
      <c r="G55" s="620">
        <v>5.2168600056521131</v>
      </c>
      <c r="H55" s="1070">
        <v>775.85958758732193</v>
      </c>
      <c r="I55" s="1070">
        <v>993.0766698985484</v>
      </c>
      <c r="J55" s="620">
        <v>-21.87314322200492</v>
      </c>
    </row>
    <row r="56" spans="1:22" ht="12.95" customHeight="1">
      <c r="A56" s="384" t="s">
        <v>229</v>
      </c>
      <c r="B56" s="124"/>
      <c r="C56" s="125"/>
      <c r="D56" s="1151"/>
      <c r="E56" s="124"/>
      <c r="F56" s="125"/>
      <c r="G56" s="1151"/>
      <c r="H56" s="124"/>
      <c r="I56" s="125"/>
      <c r="J56" s="1151"/>
    </row>
    <row r="57" spans="1:22" ht="12.95" customHeight="1">
      <c r="A57" s="386" t="s">
        <v>611</v>
      </c>
      <c r="B57" s="302">
        <v>120485.63468603118</v>
      </c>
      <c r="C57" s="302">
        <v>118846.8059321438</v>
      </c>
      <c r="D57" s="620">
        <v>1.3789421945618496</v>
      </c>
      <c r="E57" s="302">
        <v>99164.360968277237</v>
      </c>
      <c r="F57" s="302">
        <v>100040.5409848735</v>
      </c>
      <c r="G57" s="620">
        <v>-0.87582494853636339</v>
      </c>
      <c r="H57" s="302">
        <v>21321.273717761705</v>
      </c>
      <c r="I57" s="302">
        <v>18806.264947265692</v>
      </c>
      <c r="J57" s="620">
        <v>13.373249699226841</v>
      </c>
    </row>
    <row r="58" spans="1:22" ht="12.95" customHeight="1">
      <c r="A58" s="386" t="s">
        <v>669</v>
      </c>
      <c r="B58" s="302">
        <v>118896.1041050503</v>
      </c>
      <c r="C58" s="302">
        <v>117213.93526648935</v>
      </c>
      <c r="D58" s="620">
        <v>1.4351270049388631</v>
      </c>
      <c r="E58" s="302">
        <v>97892.153727688506</v>
      </c>
      <c r="F58" s="302">
        <v>98745.048987421556</v>
      </c>
      <c r="G58" s="620">
        <v>-0.86373470718688061</v>
      </c>
      <c r="H58" s="302">
        <v>21003.950377368172</v>
      </c>
      <c r="I58" s="302">
        <v>18468.886279063001</v>
      </c>
      <c r="J58" s="620">
        <v>13.726134104680753</v>
      </c>
    </row>
    <row r="59" spans="1:22" ht="12.95" customHeight="1">
      <c r="A59" s="386" t="s">
        <v>670</v>
      </c>
      <c r="B59" s="302">
        <v>2023.9542634335096</v>
      </c>
      <c r="C59" s="302">
        <v>2226.4298204698616</v>
      </c>
      <c r="D59" s="620">
        <v>-9.0941809696755698</v>
      </c>
      <c r="E59" s="302">
        <v>1669.4666686122698</v>
      </c>
      <c r="F59" s="302">
        <v>1819.5822384964097</v>
      </c>
      <c r="G59" s="620">
        <v>-8.2500019349598723</v>
      </c>
      <c r="H59" s="302">
        <v>354.48759482123705</v>
      </c>
      <c r="I59" s="302">
        <v>406.84758197344968</v>
      </c>
      <c r="J59" s="620">
        <v>-12.869681293971546</v>
      </c>
      <c r="O59" s="949"/>
      <c r="P59" s="949"/>
      <c r="R59" s="949"/>
      <c r="S59" s="949"/>
      <c r="U59" s="949"/>
      <c r="V59" s="949"/>
    </row>
    <row r="60" spans="1:22" ht="12.95" customHeight="1">
      <c r="A60" s="386" t="s">
        <v>671</v>
      </c>
      <c r="B60" s="302">
        <v>1038.8560276102507</v>
      </c>
      <c r="C60" s="302">
        <v>1115.8907984564726</v>
      </c>
      <c r="D60" s="620">
        <v>-6.9034327510163358</v>
      </c>
      <c r="E60" s="302">
        <v>961.71584045694942</v>
      </c>
      <c r="F60" s="302">
        <v>1074.9964072388491</v>
      </c>
      <c r="G60" s="620">
        <v>-10.537762360793668</v>
      </c>
      <c r="H60" s="302">
        <v>77.140187153300857</v>
      </c>
      <c r="I60" s="302">
        <v>40.894391217623337</v>
      </c>
      <c r="J60" s="620">
        <v>88.632682518226318</v>
      </c>
    </row>
    <row r="61" spans="1:22" ht="12.95" customHeight="1">
      <c r="A61" s="386" t="s">
        <v>615</v>
      </c>
      <c r="B61" s="302">
        <v>412826.16237851529</v>
      </c>
      <c r="C61" s="302">
        <v>401207.10582864349</v>
      </c>
      <c r="D61" s="620">
        <v>2.8960246169803305</v>
      </c>
      <c r="E61" s="302">
        <v>319444.36444163503</v>
      </c>
      <c r="F61" s="302">
        <v>310696.50309800642</v>
      </c>
      <c r="G61" s="620">
        <v>2.8155647895622415</v>
      </c>
      <c r="H61" s="302">
        <v>93381.797936997813</v>
      </c>
      <c r="I61" s="302">
        <v>90510.602730914223</v>
      </c>
      <c r="J61" s="620">
        <v>3.172219739404003</v>
      </c>
    </row>
    <row r="62" spans="1:22" ht="12.95" customHeight="1">
      <c r="A62" s="386" t="s">
        <v>672</v>
      </c>
      <c r="B62" s="302">
        <v>234698.74179951291</v>
      </c>
      <c r="C62" s="302">
        <v>221111.82884430172</v>
      </c>
      <c r="D62" s="620">
        <v>6.1448150586183914</v>
      </c>
      <c r="E62" s="302">
        <v>203454.72192175334</v>
      </c>
      <c r="F62" s="302">
        <v>191605.02202411165</v>
      </c>
      <c r="G62" s="620">
        <v>6.1844411865940252</v>
      </c>
      <c r="H62" s="302">
        <v>31244.019877761504</v>
      </c>
      <c r="I62" s="302">
        <v>29506.806820212303</v>
      </c>
      <c r="J62" s="620">
        <v>5.8874993425557687</v>
      </c>
    </row>
    <row r="63" spans="1:22" ht="12.95" customHeight="1">
      <c r="A63" s="386" t="s">
        <v>673</v>
      </c>
      <c r="B63" s="302">
        <v>78716.450077402114</v>
      </c>
      <c r="C63" s="302">
        <v>81517.132495835409</v>
      </c>
      <c r="D63" s="620">
        <v>-3.4356979112045938</v>
      </c>
      <c r="E63" s="302">
        <v>72373.933366122728</v>
      </c>
      <c r="F63" s="302">
        <v>73270.487128643697</v>
      </c>
      <c r="G63" s="620">
        <v>-1.2236219488303113</v>
      </c>
      <c r="H63" s="302">
        <v>6342.5167112748823</v>
      </c>
      <c r="I63" s="302">
        <v>8246.6453671786185</v>
      </c>
      <c r="J63" s="620">
        <v>-23.089736142675743</v>
      </c>
    </row>
    <row r="64" spans="1:22" ht="12.95" customHeight="1">
      <c r="A64" s="386" t="s">
        <v>674</v>
      </c>
      <c r="B64" s="302">
        <v>110772.56089689049</v>
      </c>
      <c r="C64" s="302">
        <v>110317.54094311513</v>
      </c>
      <c r="D64" s="620">
        <v>0.41246382931068304</v>
      </c>
      <c r="E64" s="302">
        <v>54049.274339605152</v>
      </c>
      <c r="F64" s="302">
        <v>56591.833664758728</v>
      </c>
      <c r="G64" s="620">
        <v>-4.492802513195282</v>
      </c>
      <c r="H64" s="302">
        <v>56723.286557297957</v>
      </c>
      <c r="I64" s="302">
        <v>53725.707278351525</v>
      </c>
      <c r="J64" s="620">
        <v>5.5794133400907109</v>
      </c>
    </row>
    <row r="65" spans="1:22" ht="12.95" customHeight="1">
      <c r="A65" s="386" t="s">
        <v>619</v>
      </c>
      <c r="B65" s="302">
        <v>8019.8556683730139</v>
      </c>
      <c r="C65" s="302">
        <v>7614.3270680741116</v>
      </c>
      <c r="D65" s="620">
        <v>5.3258626359672823</v>
      </c>
      <c r="E65" s="302">
        <v>7552.6155985209261</v>
      </c>
      <c r="F65" s="302">
        <v>7308.6843602647014</v>
      </c>
      <c r="G65" s="620">
        <v>3.3375533301507998</v>
      </c>
      <c r="H65" s="302">
        <v>467.24006985207717</v>
      </c>
      <c r="I65" s="302">
        <v>305.64270780941115</v>
      </c>
      <c r="J65" s="620">
        <v>52.871329141421185</v>
      </c>
    </row>
    <row r="66" spans="1:22" ht="12.95" customHeight="1">
      <c r="A66" s="386" t="s">
        <v>620</v>
      </c>
      <c r="B66" s="302">
        <v>8401.2700201050575</v>
      </c>
      <c r="C66" s="302">
        <v>8356.0982842009416</v>
      </c>
      <c r="D66" s="620">
        <v>0.54058406648378465</v>
      </c>
      <c r="E66" s="302">
        <v>7951.2699871693776</v>
      </c>
      <c r="F66" s="302">
        <v>7579.8765289759149</v>
      </c>
      <c r="G66" s="620">
        <v>4.8997296561985149</v>
      </c>
      <c r="H66" s="302">
        <v>450.00003293567841</v>
      </c>
      <c r="I66" s="302">
        <v>776.22175522505211</v>
      </c>
      <c r="J66" s="620">
        <v>-42.026871843445221</v>
      </c>
    </row>
    <row r="67" spans="1:22" ht="12.95" customHeight="1">
      <c r="A67" s="386" t="s">
        <v>621</v>
      </c>
      <c r="B67" s="302">
        <v>2898.1868392335427</v>
      </c>
      <c r="C67" s="302">
        <v>5124.3143423403399</v>
      </c>
      <c r="D67" s="620">
        <v>-43.442446235452771</v>
      </c>
      <c r="E67" s="302">
        <v>2869.2544120547827</v>
      </c>
      <c r="F67" s="302">
        <v>2942.8654283336355</v>
      </c>
      <c r="G67" s="620">
        <v>-2.501338170958578</v>
      </c>
      <c r="H67" s="302">
        <v>28.932427178759099</v>
      </c>
      <c r="I67" s="302">
        <v>2181.4489140066703</v>
      </c>
      <c r="J67" s="620">
        <v>-98.673705948693581</v>
      </c>
    </row>
    <row r="68" spans="1:22" ht="12.95" customHeight="1">
      <c r="A68" s="386" t="s">
        <v>622</v>
      </c>
      <c r="B68" s="302">
        <v>1092.6151861148398</v>
      </c>
      <c r="C68" s="302">
        <v>515.19634965324019</v>
      </c>
      <c r="D68" s="620">
        <v>112.07743161422611</v>
      </c>
      <c r="E68" s="302">
        <v>544.32418381667935</v>
      </c>
      <c r="F68" s="302">
        <v>503.16786112033554</v>
      </c>
      <c r="G68" s="620">
        <v>8.1794418675124945</v>
      </c>
      <c r="H68" s="302">
        <v>548.29100229815879</v>
      </c>
      <c r="I68" s="302">
        <v>12.028488532904513</v>
      </c>
      <c r="J68" s="620">
        <v>4458.2701500548656</v>
      </c>
    </row>
    <row r="69" spans="1:22" ht="12.95" customHeight="1">
      <c r="A69" s="386" t="s">
        <v>623</v>
      </c>
      <c r="B69" s="302">
        <v>1236.3055570172503</v>
      </c>
      <c r="C69" s="302">
        <v>1087.5657921467182</v>
      </c>
      <c r="D69" s="620">
        <v>13.676392356635137</v>
      </c>
      <c r="E69" s="302">
        <v>1178.5868785386513</v>
      </c>
      <c r="F69" s="302">
        <v>950.7618510725847</v>
      </c>
      <c r="G69" s="620">
        <v>23.962365255720975</v>
      </c>
      <c r="H69" s="302">
        <v>57.718678478598868</v>
      </c>
      <c r="I69" s="302">
        <v>136.80394107413287</v>
      </c>
      <c r="J69" s="620">
        <v>-57.809199043964952</v>
      </c>
    </row>
    <row r="70" spans="1:22" s="13" customFormat="1" ht="12.95" customHeight="1">
      <c r="A70" s="386" t="s">
        <v>675</v>
      </c>
      <c r="B70" s="302">
        <v>2711.4547459109581</v>
      </c>
      <c r="C70" s="302">
        <v>2919.0269456597389</v>
      </c>
      <c r="D70" s="620">
        <v>-7.1110066338173734</v>
      </c>
      <c r="E70" s="302">
        <v>2390.5095997699177</v>
      </c>
      <c r="F70" s="302">
        <v>2037.6473787934469</v>
      </c>
      <c r="G70" s="620">
        <v>17.317138610381711</v>
      </c>
      <c r="H70" s="302">
        <v>320.9451461410352</v>
      </c>
      <c r="I70" s="302">
        <v>881.37956686629718</v>
      </c>
      <c r="J70" s="620">
        <v>-63.586046442835034</v>
      </c>
      <c r="N70" s="164"/>
      <c r="O70" s="950"/>
      <c r="P70" s="950"/>
      <c r="Q70" s="950"/>
      <c r="R70" s="950"/>
      <c r="S70" s="950"/>
      <c r="T70" s="950"/>
      <c r="U70" s="950"/>
      <c r="V70" s="950"/>
    </row>
    <row r="71" spans="1:22" ht="12.95" customHeight="1">
      <c r="A71" s="312" t="s">
        <v>624</v>
      </c>
      <c r="B71" s="315">
        <v>44.23756354357883</v>
      </c>
      <c r="C71" s="315">
        <v>45.434974997807196</v>
      </c>
      <c r="D71" s="494">
        <v>-2.6354398880733543</v>
      </c>
      <c r="E71" s="315">
        <v>45.553956480709275</v>
      </c>
      <c r="F71" s="315">
        <v>46.157409742226221</v>
      </c>
      <c r="G71" s="494">
        <v>-1.307381122309581</v>
      </c>
      <c r="H71" s="315">
        <v>41.02219983452823</v>
      </c>
      <c r="I71" s="315">
        <v>43.591052810024074</v>
      </c>
      <c r="J71" s="494">
        <v>-5.8930739449933984</v>
      </c>
    </row>
    <row r="72" spans="1:22" ht="14.25" customHeight="1">
      <c r="A72" s="286" t="s">
        <v>256</v>
      </c>
      <c r="C72" s="8"/>
      <c r="F72" s="8"/>
      <c r="H72" s="8"/>
      <c r="I72" s="8"/>
    </row>
    <row r="73" spans="1:22">
      <c r="A73" s="287" t="s">
        <v>257</v>
      </c>
      <c r="D73" s="8"/>
      <c r="G73" s="8"/>
      <c r="I73" s="165"/>
      <c r="J73" s="8"/>
    </row>
    <row r="74" spans="1:22" s="2" customFormat="1" ht="14.25">
      <c r="A74" s="207"/>
      <c r="B74" s="147"/>
      <c r="C74" s="186"/>
      <c r="D74" s="183"/>
      <c r="E74" s="180"/>
      <c r="F74" s="180"/>
      <c r="G74" s="180"/>
      <c r="H74" s="180"/>
      <c r="I74" s="180"/>
      <c r="J74" s="180"/>
      <c r="O74" s="941"/>
      <c r="P74" s="941"/>
      <c r="Q74" s="941"/>
      <c r="R74" s="941"/>
      <c r="S74" s="941"/>
      <c r="T74" s="941"/>
      <c r="U74" s="941"/>
      <c r="V74" s="941"/>
    </row>
    <row r="75" spans="1:22" s="2" customFormat="1" ht="14.25">
      <c r="A75" s="207"/>
      <c r="B75" s="147"/>
      <c r="C75" s="180"/>
      <c r="D75" s="180"/>
      <c r="E75" s="180"/>
      <c r="F75" s="180"/>
      <c r="G75" s="180"/>
      <c r="H75" s="180"/>
      <c r="I75" s="180"/>
      <c r="J75" s="180"/>
      <c r="O75" s="941"/>
      <c r="P75" s="941"/>
      <c r="Q75" s="941"/>
      <c r="R75" s="941"/>
      <c r="S75" s="941"/>
      <c r="T75" s="941"/>
      <c r="U75" s="941"/>
      <c r="V75" s="941"/>
    </row>
    <row r="76" spans="1:22">
      <c r="A76" s="207"/>
    </row>
    <row r="77" spans="1:22">
      <c r="A77" s="212"/>
    </row>
  </sheetData>
  <sheetProtection formatCells="0" formatColumns="0" formatRows="0" insertColumns="0" insertRows="0" insertHyperlinks="0" deleteColumns="0" deleteRows="0" sort="0" autoFilter="0" pivotTables="0"/>
  <mergeCells count="6">
    <mergeCell ref="A3:A4"/>
    <mergeCell ref="A1:J1"/>
    <mergeCell ref="A2:J2"/>
    <mergeCell ref="B3:D3"/>
    <mergeCell ref="E3:G3"/>
    <mergeCell ref="H3:J3"/>
  </mergeCells>
  <phoneticPr fontId="31" type="noConversion"/>
  <printOptions horizontalCentered="1"/>
  <pageMargins left="0.25" right="0.25" top="0.25" bottom="0.5" header="0.3" footer="0.3"/>
  <pageSetup scale="80" orientation="portrait" r:id="rId1"/>
  <headerFooter alignWithMargins="0">
    <oddFooter>&amp;L&amp;"Garamond,Italic"&amp;12Hawai‘i Tourism Authority&amp;R&amp;"Garamond,Italic"&amp;12 2020 Annual Visitor Research Report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EEC7B1-7614-4F7F-96AC-6E2290E32650}">
  <sheetPr codeName="Sheet4"/>
  <dimension ref="A1:AW73"/>
  <sheetViews>
    <sheetView showGridLines="0" topLeftCell="A34" workbookViewId="0">
      <selection activeCell="G72" sqref="G72"/>
    </sheetView>
  </sheetViews>
  <sheetFormatPr defaultColWidth="9.140625" defaultRowHeight="12.75"/>
  <cols>
    <col min="1" max="1" width="32.85546875" customWidth="1"/>
    <col min="2" max="14" width="11.85546875" customWidth="1"/>
    <col min="18" max="18" width="12.28515625" style="405" bestFit="1" customWidth="1"/>
    <col min="19" max="19" width="9.140625" style="405"/>
  </cols>
  <sheetData>
    <row r="1" spans="1:49" s="274" customFormat="1" ht="15.75" customHeight="1">
      <c r="A1" s="1431" t="s">
        <v>1181</v>
      </c>
      <c r="B1" s="1431"/>
      <c r="C1" s="1431"/>
      <c r="D1" s="1431"/>
      <c r="E1" s="1431"/>
      <c r="F1" s="1431"/>
      <c r="G1" s="1431"/>
      <c r="H1" s="1431"/>
      <c r="I1" s="1431"/>
      <c r="J1" s="1431"/>
      <c r="K1" s="1431"/>
      <c r="L1" s="1431"/>
      <c r="M1" s="1431"/>
      <c r="N1" s="1431"/>
    </row>
    <row r="2" spans="1:49">
      <c r="P2" s="1012"/>
    </row>
    <row r="3" spans="1:49" s="130" customFormat="1">
      <c r="A3" s="441" t="s">
        <v>164</v>
      </c>
      <c r="B3" s="441" t="s">
        <v>150</v>
      </c>
      <c r="C3" s="441" t="s">
        <v>151</v>
      </c>
      <c r="D3" s="441" t="s">
        <v>152</v>
      </c>
      <c r="E3" s="441" t="s">
        <v>153</v>
      </c>
      <c r="F3" s="441" t="s">
        <v>154</v>
      </c>
      <c r="G3" s="441" t="s">
        <v>155</v>
      </c>
      <c r="H3" s="441" t="s">
        <v>156</v>
      </c>
      <c r="I3" s="441" t="s">
        <v>157</v>
      </c>
      <c r="J3" s="441" t="s">
        <v>158</v>
      </c>
      <c r="K3" s="441" t="s">
        <v>159</v>
      </c>
      <c r="L3" s="441" t="s">
        <v>160</v>
      </c>
      <c r="M3" s="441" t="s">
        <v>161</v>
      </c>
      <c r="N3" s="442" t="s">
        <v>162</v>
      </c>
      <c r="P3" s="1202"/>
      <c r="R3" s="407"/>
      <c r="S3" s="407"/>
      <c r="AW3" s="443"/>
    </row>
    <row r="4" spans="1:49" s="130" customFormat="1" ht="13.5">
      <c r="A4" s="229" t="s">
        <v>994</v>
      </c>
      <c r="B4" s="456">
        <v>1765.9330877249124</v>
      </c>
      <c r="C4" s="456">
        <v>1619.5464035835575</v>
      </c>
      <c r="D4" s="456">
        <v>1784.7096228135138</v>
      </c>
      <c r="E4" s="467">
        <v>1537.8513155239118</v>
      </c>
      <c r="F4" s="467">
        <v>1636.3921325508895</v>
      </c>
      <c r="G4" s="467">
        <v>1943.469568731794</v>
      </c>
      <c r="H4" s="467">
        <v>2038.2611366598512</v>
      </c>
      <c r="I4" s="467">
        <v>1670.5363200318293</v>
      </c>
      <c r="J4" s="467">
        <v>1421.9774353631926</v>
      </c>
      <c r="K4" s="467">
        <v>1594.5647180329372</v>
      </c>
      <c r="L4" s="467">
        <v>1524.1938092593566</v>
      </c>
      <c r="M4" s="467">
        <v>2040.5628310078334</v>
      </c>
      <c r="N4" s="456">
        <v>20577.998381283578</v>
      </c>
      <c r="R4" s="967"/>
      <c r="S4" s="969"/>
      <c r="AW4" s="443"/>
    </row>
    <row r="5" spans="1:49" s="130" customFormat="1" ht="12">
      <c r="A5" s="444" t="s">
        <v>146</v>
      </c>
      <c r="B5" s="445">
        <v>1758.2820983857314</v>
      </c>
      <c r="C5" s="445">
        <v>1610.1705041793527</v>
      </c>
      <c r="D5" s="445">
        <v>1778.913927611527</v>
      </c>
      <c r="E5" s="468">
        <v>1519.7406942563512</v>
      </c>
      <c r="F5" s="468">
        <v>1634.4067090607805</v>
      </c>
      <c r="G5" s="468">
        <v>1943.469568731794</v>
      </c>
      <c r="H5" s="468">
        <v>2038.0999519777113</v>
      </c>
      <c r="I5" s="468">
        <v>1670.5363200318293</v>
      </c>
      <c r="J5" s="468">
        <v>1409.5022128941441</v>
      </c>
      <c r="K5" s="468">
        <v>1575.8963469718001</v>
      </c>
      <c r="L5" s="468">
        <v>1519.4664964735041</v>
      </c>
      <c r="M5" s="468">
        <v>2030.2014826402246</v>
      </c>
      <c r="N5" s="445">
        <v>20488.686313214748</v>
      </c>
      <c r="R5" s="967"/>
      <c r="S5" s="969"/>
      <c r="AW5" s="443"/>
    </row>
    <row r="6" spans="1:49" s="130" customFormat="1" ht="12">
      <c r="A6" s="444" t="s">
        <v>165</v>
      </c>
      <c r="B6" s="445">
        <v>694.15175369134317</v>
      </c>
      <c r="C6" s="445">
        <v>666.86058763634105</v>
      </c>
      <c r="D6" s="445">
        <v>747.86093882689693</v>
      </c>
      <c r="E6" s="468">
        <v>618.59519977152854</v>
      </c>
      <c r="F6" s="468">
        <v>729.61260442527612</v>
      </c>
      <c r="G6" s="468">
        <v>924.8635282845645</v>
      </c>
      <c r="H6" s="468">
        <v>932.11993128723725</v>
      </c>
      <c r="I6" s="468">
        <v>893.77497400135917</v>
      </c>
      <c r="J6" s="468">
        <v>607.57487564158794</v>
      </c>
      <c r="K6" s="468">
        <v>697.74442137069718</v>
      </c>
      <c r="L6" s="468">
        <v>597.97526362225346</v>
      </c>
      <c r="M6" s="468">
        <v>833.75539799263572</v>
      </c>
      <c r="N6" s="445">
        <v>8944.8894765517198</v>
      </c>
      <c r="R6" s="967"/>
      <c r="S6" s="969"/>
      <c r="AW6" s="443"/>
    </row>
    <row r="7" spans="1:49" s="130" customFormat="1" ht="12">
      <c r="A7" s="444" t="s">
        <v>166</v>
      </c>
      <c r="B7" s="445">
        <v>505.86135231635814</v>
      </c>
      <c r="C7" s="445">
        <v>441.68858653833888</v>
      </c>
      <c r="D7" s="445">
        <v>476.6823869274935</v>
      </c>
      <c r="E7" s="468">
        <v>396.93932944514916</v>
      </c>
      <c r="F7" s="468">
        <v>385.13632916504417</v>
      </c>
      <c r="G7" s="468">
        <v>452.18076724186534</v>
      </c>
      <c r="H7" s="468">
        <v>508.65807852581997</v>
      </c>
      <c r="I7" s="468">
        <v>350.07589664199025</v>
      </c>
      <c r="J7" s="468">
        <v>364.11350395446834</v>
      </c>
      <c r="K7" s="468">
        <v>392.62198969707151</v>
      </c>
      <c r="L7" s="468">
        <v>445.25947462884227</v>
      </c>
      <c r="M7" s="468">
        <v>581.03997208989517</v>
      </c>
      <c r="N7" s="445">
        <v>5300.2576671723364</v>
      </c>
      <c r="R7" s="967"/>
      <c r="S7" s="969"/>
      <c r="AW7" s="443"/>
    </row>
    <row r="8" spans="1:49" s="130" customFormat="1" ht="12">
      <c r="A8" s="444" t="s">
        <v>167</v>
      </c>
      <c r="B8" s="445">
        <v>5.6186648163553725</v>
      </c>
      <c r="C8" s="445">
        <v>3.5610111999328784</v>
      </c>
      <c r="D8" s="445">
        <v>2.3833763246419011</v>
      </c>
      <c r="E8" s="468">
        <v>1.421037852313928</v>
      </c>
      <c r="F8" s="468">
        <v>2.6036354544809996</v>
      </c>
      <c r="G8" s="468">
        <v>1.9689553318740705</v>
      </c>
      <c r="H8" s="468">
        <v>2.6972479775835128</v>
      </c>
      <c r="I8" s="468">
        <v>1.2062809649262172</v>
      </c>
      <c r="J8" s="468">
        <v>1.106628433046873</v>
      </c>
      <c r="K8" s="468">
        <v>2.3992648520387276</v>
      </c>
      <c r="L8" s="468">
        <v>2.443425283339915</v>
      </c>
      <c r="M8" s="468">
        <v>2.6568210001273727</v>
      </c>
      <c r="N8" s="445">
        <v>30.066349490661768</v>
      </c>
      <c r="R8" s="967"/>
      <c r="S8" s="969"/>
      <c r="AW8" s="443"/>
    </row>
    <row r="9" spans="1:49" s="130" customFormat="1" ht="12">
      <c r="A9" s="444" t="s">
        <v>168</v>
      </c>
      <c r="B9" s="445">
        <v>10.663217591771502</v>
      </c>
      <c r="C9" s="445">
        <v>10.513369097317378</v>
      </c>
      <c r="D9" s="445">
        <v>8.9714760558722819</v>
      </c>
      <c r="E9" s="468">
        <v>7.7177973352421763</v>
      </c>
      <c r="F9" s="468">
        <v>8.1200577243542806</v>
      </c>
      <c r="G9" s="468">
        <v>11.052573955489486</v>
      </c>
      <c r="H9" s="468">
        <v>12.993192510932809</v>
      </c>
      <c r="I9" s="468">
        <v>7.296199117394834</v>
      </c>
      <c r="J9" s="468">
        <v>5.0000529739992459</v>
      </c>
      <c r="K9" s="468">
        <v>7.4383030043733891</v>
      </c>
      <c r="L9" s="468">
        <v>9.9265190821044005</v>
      </c>
      <c r="M9" s="468">
        <v>16.773617011071444</v>
      </c>
      <c r="N9" s="445">
        <v>116.46637545992323</v>
      </c>
      <c r="R9" s="967"/>
      <c r="S9" s="969"/>
      <c r="AW9" s="443"/>
    </row>
    <row r="10" spans="1:49" s="130" customFormat="1" ht="12">
      <c r="A10" s="444" t="s">
        <v>169</v>
      </c>
      <c r="B10" s="445">
        <v>245.13660078576888</v>
      </c>
      <c r="C10" s="445">
        <v>229.21611710143313</v>
      </c>
      <c r="D10" s="445">
        <v>254.02755142530765</v>
      </c>
      <c r="E10" s="468">
        <v>228.52425299086605</v>
      </c>
      <c r="F10" s="468">
        <v>268.7973615483188</v>
      </c>
      <c r="G10" s="468">
        <v>267.68168131723581</v>
      </c>
      <c r="H10" s="468">
        <v>287.56976144330849</v>
      </c>
      <c r="I10" s="468">
        <v>204.66576376434756</v>
      </c>
      <c r="J10" s="468">
        <v>212.87621987454409</v>
      </c>
      <c r="K10" s="468">
        <v>209.36970974306803</v>
      </c>
      <c r="L10" s="468">
        <v>209.57606013485957</v>
      </c>
      <c r="M10" s="468">
        <v>255.83326701260083</v>
      </c>
      <c r="N10" s="445">
        <v>2873.2743471416593</v>
      </c>
      <c r="R10" s="967"/>
      <c r="S10" s="969"/>
      <c r="AW10" s="443"/>
    </row>
    <row r="11" spans="1:49" s="130" customFormat="1" ht="12">
      <c r="A11" s="444" t="s">
        <v>170</v>
      </c>
      <c r="B11" s="445">
        <v>296.85050918413441</v>
      </c>
      <c r="C11" s="445">
        <v>258.33083260598937</v>
      </c>
      <c r="D11" s="445">
        <v>288.98819805131495</v>
      </c>
      <c r="E11" s="468">
        <v>266.54307686125145</v>
      </c>
      <c r="F11" s="468">
        <v>240.13672074330609</v>
      </c>
      <c r="G11" s="468">
        <v>285.72206260076496</v>
      </c>
      <c r="H11" s="468">
        <v>294.0617402328291</v>
      </c>
      <c r="I11" s="468">
        <v>213.51720554181136</v>
      </c>
      <c r="J11" s="468">
        <v>218.83093201649757</v>
      </c>
      <c r="K11" s="468">
        <v>266.32265830455128</v>
      </c>
      <c r="L11" s="468">
        <v>254.2857537221046</v>
      </c>
      <c r="M11" s="468">
        <v>340.14240753389402</v>
      </c>
      <c r="N11" s="445">
        <v>3223.7320973984497</v>
      </c>
      <c r="R11" s="967"/>
      <c r="S11" s="969"/>
      <c r="AW11" s="443"/>
    </row>
    <row r="12" spans="1:49" s="130" customFormat="1" ht="12">
      <c r="A12" s="444" t="s">
        <v>135</v>
      </c>
      <c r="B12" s="445">
        <v>7.6509893391811357</v>
      </c>
      <c r="C12" s="445">
        <v>9.3758994042047572</v>
      </c>
      <c r="D12" s="445">
        <v>5.7956952019866366</v>
      </c>
      <c r="E12" s="468">
        <v>18.110621267560703</v>
      </c>
      <c r="F12" s="468">
        <v>1.9854234901090453</v>
      </c>
      <c r="G12" s="230">
        <v>0</v>
      </c>
      <c r="H12" s="230">
        <v>0.16118468214004705</v>
      </c>
      <c r="I12" s="230">
        <v>0</v>
      </c>
      <c r="J12" s="468">
        <v>12.475222469048537</v>
      </c>
      <c r="K12" s="468">
        <v>18.668371061137059</v>
      </c>
      <c r="L12" s="468">
        <v>4.727312785852452</v>
      </c>
      <c r="M12" s="468">
        <v>10.361348367608732</v>
      </c>
      <c r="N12" s="445">
        <v>89.312068068829092</v>
      </c>
      <c r="R12" s="967"/>
      <c r="S12" s="969"/>
      <c r="AW12" s="443"/>
    </row>
    <row r="13" spans="1:49" s="130" customFormat="1" ht="12">
      <c r="A13" s="229" t="s">
        <v>136</v>
      </c>
      <c r="B13" s="457">
        <v>7443354.5217409292</v>
      </c>
      <c r="C13" s="457">
        <v>6748438.8670413103</v>
      </c>
      <c r="D13" s="457">
        <v>7446748.3333821092</v>
      </c>
      <c r="E13" s="457">
        <v>6379310.336763842</v>
      </c>
      <c r="F13" s="457">
        <v>6568880.3244335363</v>
      </c>
      <c r="G13" s="457">
        <v>7819943.7132370891</v>
      </c>
      <c r="H13" s="457">
        <v>8061735.7286516512</v>
      </c>
      <c r="I13" s="457">
        <v>6953579.5452496465</v>
      </c>
      <c r="J13" s="457">
        <v>5865139.6887096716</v>
      </c>
      <c r="K13" s="457">
        <v>6451822.6842781659</v>
      </c>
      <c r="L13" s="458">
        <v>6483256.7500890195</v>
      </c>
      <c r="M13" s="458">
        <v>8293812.9146528589</v>
      </c>
      <c r="N13" s="458">
        <v>84516023.408229828</v>
      </c>
      <c r="R13" s="968"/>
      <c r="S13" s="968"/>
      <c r="AW13" s="443"/>
    </row>
    <row r="14" spans="1:49" s="130" customFormat="1" ht="12">
      <c r="A14" s="444" t="s">
        <v>146</v>
      </c>
      <c r="B14" s="446">
        <v>7364808.0264749769</v>
      </c>
      <c r="C14" s="446">
        <v>6659458.061358192</v>
      </c>
      <c r="D14" s="446">
        <v>7391700.986912122</v>
      </c>
      <c r="E14" s="446">
        <v>6215288.5536428671</v>
      </c>
      <c r="F14" s="446">
        <v>6550818.0812220629</v>
      </c>
      <c r="G14" s="446">
        <v>7819943.7132370891</v>
      </c>
      <c r="H14" s="446">
        <v>8060286.051232296</v>
      </c>
      <c r="I14" s="446">
        <v>6953579.5452496465</v>
      </c>
      <c r="J14" s="446">
        <v>5766461.2280068565</v>
      </c>
      <c r="K14" s="446">
        <v>6300555.1439343682</v>
      </c>
      <c r="L14" s="447">
        <v>6439998.7585387733</v>
      </c>
      <c r="M14" s="447">
        <v>8200289.6994856494</v>
      </c>
      <c r="N14" s="447">
        <v>83723187.849294901</v>
      </c>
      <c r="R14" s="968"/>
      <c r="S14" s="968"/>
      <c r="AW14" s="443"/>
    </row>
    <row r="15" spans="1:49" s="130" customFormat="1" ht="12">
      <c r="A15" s="444" t="s">
        <v>165</v>
      </c>
      <c r="B15" s="446">
        <v>3432403.138438534</v>
      </c>
      <c r="C15" s="446">
        <v>3193075.134294108</v>
      </c>
      <c r="D15" s="446">
        <v>3509503.2628898025</v>
      </c>
      <c r="E15" s="446">
        <v>3024258.2817030721</v>
      </c>
      <c r="F15" s="446">
        <v>3354423.4539588359</v>
      </c>
      <c r="G15" s="446">
        <v>3894737.5253684027</v>
      </c>
      <c r="H15" s="446">
        <v>3973778.6742809666</v>
      </c>
      <c r="I15" s="446">
        <v>3592146.8711334099</v>
      </c>
      <c r="J15" s="446">
        <v>2939737.2692249841</v>
      </c>
      <c r="K15" s="446">
        <v>3029820.9656855138</v>
      </c>
      <c r="L15" s="447">
        <v>3020304.458014383</v>
      </c>
      <c r="M15" s="447">
        <v>3885990.511556311</v>
      </c>
      <c r="N15" s="447">
        <v>40850179.546548322</v>
      </c>
      <c r="R15" s="968"/>
      <c r="S15" s="968"/>
      <c r="AW15" s="443"/>
    </row>
    <row r="16" spans="1:49" s="130" customFormat="1" ht="12">
      <c r="A16" s="444" t="s">
        <v>166</v>
      </c>
      <c r="B16" s="446">
        <v>1649838.6675471864</v>
      </c>
      <c r="C16" s="446">
        <v>1516242.2528007349</v>
      </c>
      <c r="D16" s="446">
        <v>1713898.314316524</v>
      </c>
      <c r="E16" s="446">
        <v>1373042.402816474</v>
      </c>
      <c r="F16" s="446">
        <v>1342743.7577088044</v>
      </c>
      <c r="G16" s="446">
        <v>1678485.3523746785</v>
      </c>
      <c r="H16" s="446">
        <v>1798050.8320342037</v>
      </c>
      <c r="I16" s="446">
        <v>1461618.4394268701</v>
      </c>
      <c r="J16" s="446">
        <v>1237297.5828682031</v>
      </c>
      <c r="K16" s="446">
        <v>1417852.2517031976</v>
      </c>
      <c r="L16" s="447">
        <v>1574184.3001225973</v>
      </c>
      <c r="M16" s="447">
        <v>1939379.8633020017</v>
      </c>
      <c r="N16" s="447">
        <v>18702634.017021477</v>
      </c>
      <c r="R16" s="968"/>
      <c r="S16" s="968"/>
      <c r="AW16" s="443"/>
    </row>
    <row r="17" spans="1:49" s="130" customFormat="1" ht="12">
      <c r="A17" s="444" t="s">
        <v>167</v>
      </c>
      <c r="B17" s="446">
        <v>33559.769783247124</v>
      </c>
      <c r="C17" s="446">
        <v>24112.789599018786</v>
      </c>
      <c r="D17" s="446">
        <v>14160.33087014211</v>
      </c>
      <c r="E17" s="446">
        <v>7877.4138178540143</v>
      </c>
      <c r="F17" s="446">
        <v>10772.113061740776</v>
      </c>
      <c r="G17" s="446">
        <v>12985.811124256737</v>
      </c>
      <c r="H17" s="446">
        <v>14695.481862364046</v>
      </c>
      <c r="I17" s="446">
        <v>7535.4239810366043</v>
      </c>
      <c r="J17" s="446">
        <v>7436.4361064581508</v>
      </c>
      <c r="K17" s="446">
        <v>11483.216491615653</v>
      </c>
      <c r="L17" s="447">
        <v>11788.062196353454</v>
      </c>
      <c r="M17" s="447">
        <v>14949.551023533073</v>
      </c>
      <c r="N17" s="447">
        <v>171356.39991762053</v>
      </c>
      <c r="R17" s="968"/>
      <c r="S17" s="968"/>
      <c r="AW17" s="443"/>
    </row>
    <row r="18" spans="1:49" s="130" customFormat="1" ht="12">
      <c r="A18" s="444" t="s">
        <v>168</v>
      </c>
      <c r="B18" s="446">
        <v>15589.929474757933</v>
      </c>
      <c r="C18" s="446">
        <v>17476.935302893457</v>
      </c>
      <c r="D18" s="446">
        <v>13864.733178877843</v>
      </c>
      <c r="E18" s="446">
        <v>11180.483798100853</v>
      </c>
      <c r="F18" s="446">
        <v>14456.755085472758</v>
      </c>
      <c r="G18" s="446">
        <v>17721.789821547936</v>
      </c>
      <c r="H18" s="446">
        <v>14946.270005757273</v>
      </c>
      <c r="I18" s="446">
        <v>14076.415615465859</v>
      </c>
      <c r="J18" s="446">
        <v>10430.808467744704</v>
      </c>
      <c r="K18" s="446">
        <v>12876.021084912427</v>
      </c>
      <c r="L18" s="447">
        <v>14371.500787380523</v>
      </c>
      <c r="M18" s="447">
        <v>17921.15340684534</v>
      </c>
      <c r="N18" s="447">
        <v>174912.79602975692</v>
      </c>
      <c r="R18" s="968"/>
      <c r="S18" s="968"/>
      <c r="AW18" s="443"/>
    </row>
    <row r="19" spans="1:49" s="130" customFormat="1" ht="12">
      <c r="A19" s="444" t="s">
        <v>169</v>
      </c>
      <c r="B19" s="446">
        <v>895277.76891224983</v>
      </c>
      <c r="C19" s="446">
        <v>821978.44803276937</v>
      </c>
      <c r="D19" s="446">
        <v>924928.80307214207</v>
      </c>
      <c r="E19" s="446">
        <v>788624.603626678</v>
      </c>
      <c r="F19" s="446">
        <v>847733.32971494249</v>
      </c>
      <c r="G19" s="446">
        <v>1016676.7089579599</v>
      </c>
      <c r="H19" s="446">
        <v>1019240.7505157795</v>
      </c>
      <c r="I19" s="446">
        <v>849980.45044315013</v>
      </c>
      <c r="J19" s="446">
        <v>719317.11927906959</v>
      </c>
      <c r="K19" s="446">
        <v>771886.93050374172</v>
      </c>
      <c r="L19" s="447">
        <v>775732.36766272155</v>
      </c>
      <c r="M19" s="447">
        <v>945881.00623826997</v>
      </c>
      <c r="N19" s="447">
        <v>10377258.286959475</v>
      </c>
      <c r="R19" s="968"/>
      <c r="S19" s="968"/>
      <c r="AW19" s="443"/>
    </row>
    <row r="20" spans="1:49" s="130" customFormat="1" ht="12">
      <c r="A20" s="444" t="s">
        <v>170</v>
      </c>
      <c r="B20" s="446">
        <v>1338138.7523190002</v>
      </c>
      <c r="C20" s="446">
        <v>1086572.5013286669</v>
      </c>
      <c r="D20" s="446">
        <v>1215345.542584633</v>
      </c>
      <c r="E20" s="446">
        <v>1010305.3678806886</v>
      </c>
      <c r="F20" s="446">
        <v>980688.6716922659</v>
      </c>
      <c r="G20" s="446">
        <v>1199336.5255902431</v>
      </c>
      <c r="H20" s="446">
        <v>1239574.0425332254</v>
      </c>
      <c r="I20" s="446">
        <v>1028221.9446497126</v>
      </c>
      <c r="J20" s="446">
        <v>852242.01206039637</v>
      </c>
      <c r="K20" s="446">
        <v>1056635.7584653872</v>
      </c>
      <c r="L20" s="447">
        <v>1043618.0697553381</v>
      </c>
      <c r="M20" s="447">
        <v>1396167.6139586894</v>
      </c>
      <c r="N20" s="447">
        <v>13446846.802818246</v>
      </c>
      <c r="R20" s="968"/>
      <c r="S20" s="968"/>
      <c r="AW20" s="443"/>
    </row>
    <row r="21" spans="1:49" s="130" customFormat="1" ht="12">
      <c r="A21" s="444" t="s">
        <v>135</v>
      </c>
      <c r="B21" s="446">
        <v>78546.495265952719</v>
      </c>
      <c r="C21" s="446">
        <v>88980.805683118189</v>
      </c>
      <c r="D21" s="446">
        <v>55047.346469987519</v>
      </c>
      <c r="E21" s="446">
        <v>164021.78312097472</v>
      </c>
      <c r="F21" s="446">
        <v>18062.243211473011</v>
      </c>
      <c r="G21" s="446">
        <v>0</v>
      </c>
      <c r="H21" s="446">
        <v>1449.6774193548372</v>
      </c>
      <c r="I21" s="446">
        <v>0</v>
      </c>
      <c r="J21" s="446">
        <v>98678.460702815253</v>
      </c>
      <c r="K21" s="446">
        <v>151267.54034379753</v>
      </c>
      <c r="L21" s="447">
        <v>43257.991550246566</v>
      </c>
      <c r="M21" s="447">
        <v>93523.215167209812</v>
      </c>
      <c r="N21" s="447">
        <v>792835.55893493025</v>
      </c>
      <c r="R21" s="968"/>
      <c r="S21" s="968"/>
      <c r="AW21" s="443"/>
    </row>
    <row r="22" spans="1:49" s="130" customFormat="1" ht="12">
      <c r="A22" s="229" t="s">
        <v>137</v>
      </c>
      <c r="B22" s="457">
        <v>752850.6166969476</v>
      </c>
      <c r="C22" s="457">
        <v>765674.98155776842</v>
      </c>
      <c r="D22" s="457">
        <v>876751.78580695984</v>
      </c>
      <c r="E22" s="457">
        <v>769127.2205001337</v>
      </c>
      <c r="F22" s="457">
        <v>772907.85904931731</v>
      </c>
      <c r="G22" s="457">
        <v>870143.02820210368</v>
      </c>
      <c r="H22" s="457">
        <v>913484.83799747995</v>
      </c>
      <c r="I22" s="457">
        <v>828325.96015492768</v>
      </c>
      <c r="J22" s="457">
        <v>708890.89462260564</v>
      </c>
      <c r="K22" s="457">
        <v>771673.40001583565</v>
      </c>
      <c r="L22" s="458">
        <v>764054.58809881238</v>
      </c>
      <c r="M22" s="458">
        <v>907613.39069161995</v>
      </c>
      <c r="N22" s="458">
        <v>9701498.5633945111</v>
      </c>
      <c r="R22" s="968"/>
      <c r="S22" s="968"/>
      <c r="AW22" s="443"/>
    </row>
    <row r="23" spans="1:49" s="130" customFormat="1" ht="12">
      <c r="A23" s="444" t="s">
        <v>146</v>
      </c>
      <c r="B23" s="446">
        <v>734987.20853368239</v>
      </c>
      <c r="C23" s="446">
        <v>745836.82621690922</v>
      </c>
      <c r="D23" s="446">
        <v>864751.39473282627</v>
      </c>
      <c r="E23" s="446">
        <v>737438.28440769913</v>
      </c>
      <c r="F23" s="446">
        <v>767488.28998854384</v>
      </c>
      <c r="G23" s="446">
        <v>870143.02820210368</v>
      </c>
      <c r="H23" s="446">
        <v>912812.83799747995</v>
      </c>
      <c r="I23" s="446">
        <v>828325.96015492768</v>
      </c>
      <c r="J23" s="446">
        <v>690191.02358680696</v>
      </c>
      <c r="K23" s="446">
        <v>736057.77993582922</v>
      </c>
      <c r="L23" s="447">
        <v>755783.85131101008</v>
      </c>
      <c r="M23" s="447">
        <v>889558.75390351599</v>
      </c>
      <c r="N23" s="447">
        <v>9533375.238971334</v>
      </c>
      <c r="R23" s="968"/>
      <c r="S23" s="968"/>
      <c r="AW23" s="443"/>
    </row>
    <row r="24" spans="1:49" s="130" customFormat="1" ht="12">
      <c r="A24" s="444" t="s">
        <v>165</v>
      </c>
      <c r="B24" s="446">
        <v>441154.72576143435</v>
      </c>
      <c r="C24" s="446">
        <v>453065.57105638029</v>
      </c>
      <c r="D24" s="446">
        <v>511183.04710629792</v>
      </c>
      <c r="E24" s="446">
        <v>449232.08725428022</v>
      </c>
      <c r="F24" s="446">
        <v>480103.61015741451</v>
      </c>
      <c r="G24" s="446">
        <v>527352.13353170722</v>
      </c>
      <c r="H24" s="446">
        <v>552657.48166973353</v>
      </c>
      <c r="I24" s="446">
        <v>518420.49813121709</v>
      </c>
      <c r="J24" s="446">
        <v>433888.70202291122</v>
      </c>
      <c r="K24" s="446">
        <v>450280.60238939163</v>
      </c>
      <c r="L24" s="447">
        <v>444095.41122072836</v>
      </c>
      <c r="M24" s="447">
        <v>533419.69276830158</v>
      </c>
      <c r="N24" s="447">
        <v>5794853.5630697981</v>
      </c>
      <c r="R24" s="968"/>
      <c r="S24" s="968"/>
      <c r="AW24" s="443"/>
    </row>
    <row r="25" spans="1:49" s="130" customFormat="1" ht="12">
      <c r="A25" s="444" t="s">
        <v>166</v>
      </c>
      <c r="B25" s="446">
        <v>174471.0960990912</v>
      </c>
      <c r="C25" s="446">
        <v>180193.19940056876</v>
      </c>
      <c r="D25" s="446">
        <v>212005.00240053792</v>
      </c>
      <c r="E25" s="446">
        <v>178645.01823857674</v>
      </c>
      <c r="F25" s="446">
        <v>180128.23395371175</v>
      </c>
      <c r="G25" s="446">
        <v>216083.49847706271</v>
      </c>
      <c r="H25" s="446">
        <v>236244.9988365125</v>
      </c>
      <c r="I25" s="446">
        <v>200598.47215524965</v>
      </c>
      <c r="J25" s="446">
        <v>165321.85286845383</v>
      </c>
      <c r="K25" s="446">
        <v>181486.79253310562</v>
      </c>
      <c r="L25" s="447">
        <v>197803.26260506266</v>
      </c>
      <c r="M25" s="447">
        <v>229290.48467524414</v>
      </c>
      <c r="N25" s="447">
        <v>2352271.9122431772</v>
      </c>
      <c r="R25" s="968"/>
      <c r="S25" s="968"/>
      <c r="AW25" s="443"/>
    </row>
    <row r="26" spans="1:49" s="130" customFormat="1" ht="12">
      <c r="A26" s="444" t="s">
        <v>167</v>
      </c>
      <c r="B26" s="446">
        <v>3790.7188565859187</v>
      </c>
      <c r="C26" s="446">
        <v>3544.9202941913459</v>
      </c>
      <c r="D26" s="446">
        <v>2705.1505295868824</v>
      </c>
      <c r="E26" s="446">
        <v>1818.6554078286092</v>
      </c>
      <c r="F26" s="446">
        <v>2590.5513500837196</v>
      </c>
      <c r="G26" s="446">
        <v>2594.6862410826616</v>
      </c>
      <c r="H26" s="446">
        <v>3229.951936524169</v>
      </c>
      <c r="I26" s="446">
        <v>2038.2548147451914</v>
      </c>
      <c r="J26" s="446">
        <v>1735.9102853102609</v>
      </c>
      <c r="K26" s="446">
        <v>1870.596356194108</v>
      </c>
      <c r="L26" s="447">
        <v>1722.4613825657789</v>
      </c>
      <c r="M26" s="447">
        <v>2267.9516262792536</v>
      </c>
      <c r="N26" s="447">
        <v>29909.809080977902</v>
      </c>
      <c r="R26" s="968"/>
      <c r="S26" s="968"/>
      <c r="AW26" s="443"/>
    </row>
    <row r="27" spans="1:49" s="130" customFormat="1" ht="12">
      <c r="A27" s="444" t="s">
        <v>168</v>
      </c>
      <c r="B27" s="446">
        <v>3653.8430484518167</v>
      </c>
      <c r="C27" s="446">
        <v>4074.3018372076085</v>
      </c>
      <c r="D27" s="446">
        <v>3501.184913269009</v>
      </c>
      <c r="E27" s="446">
        <v>2981.0734548323749</v>
      </c>
      <c r="F27" s="446">
        <v>3539.8384419969075</v>
      </c>
      <c r="G27" s="446">
        <v>5717.1375230882277</v>
      </c>
      <c r="H27" s="446">
        <v>4003.1314298583725</v>
      </c>
      <c r="I27" s="446">
        <v>4192.6110662429501</v>
      </c>
      <c r="J27" s="446">
        <v>3098.2029483131237</v>
      </c>
      <c r="K27" s="446">
        <v>3440.0651674682172</v>
      </c>
      <c r="L27" s="447">
        <v>3242.3154065115955</v>
      </c>
      <c r="M27" s="447">
        <v>4000.7136540681904</v>
      </c>
      <c r="N27" s="447">
        <v>45444.418891308385</v>
      </c>
      <c r="R27" s="968"/>
      <c r="S27" s="968"/>
      <c r="AW27" s="443"/>
    </row>
    <row r="28" spans="1:49" s="130" customFormat="1" ht="12">
      <c r="A28" s="444" t="s">
        <v>169</v>
      </c>
      <c r="B28" s="446">
        <v>106322.5772164013</v>
      </c>
      <c r="C28" s="446">
        <v>107712.79026556909</v>
      </c>
      <c r="D28" s="446">
        <v>123441.71316601154</v>
      </c>
      <c r="E28" s="446">
        <v>110668.3685838822</v>
      </c>
      <c r="F28" s="446">
        <v>117836.36613173338</v>
      </c>
      <c r="G28" s="446">
        <v>135138.79895916343</v>
      </c>
      <c r="H28" s="446">
        <v>135740.16390283275</v>
      </c>
      <c r="I28" s="446">
        <v>120504.82971514354</v>
      </c>
      <c r="J28" s="446">
        <v>99847.927772914831</v>
      </c>
      <c r="K28" s="446">
        <v>107225.82401232295</v>
      </c>
      <c r="L28" s="447">
        <v>104894.09745250015</v>
      </c>
      <c r="M28" s="447">
        <v>123767.87781192652</v>
      </c>
      <c r="N28" s="447">
        <v>1393101.3349904018</v>
      </c>
      <c r="R28" s="968"/>
      <c r="S28" s="968"/>
      <c r="AW28" s="443"/>
    </row>
    <row r="29" spans="1:49" s="130" customFormat="1" ht="12">
      <c r="A29" s="444" t="s">
        <v>170</v>
      </c>
      <c r="B29" s="446">
        <v>143877.62814423151</v>
      </c>
      <c r="C29" s="446">
        <v>138231.82445454979</v>
      </c>
      <c r="D29" s="446">
        <v>158729.02712830788</v>
      </c>
      <c r="E29" s="446">
        <v>137007.12738239585</v>
      </c>
      <c r="F29" s="446">
        <v>133970.60836030441</v>
      </c>
      <c r="G29" s="446">
        <v>156077.76278431801</v>
      </c>
      <c r="H29" s="446">
        <v>168679.99295746503</v>
      </c>
      <c r="I29" s="446">
        <v>146103.82794981656</v>
      </c>
      <c r="J29" s="446">
        <v>117301.7352468287</v>
      </c>
      <c r="K29" s="446">
        <v>133648.15990233026</v>
      </c>
      <c r="L29" s="447">
        <v>133443.83477972104</v>
      </c>
      <c r="M29" s="447">
        <v>168308.41720903455</v>
      </c>
      <c r="N29" s="447">
        <v>1735379.9462993033</v>
      </c>
      <c r="R29" s="968"/>
      <c r="S29" s="968"/>
      <c r="AW29" s="443"/>
    </row>
    <row r="30" spans="1:49" s="130" customFormat="1" ht="12">
      <c r="A30" s="444" t="s">
        <v>135</v>
      </c>
      <c r="B30" s="446">
        <v>17863.40816326522</v>
      </c>
      <c r="C30" s="446">
        <v>19838.155340859161</v>
      </c>
      <c r="D30" s="446">
        <v>12000.391074133531</v>
      </c>
      <c r="E30" s="446">
        <v>31688.9360924346</v>
      </c>
      <c r="F30" s="446">
        <v>5419.569060773506</v>
      </c>
      <c r="G30" s="446">
        <v>0</v>
      </c>
      <c r="H30" s="446">
        <v>671.99999999999943</v>
      </c>
      <c r="I30" s="446">
        <v>0</v>
      </c>
      <c r="J30" s="446">
        <v>18699.871035798653</v>
      </c>
      <c r="K30" s="446">
        <v>35615.620080006418</v>
      </c>
      <c r="L30" s="447">
        <v>8270.736787802316</v>
      </c>
      <c r="M30" s="447">
        <v>18054.636788103937</v>
      </c>
      <c r="N30" s="447">
        <v>168123.32442317731</v>
      </c>
      <c r="R30" s="968"/>
      <c r="S30" s="968"/>
      <c r="AW30" s="443"/>
    </row>
    <row r="31" spans="1:49" s="130" customFormat="1" ht="12">
      <c r="A31" s="229" t="s">
        <v>138</v>
      </c>
      <c r="B31" s="457">
        <v>240108.21037876964</v>
      </c>
      <c r="C31" s="457">
        <v>232704.78851863751</v>
      </c>
      <c r="D31" s="457">
        <v>240217.68817349608</v>
      </c>
      <c r="E31" s="457">
        <v>212643.67789213741</v>
      </c>
      <c r="F31" s="457">
        <v>211899.365304448</v>
      </c>
      <c r="G31" s="457">
        <v>260664.79044127485</v>
      </c>
      <c r="H31" s="457">
        <v>260055.99124693905</v>
      </c>
      <c r="I31" s="457">
        <v>224309.01758888876</v>
      </c>
      <c r="J31" s="457">
        <v>195504.65629022763</v>
      </c>
      <c r="K31" s="457">
        <v>208123.3123960738</v>
      </c>
      <c r="L31" s="458">
        <v>216108.55833644583</v>
      </c>
      <c r="M31" s="458">
        <v>267542.35208565579</v>
      </c>
      <c r="N31" s="458">
        <v>230918.09674384005</v>
      </c>
      <c r="R31" s="407"/>
      <c r="S31" s="968"/>
      <c r="AW31" s="443"/>
    </row>
    <row r="32" spans="1:49" s="130" customFormat="1" ht="12">
      <c r="A32" s="444" t="s">
        <v>146</v>
      </c>
      <c r="B32" s="446">
        <v>237574.45246696472</v>
      </c>
      <c r="C32" s="446">
        <v>229636.48487439204</v>
      </c>
      <c r="D32" s="446">
        <v>238441.96731962552</v>
      </c>
      <c r="E32" s="446">
        <v>207176.28512143824</v>
      </c>
      <c r="F32" s="446">
        <v>211316.71229762631</v>
      </c>
      <c r="G32" s="446">
        <v>260664.79044127485</v>
      </c>
      <c r="H32" s="446">
        <v>260009.22745921792</v>
      </c>
      <c r="I32" s="446">
        <v>224309.01758888876</v>
      </c>
      <c r="J32" s="446">
        <v>192215.37426680047</v>
      </c>
      <c r="K32" s="446">
        <v>203243.71432046744</v>
      </c>
      <c r="L32" s="447">
        <v>214666.62528477094</v>
      </c>
      <c r="M32" s="447">
        <v>264525.47417703614</v>
      </c>
      <c r="N32" s="447">
        <v>228751.87936970091</v>
      </c>
      <c r="R32" s="407"/>
      <c r="S32" s="968"/>
      <c r="AW32" s="443"/>
    </row>
    <row r="33" spans="1:49" s="130" customFormat="1" ht="12">
      <c r="A33" s="444" t="s">
        <v>165</v>
      </c>
      <c r="B33" s="446">
        <v>110722.681885114</v>
      </c>
      <c r="C33" s="446">
        <v>110106.03911358993</v>
      </c>
      <c r="D33" s="446">
        <v>113209.7826738646</v>
      </c>
      <c r="E33" s="446">
        <v>100808.6093901024</v>
      </c>
      <c r="F33" s="446">
        <v>108207.20819222051</v>
      </c>
      <c r="G33" s="446">
        <v>129824.58417894675</v>
      </c>
      <c r="H33" s="446">
        <v>128186.40884777311</v>
      </c>
      <c r="I33" s="446">
        <v>115875.70552043257</v>
      </c>
      <c r="J33" s="446">
        <v>97991.242307499473</v>
      </c>
      <c r="K33" s="446">
        <v>97736.16018340367</v>
      </c>
      <c r="L33" s="447">
        <v>100676.8152671461</v>
      </c>
      <c r="M33" s="447">
        <v>125354.53263084874</v>
      </c>
      <c r="N33" s="447">
        <v>111612.51242226317</v>
      </c>
      <c r="R33" s="407"/>
      <c r="S33" s="968"/>
      <c r="AW33" s="443"/>
    </row>
    <row r="34" spans="1:49" s="130" customFormat="1" ht="12">
      <c r="A34" s="444" t="s">
        <v>166</v>
      </c>
      <c r="B34" s="446">
        <v>53220.602178941495</v>
      </c>
      <c r="C34" s="446">
        <v>52284.215613818444</v>
      </c>
      <c r="D34" s="446">
        <v>55287.042397307225</v>
      </c>
      <c r="E34" s="446">
        <v>45768.080093882469</v>
      </c>
      <c r="F34" s="446">
        <v>43314.314764800147</v>
      </c>
      <c r="G34" s="446">
        <v>55949.511745822616</v>
      </c>
      <c r="H34" s="446">
        <v>58001.639743038832</v>
      </c>
      <c r="I34" s="446">
        <v>47148.981916995806</v>
      </c>
      <c r="J34" s="446">
        <v>41243.252762273434</v>
      </c>
      <c r="K34" s="446">
        <v>45737.169409780567</v>
      </c>
      <c r="L34" s="447">
        <v>52472.810004086576</v>
      </c>
      <c r="M34" s="447">
        <v>62560.640751677478</v>
      </c>
      <c r="N34" s="447">
        <v>51100.092942681629</v>
      </c>
      <c r="R34" s="407"/>
      <c r="S34" s="968"/>
      <c r="AW34" s="443"/>
    </row>
    <row r="35" spans="1:49" s="130" customFormat="1" ht="12">
      <c r="A35" s="444" t="s">
        <v>167</v>
      </c>
      <c r="B35" s="446">
        <v>1082.5732188144234</v>
      </c>
      <c r="C35" s="446">
        <v>831.47550341444094</v>
      </c>
      <c r="D35" s="446">
        <v>456.78486677877777</v>
      </c>
      <c r="E35" s="446">
        <v>262.58046059513379</v>
      </c>
      <c r="F35" s="446">
        <v>347.48751812067019</v>
      </c>
      <c r="G35" s="446">
        <v>432.86037080855789</v>
      </c>
      <c r="H35" s="446">
        <v>474.04780201174339</v>
      </c>
      <c r="I35" s="446">
        <v>243.07819293666466</v>
      </c>
      <c r="J35" s="446">
        <v>247.88120354860501</v>
      </c>
      <c r="K35" s="446">
        <v>370.42633843921459</v>
      </c>
      <c r="L35" s="447">
        <v>392.93540654511514</v>
      </c>
      <c r="M35" s="447">
        <v>482.24358140429268</v>
      </c>
      <c r="N35" s="447">
        <v>468.18688502082108</v>
      </c>
      <c r="R35" s="407"/>
      <c r="S35" s="968"/>
      <c r="AW35" s="443"/>
    </row>
    <row r="36" spans="1:49" s="130" customFormat="1" ht="12">
      <c r="A36" s="444" t="s">
        <v>168</v>
      </c>
      <c r="B36" s="446">
        <v>502.90095079864301</v>
      </c>
      <c r="C36" s="446">
        <v>602.65294147908469</v>
      </c>
      <c r="D36" s="446">
        <v>447.2494573831562</v>
      </c>
      <c r="E36" s="446">
        <v>372.68279327002841</v>
      </c>
      <c r="F36" s="446">
        <v>466.34693824105671</v>
      </c>
      <c r="G36" s="446">
        <v>590.72632738493121</v>
      </c>
      <c r="H36" s="446">
        <v>482.13774212120234</v>
      </c>
      <c r="I36" s="446">
        <v>454.07792307954384</v>
      </c>
      <c r="J36" s="446">
        <v>347.69361559149013</v>
      </c>
      <c r="K36" s="446">
        <v>415.35551886814278</v>
      </c>
      <c r="L36" s="447">
        <v>479.05002624601741</v>
      </c>
      <c r="M36" s="447">
        <v>578.10172280146264</v>
      </c>
      <c r="N36" s="447">
        <v>477.90381428895336</v>
      </c>
      <c r="R36" s="407"/>
      <c r="S36" s="968"/>
      <c r="AW36" s="443"/>
    </row>
    <row r="37" spans="1:49" s="130" customFormat="1" ht="12">
      <c r="A37" s="444" t="s">
        <v>169</v>
      </c>
      <c r="B37" s="446">
        <v>28879.928029427414</v>
      </c>
      <c r="C37" s="446">
        <v>28344.084414923083</v>
      </c>
      <c r="D37" s="446">
        <v>29836.413002327165</v>
      </c>
      <c r="E37" s="446">
        <v>26287.486787555932</v>
      </c>
      <c r="F37" s="446">
        <v>27346.236442417499</v>
      </c>
      <c r="G37" s="446">
        <v>33889.223631932</v>
      </c>
      <c r="H37" s="446">
        <v>32878.733887605791</v>
      </c>
      <c r="I37" s="446">
        <v>27418.724207843552</v>
      </c>
      <c r="J37" s="446">
        <v>23977.23730930232</v>
      </c>
      <c r="K37" s="446">
        <v>24899.578403346506</v>
      </c>
      <c r="L37" s="447">
        <v>25857.745588757385</v>
      </c>
      <c r="M37" s="447">
        <v>30512.290523815162</v>
      </c>
      <c r="N37" s="447">
        <v>28353.16471846851</v>
      </c>
      <c r="R37" s="407"/>
      <c r="S37" s="968"/>
      <c r="AW37" s="443"/>
    </row>
    <row r="38" spans="1:49" s="130" customFormat="1" ht="12">
      <c r="A38" s="444" t="s">
        <v>170</v>
      </c>
      <c r="B38" s="446">
        <v>43165.766203838713</v>
      </c>
      <c r="C38" s="446">
        <v>37468.017287195413</v>
      </c>
      <c r="D38" s="446">
        <v>39204.694922084935</v>
      </c>
      <c r="E38" s="446">
        <v>33676.845596022955</v>
      </c>
      <c r="F38" s="446">
        <v>31635.118441685998</v>
      </c>
      <c r="G38" s="446">
        <v>39977.884186341435</v>
      </c>
      <c r="H38" s="446">
        <v>39986.259436555658</v>
      </c>
      <c r="I38" s="446">
        <v>33168.449827410084</v>
      </c>
      <c r="J38" s="446">
        <v>28408.06706867988</v>
      </c>
      <c r="K38" s="446">
        <v>34085.024466625393</v>
      </c>
      <c r="L38" s="447">
        <v>34787.268991844605</v>
      </c>
      <c r="M38" s="447">
        <v>45037.664966409335</v>
      </c>
      <c r="N38" s="447">
        <v>36740.018586935097</v>
      </c>
      <c r="R38" s="407"/>
      <c r="S38" s="968"/>
      <c r="AW38" s="443"/>
    </row>
    <row r="39" spans="1:49" s="130" customFormat="1" ht="12">
      <c r="A39" s="444" t="s">
        <v>135</v>
      </c>
      <c r="B39" s="446">
        <v>2533.7579118049266</v>
      </c>
      <c r="C39" s="446">
        <v>3068.303644245455</v>
      </c>
      <c r="D39" s="446">
        <v>1775.7208538705652</v>
      </c>
      <c r="E39" s="446">
        <v>5467.3927706991572</v>
      </c>
      <c r="F39" s="446">
        <v>582.65300682171005</v>
      </c>
      <c r="G39" s="446">
        <v>0</v>
      </c>
      <c r="H39" s="446">
        <v>46.763787721123784</v>
      </c>
      <c r="I39" s="446">
        <v>0</v>
      </c>
      <c r="J39" s="446">
        <v>3289.2820234271753</v>
      </c>
      <c r="K39" s="446">
        <v>4879.5980756063718</v>
      </c>
      <c r="L39" s="447">
        <v>1441.9330516748855</v>
      </c>
      <c r="M39" s="447">
        <v>3016.8779086196714</v>
      </c>
      <c r="N39" s="447">
        <v>2166.2173741391539</v>
      </c>
      <c r="R39" s="407"/>
      <c r="S39" s="968"/>
      <c r="AW39" s="443"/>
    </row>
    <row r="40" spans="1:49" s="130" customFormat="1" ht="12">
      <c r="A40" s="229" t="s">
        <v>148</v>
      </c>
      <c r="B40" s="459">
        <v>9.8868943674348824</v>
      </c>
      <c r="C40" s="459">
        <v>8.8137121227489867</v>
      </c>
      <c r="D40" s="459">
        <v>8.4935650590413605</v>
      </c>
      <c r="E40" s="459">
        <v>8.2942199505247292</v>
      </c>
      <c r="F40" s="459">
        <v>8.4989177526455872</v>
      </c>
      <c r="G40" s="459">
        <v>8.9869635907957779</v>
      </c>
      <c r="H40" s="459">
        <v>8.8252540089492886</v>
      </c>
      <c r="I40" s="459">
        <v>8.3947381583320997</v>
      </c>
      <c r="J40" s="459">
        <v>8.2736846152215193</v>
      </c>
      <c r="K40" s="459">
        <v>8.3608203731601574</v>
      </c>
      <c r="L40" s="460">
        <v>8.485331874285615</v>
      </c>
      <c r="M40" s="460">
        <v>9.1380460003270816</v>
      </c>
      <c r="N40" s="460">
        <v>8.7116462323793868</v>
      </c>
      <c r="R40" s="407"/>
      <c r="S40" s="970"/>
      <c r="AW40" s="443"/>
    </row>
    <row r="41" spans="1:49" s="130" customFormat="1" ht="12">
      <c r="A41" s="444" t="s">
        <v>146</v>
      </c>
      <c r="B41" s="448">
        <v>10.020321362011117</v>
      </c>
      <c r="C41" s="448">
        <v>8.9288405013960048</v>
      </c>
      <c r="D41" s="448">
        <v>8.5477757329271071</v>
      </c>
      <c r="E41" s="448">
        <v>8.4282151944889954</v>
      </c>
      <c r="F41" s="448">
        <v>8.535398085773851</v>
      </c>
      <c r="G41" s="448">
        <v>8.9869635907957779</v>
      </c>
      <c r="H41" s="448">
        <v>8.8301628939782155</v>
      </c>
      <c r="I41" s="448">
        <v>8.3947381583320997</v>
      </c>
      <c r="J41" s="448">
        <v>8.3548771730462743</v>
      </c>
      <c r="K41" s="448">
        <v>8.5598648851774399</v>
      </c>
      <c r="L41" s="449">
        <v>8.5209531102943235</v>
      </c>
      <c r="M41" s="449">
        <v>9.2183789586708684</v>
      </c>
      <c r="N41" s="449">
        <v>8.7821139680985389</v>
      </c>
      <c r="R41" s="407"/>
      <c r="S41" s="970"/>
      <c r="AW41" s="443"/>
    </row>
    <row r="42" spans="1:49" s="130" customFormat="1" ht="12">
      <c r="A42" s="444" t="s">
        <v>165</v>
      </c>
      <c r="B42" s="448">
        <v>7.7804972677425051</v>
      </c>
      <c r="C42" s="448">
        <v>7.0477108354295055</v>
      </c>
      <c r="D42" s="448">
        <v>6.8654531537310923</v>
      </c>
      <c r="E42" s="448">
        <v>6.7320620398855029</v>
      </c>
      <c r="F42" s="448">
        <v>6.9868740475811055</v>
      </c>
      <c r="G42" s="448">
        <v>7.3854589328863129</v>
      </c>
      <c r="H42" s="448">
        <v>7.1903101036017185</v>
      </c>
      <c r="I42" s="448">
        <v>6.929021680435568</v>
      </c>
      <c r="J42" s="448">
        <v>6.7753256895584091</v>
      </c>
      <c r="K42" s="448">
        <v>6.7287397005509888</v>
      </c>
      <c r="L42" s="449">
        <v>6.8010260446334661</v>
      </c>
      <c r="M42" s="449">
        <v>7.2850525847463343</v>
      </c>
      <c r="N42" s="449">
        <v>7.0493894456425439</v>
      </c>
      <c r="R42" s="407"/>
      <c r="S42" s="970"/>
      <c r="AW42" s="443"/>
    </row>
    <row r="43" spans="1:49" s="130" customFormat="1" ht="12">
      <c r="A43" s="444" t="s">
        <v>166</v>
      </c>
      <c r="B43" s="448">
        <v>9.4562291659482511</v>
      </c>
      <c r="C43" s="448">
        <v>8.4145364966306779</v>
      </c>
      <c r="D43" s="448">
        <v>8.0842352534610527</v>
      </c>
      <c r="E43" s="448">
        <v>7.6858700922899743</v>
      </c>
      <c r="F43" s="448">
        <v>7.4543769637682367</v>
      </c>
      <c r="G43" s="448">
        <v>7.7677627593244933</v>
      </c>
      <c r="H43" s="448">
        <v>7.6109582885964082</v>
      </c>
      <c r="I43" s="448">
        <v>7.2862889917510252</v>
      </c>
      <c r="J43" s="448">
        <v>7.4841744234061878</v>
      </c>
      <c r="K43" s="448">
        <v>7.8124266339908033</v>
      </c>
      <c r="L43" s="449">
        <v>7.9583333428915193</v>
      </c>
      <c r="M43" s="449">
        <v>8.4581785678932331</v>
      </c>
      <c r="N43" s="449">
        <v>7.9508809843272932</v>
      </c>
      <c r="R43" s="407"/>
      <c r="S43" s="970"/>
      <c r="AW43" s="443"/>
    </row>
    <row r="44" spans="1:49" s="130" customFormat="1" ht="12">
      <c r="A44" s="444" t="s">
        <v>167</v>
      </c>
      <c r="B44" s="448">
        <v>8.8531413309486293</v>
      </c>
      <c r="C44" s="448">
        <v>6.8020681984104545</v>
      </c>
      <c r="D44" s="448">
        <v>5.2345814827186743</v>
      </c>
      <c r="E44" s="448">
        <v>4.3314493685526072</v>
      </c>
      <c r="F44" s="448">
        <v>4.1582318225008938</v>
      </c>
      <c r="G44" s="448">
        <v>5.0047712585234443</v>
      </c>
      <c r="H44" s="448">
        <v>4.5497524889420538</v>
      </c>
      <c r="I44" s="448">
        <v>3.6969980036468755</v>
      </c>
      <c r="J44" s="448">
        <v>4.2838827382885345</v>
      </c>
      <c r="K44" s="448">
        <v>6.1387997755856114</v>
      </c>
      <c r="L44" s="449">
        <v>6.8437309048949206</v>
      </c>
      <c r="M44" s="449">
        <v>6.5916533890358782</v>
      </c>
      <c r="N44" s="449">
        <v>5.729103768388816</v>
      </c>
      <c r="R44" s="407"/>
      <c r="S44" s="970"/>
      <c r="AW44" s="443"/>
    </row>
    <row r="45" spans="1:49" s="130" customFormat="1" ht="12">
      <c r="A45" s="444" t="s">
        <v>168</v>
      </c>
      <c r="B45" s="448">
        <v>4.266721166735282</v>
      </c>
      <c r="C45" s="448">
        <v>4.2895534010979333</v>
      </c>
      <c r="D45" s="448">
        <v>3.9600116881380392</v>
      </c>
      <c r="E45" s="448">
        <v>3.7504892004512951</v>
      </c>
      <c r="F45" s="448">
        <v>4.0840155058933583</v>
      </c>
      <c r="G45" s="448">
        <v>3.0997662291627281</v>
      </c>
      <c r="H45" s="448">
        <v>3.7336445899019757</v>
      </c>
      <c r="I45" s="448">
        <v>3.3574341604931903</v>
      </c>
      <c r="J45" s="448">
        <v>3.3667285977582453</v>
      </c>
      <c r="K45" s="448">
        <v>3.7429584784257983</v>
      </c>
      <c r="L45" s="449">
        <v>4.4324808001460934</v>
      </c>
      <c r="M45" s="449">
        <v>4.4794891502974536</v>
      </c>
      <c r="N45" s="449">
        <v>3.8489389961857432</v>
      </c>
      <c r="R45" s="407"/>
      <c r="S45" s="970"/>
      <c r="AW45" s="443"/>
    </row>
    <row r="46" spans="1:49" s="130" customFormat="1" ht="12">
      <c r="A46" s="444" t="s">
        <v>169</v>
      </c>
      <c r="B46" s="448">
        <v>8.4203919087670922</v>
      </c>
      <c r="C46" s="448">
        <v>7.6312055978325048</v>
      </c>
      <c r="D46" s="448">
        <v>7.4928383554450875</v>
      </c>
      <c r="E46" s="448">
        <v>7.1260163470190863</v>
      </c>
      <c r="F46" s="448">
        <v>7.1941570972006375</v>
      </c>
      <c r="G46" s="448">
        <v>7.5232036749503877</v>
      </c>
      <c r="H46" s="448">
        <v>7.5087632223973548</v>
      </c>
      <c r="I46" s="448">
        <v>7.0534969631705575</v>
      </c>
      <c r="J46" s="448">
        <v>7.2041266686577607</v>
      </c>
      <c r="K46" s="448">
        <v>7.1987036482464566</v>
      </c>
      <c r="L46" s="449">
        <v>7.3953862657906111</v>
      </c>
      <c r="M46" s="449">
        <v>7.6423788058772306</v>
      </c>
      <c r="N46" s="449">
        <v>7.4490333375719384</v>
      </c>
      <c r="R46" s="407"/>
      <c r="S46" s="970"/>
      <c r="AW46" s="443"/>
    </row>
    <row r="47" spans="1:49" s="130" customFormat="1" ht="12">
      <c r="A47" s="444" t="s">
        <v>170</v>
      </c>
      <c r="B47" s="448">
        <v>9.3005338604662722</v>
      </c>
      <c r="C47" s="448">
        <v>7.8605090080824969</v>
      </c>
      <c r="D47" s="448">
        <v>7.6567315038238979</v>
      </c>
      <c r="E47" s="448">
        <v>7.3741081006746478</v>
      </c>
      <c r="F47" s="448">
        <v>7.3201777889578103</v>
      </c>
      <c r="G47" s="448">
        <v>7.6842242238414951</v>
      </c>
      <c r="H47" s="448">
        <v>7.3486726007025682</v>
      </c>
      <c r="I47" s="448">
        <v>7.0376112595960469</v>
      </c>
      <c r="J47" s="448">
        <v>7.2653828203571873</v>
      </c>
      <c r="K47" s="448">
        <v>7.9061003102292915</v>
      </c>
      <c r="L47" s="449">
        <v>7.8206540712657402</v>
      </c>
      <c r="M47" s="449">
        <v>8.295292874299248</v>
      </c>
      <c r="N47" s="449">
        <v>7.7486471083716504</v>
      </c>
      <c r="R47" s="407"/>
      <c r="S47" s="970"/>
      <c r="AW47" s="443"/>
    </row>
    <row r="48" spans="1:49" s="130" customFormat="1" ht="12">
      <c r="A48" s="444" t="s">
        <v>135</v>
      </c>
      <c r="B48" s="448">
        <v>4.3970609946358268</v>
      </c>
      <c r="C48" s="448">
        <v>4.4853366734078897</v>
      </c>
      <c r="D48" s="448">
        <v>4.5871293801949804</v>
      </c>
      <c r="E48" s="448">
        <v>5.1759952635372066</v>
      </c>
      <c r="F48" s="448">
        <v>3.3327821841419776</v>
      </c>
      <c r="G48" s="448">
        <v>0</v>
      </c>
      <c r="H48" s="448">
        <v>2.1572580645161286</v>
      </c>
      <c r="I48" s="448">
        <v>0</v>
      </c>
      <c r="J48" s="448">
        <v>5.2769594246883953</v>
      </c>
      <c r="K48" s="448">
        <v>4.2472246728820755</v>
      </c>
      <c r="L48" s="449">
        <v>5.2302464290779342</v>
      </c>
      <c r="M48" s="449">
        <v>5.180010889437086</v>
      </c>
      <c r="N48" s="449">
        <v>4.7157975352623396</v>
      </c>
      <c r="R48" s="407"/>
      <c r="S48" s="970"/>
      <c r="AW48" s="443"/>
    </row>
    <row r="49" spans="1:49" s="130" customFormat="1" ht="13.5">
      <c r="A49" s="229" t="s">
        <v>995</v>
      </c>
      <c r="B49" s="456">
        <v>237.24962751228429</v>
      </c>
      <c r="C49" s="456">
        <v>239.98830477568049</v>
      </c>
      <c r="D49" s="456">
        <v>239.66294319536212</v>
      </c>
      <c r="E49" s="1208">
        <v>241.06858490036214</v>
      </c>
      <c r="F49" s="1208">
        <v>249.1127942252476</v>
      </c>
      <c r="G49" s="1208">
        <v>248.52730914699762</v>
      </c>
      <c r="H49" s="1208">
        <v>252.83154958997349</v>
      </c>
      <c r="I49" s="1208">
        <v>240.24120370824835</v>
      </c>
      <c r="J49" s="1208">
        <v>242.44562121861878</v>
      </c>
      <c r="K49" s="1208">
        <v>247.14949496652795</v>
      </c>
      <c r="L49" s="1208">
        <v>235.09693785278955</v>
      </c>
      <c r="M49" s="1208">
        <v>246.03434536155584</v>
      </c>
      <c r="N49" s="456">
        <v>243.48043780866973</v>
      </c>
      <c r="R49" s="407"/>
      <c r="S49" s="970"/>
      <c r="AW49" s="443"/>
    </row>
    <row r="50" spans="1:49" s="130" customFormat="1" ht="12">
      <c r="A50" s="444" t="s">
        <v>146</v>
      </c>
      <c r="B50" s="445">
        <v>238.74106318386944</v>
      </c>
      <c r="C50" s="445">
        <v>241.78701770380391</v>
      </c>
      <c r="D50" s="445">
        <v>240.66367548705011</v>
      </c>
      <c r="E50" s="468">
        <v>244.51651458170994</v>
      </c>
      <c r="F50" s="468">
        <v>249.49658024328465</v>
      </c>
      <c r="G50" s="468">
        <v>248.52730914699757</v>
      </c>
      <c r="H50" s="468">
        <v>252.85702505137726</v>
      </c>
      <c r="I50" s="468">
        <v>240.24120370824835</v>
      </c>
      <c r="J50" s="468">
        <v>244.43105696235304</v>
      </c>
      <c r="K50" s="468">
        <v>250.12023718083594</v>
      </c>
      <c r="L50" s="468">
        <v>235.9420480413678</v>
      </c>
      <c r="M50" s="468">
        <v>247.57679997178224</v>
      </c>
      <c r="N50" s="445">
        <v>244.71937631060112</v>
      </c>
      <c r="R50" s="407"/>
      <c r="S50" s="970"/>
      <c r="AW50" s="443"/>
    </row>
    <row r="51" spans="1:49" s="130" customFormat="1" ht="12">
      <c r="A51" s="444" t="s">
        <v>165</v>
      </c>
      <c r="B51" s="445">
        <v>202.23491405124577</v>
      </c>
      <c r="C51" s="445">
        <v>208.84588040981495</v>
      </c>
      <c r="D51" s="445">
        <v>213.09595199267366</v>
      </c>
      <c r="E51" s="468">
        <v>204.54443442018936</v>
      </c>
      <c r="F51" s="468">
        <v>217.5076028532412</v>
      </c>
      <c r="G51" s="468">
        <v>237.46491830590864</v>
      </c>
      <c r="H51" s="468">
        <v>234.56765152022444</v>
      </c>
      <c r="I51" s="468">
        <v>248.81359422794182</v>
      </c>
      <c r="J51" s="468">
        <v>206.67659045659056</v>
      </c>
      <c r="K51" s="468">
        <v>230.29229425535664</v>
      </c>
      <c r="L51" s="468">
        <v>197.98509452764773</v>
      </c>
      <c r="M51" s="468">
        <v>214.55415176984638</v>
      </c>
      <c r="N51" s="445">
        <v>218.96818020981081</v>
      </c>
      <c r="R51" s="407"/>
      <c r="S51" s="970"/>
      <c r="AW51" s="443"/>
    </row>
    <row r="52" spans="1:49" s="130" customFormat="1" ht="12">
      <c r="A52" s="444" t="s">
        <v>166</v>
      </c>
      <c r="B52" s="445">
        <v>306.61261750424467</v>
      </c>
      <c r="C52" s="445">
        <v>291.30476064921118</v>
      </c>
      <c r="D52" s="445">
        <v>278.1275778998517</v>
      </c>
      <c r="E52" s="468">
        <v>289.09473489742294</v>
      </c>
      <c r="F52" s="468">
        <v>286.82786790401684</v>
      </c>
      <c r="G52" s="468">
        <v>269.39810145029355</v>
      </c>
      <c r="H52" s="468">
        <v>282.89415931047716</v>
      </c>
      <c r="I52" s="468">
        <v>239.51250695719332</v>
      </c>
      <c r="J52" s="468">
        <v>294.28126991924603</v>
      </c>
      <c r="K52" s="468">
        <v>276.91318980904646</v>
      </c>
      <c r="L52" s="468">
        <v>282.85091815117551</v>
      </c>
      <c r="M52" s="468">
        <v>299.60091010773539</v>
      </c>
      <c r="N52" s="445">
        <v>283.39632066523421</v>
      </c>
      <c r="R52" s="407"/>
      <c r="S52" s="970"/>
      <c r="AW52" s="443"/>
    </row>
    <row r="53" spans="1:49" s="130" customFormat="1" ht="12">
      <c r="A53" s="444" t="s">
        <v>167</v>
      </c>
      <c r="B53" s="445">
        <v>167.42262693232726</v>
      </c>
      <c r="C53" s="445">
        <v>147.68142795381027</v>
      </c>
      <c r="D53" s="445">
        <v>168.3136041451821</v>
      </c>
      <c r="E53" s="468">
        <v>180.39395735351263</v>
      </c>
      <c r="F53" s="468">
        <v>241.70146001607705</v>
      </c>
      <c r="G53" s="468">
        <v>151.62359232194413</v>
      </c>
      <c r="H53" s="468">
        <v>183.54266997472988</v>
      </c>
      <c r="I53" s="468">
        <v>160.08136608662014</v>
      </c>
      <c r="J53" s="468">
        <v>148.81166424408929</v>
      </c>
      <c r="K53" s="468">
        <v>208.93665583946148</v>
      </c>
      <c r="L53" s="468">
        <v>207.27963957432883</v>
      </c>
      <c r="M53" s="468">
        <v>177.71911651026147</v>
      </c>
      <c r="N53" s="445">
        <v>175.46090782203726</v>
      </c>
      <c r="R53" s="407"/>
      <c r="S53" s="970"/>
      <c r="AW53" s="443"/>
    </row>
    <row r="54" spans="1:49" s="130" customFormat="1" ht="12">
      <c r="A54" s="444" t="s">
        <v>168</v>
      </c>
      <c r="B54" s="445">
        <v>683.98113083427347</v>
      </c>
      <c r="C54" s="445">
        <v>601.55678985530142</v>
      </c>
      <c r="D54" s="445">
        <v>647.07167026768548</v>
      </c>
      <c r="E54" s="468">
        <v>690.2918938582194</v>
      </c>
      <c r="F54" s="468">
        <v>561.67913728537383</v>
      </c>
      <c r="G54" s="468">
        <v>623.67142747910566</v>
      </c>
      <c r="H54" s="468">
        <v>869.32676219069094</v>
      </c>
      <c r="I54" s="468">
        <v>518.32791221214347</v>
      </c>
      <c r="J54" s="468">
        <v>479.35430791016449</v>
      </c>
      <c r="K54" s="468">
        <v>577.68645727749515</v>
      </c>
      <c r="L54" s="468">
        <v>690.70859257933466</v>
      </c>
      <c r="M54" s="468">
        <v>935.96749217404886</v>
      </c>
      <c r="N54" s="445">
        <v>665.85394610071558</v>
      </c>
      <c r="R54" s="407"/>
      <c r="S54" s="970"/>
      <c r="AW54" s="443"/>
    </row>
    <row r="55" spans="1:49" s="130" customFormat="1" ht="12">
      <c r="A55" s="444" t="s">
        <v>169</v>
      </c>
      <c r="B55" s="445">
        <v>273.81066446406516</v>
      </c>
      <c r="C55" s="445">
        <v>278.85903535550494</v>
      </c>
      <c r="D55" s="445">
        <v>274.6455192892227</v>
      </c>
      <c r="E55" s="468">
        <v>289.77570816322856</v>
      </c>
      <c r="F55" s="468">
        <v>317.07773202535776</v>
      </c>
      <c r="G55" s="468">
        <v>263.29085633484755</v>
      </c>
      <c r="H55" s="468">
        <v>282.14115389105655</v>
      </c>
      <c r="I55" s="468">
        <v>240.78878950409032</v>
      </c>
      <c r="J55" s="468">
        <v>295.94210143072604</v>
      </c>
      <c r="K55" s="468">
        <v>271.24401446521591</v>
      </c>
      <c r="L55" s="468">
        <v>270.16541899148979</v>
      </c>
      <c r="M55" s="468">
        <v>270.47087881597207</v>
      </c>
      <c r="N55" s="445">
        <v>276.88183792749419</v>
      </c>
      <c r="R55" s="407"/>
      <c r="S55" s="970"/>
      <c r="AW55" s="443"/>
    </row>
    <row r="56" spans="1:49" s="130" customFormat="1" ht="12">
      <c r="A56" s="444" t="s">
        <v>170</v>
      </c>
      <c r="B56" s="445">
        <v>221.83836218007377</v>
      </c>
      <c r="C56" s="445">
        <v>237.74836220325932</v>
      </c>
      <c r="D56" s="445">
        <v>237.78274402252205</v>
      </c>
      <c r="E56" s="468">
        <v>263.82427069587607</v>
      </c>
      <c r="F56" s="468">
        <v>244.86539681235303</v>
      </c>
      <c r="G56" s="468">
        <v>238.23343699146434</v>
      </c>
      <c r="H56" s="468">
        <v>237.22805588271029</v>
      </c>
      <c r="I56" s="468">
        <v>207.65672883450361</v>
      </c>
      <c r="J56" s="468">
        <v>256.77088071197966</v>
      </c>
      <c r="K56" s="468">
        <v>252.04774319898752</v>
      </c>
      <c r="L56" s="468">
        <v>243.65786784596244</v>
      </c>
      <c r="M56" s="468">
        <v>243.62576823384069</v>
      </c>
      <c r="N56" s="445">
        <v>239.73888783523631</v>
      </c>
      <c r="R56" s="407"/>
      <c r="S56" s="970"/>
      <c r="AW56" s="443"/>
    </row>
    <row r="57" spans="1:49" s="130" customFormat="1" ht="12">
      <c r="A57" s="444" t="s">
        <v>135</v>
      </c>
      <c r="B57" s="445">
        <v>97.407138450613772</v>
      </c>
      <c r="C57" s="445">
        <v>105.36990907448697</v>
      </c>
      <c r="D57" s="445">
        <v>105.28564179104472</v>
      </c>
      <c r="E57" s="468">
        <v>110.41595160688604</v>
      </c>
      <c r="F57" s="468">
        <v>109.92120230381562</v>
      </c>
      <c r="G57" s="230">
        <v>0</v>
      </c>
      <c r="H57" s="230">
        <v>111.18658536585366</v>
      </c>
      <c r="I57" s="230">
        <v>0</v>
      </c>
      <c r="J57" s="468">
        <v>126.42295370435004</v>
      </c>
      <c r="K57" s="468">
        <v>123.41293458403564</v>
      </c>
      <c r="L57" s="468">
        <v>109.28183709965856</v>
      </c>
      <c r="M57" s="468">
        <v>110.78905220574075</v>
      </c>
      <c r="N57" s="445">
        <v>112.64891825589665</v>
      </c>
      <c r="R57" s="407"/>
      <c r="S57" s="970"/>
      <c r="AW57" s="443"/>
    </row>
    <row r="58" spans="1:49" s="130" customFormat="1" ht="13.5">
      <c r="A58" s="229" t="s">
        <v>996</v>
      </c>
      <c r="B58" s="456">
        <v>2345.6620059272277</v>
      </c>
      <c r="C58" s="456">
        <v>2115.1878311193932</v>
      </c>
      <c r="D58" s="456">
        <v>2035.5928002711421</v>
      </c>
      <c r="E58" s="456">
        <v>1999.4758663253479</v>
      </c>
      <c r="F58" s="456">
        <v>2117.1891492521045</v>
      </c>
      <c r="G58" s="456">
        <v>2233.5058786225136</v>
      </c>
      <c r="H58" s="456">
        <v>2231.3026466077745</v>
      </c>
      <c r="I58" s="456">
        <v>2016.7619999732681</v>
      </c>
      <c r="J58" s="456">
        <v>2005.9186063043098</v>
      </c>
      <c r="K58" s="456">
        <v>2066.37253273239</v>
      </c>
      <c r="L58" s="456">
        <v>1994.8755403092198</v>
      </c>
      <c r="M58" s="456">
        <v>2248.2731655742573</v>
      </c>
      <c r="N58" s="456">
        <v>2121.1154386939811</v>
      </c>
      <c r="R58" s="407"/>
      <c r="S58" s="970"/>
      <c r="AW58" s="443"/>
    </row>
    <row r="59" spans="1:49" s="130" customFormat="1" ht="12">
      <c r="A59" s="444" t="s">
        <v>146</v>
      </c>
      <c r="B59" s="445">
        <v>2392.262175410573</v>
      </c>
      <c r="C59" s="445">
        <v>2158.877716385477</v>
      </c>
      <c r="D59" s="445">
        <v>2057.1391251252512</v>
      </c>
      <c r="E59" s="445">
        <v>2060.8378035010583</v>
      </c>
      <c r="F59" s="445">
        <v>2129.5526334156539</v>
      </c>
      <c r="G59" s="445">
        <v>2233.5058786225136</v>
      </c>
      <c r="H59" s="445">
        <v>2232.7687200903915</v>
      </c>
      <c r="I59" s="445">
        <v>2016.7619999732681</v>
      </c>
      <c r="J59" s="445">
        <v>2042.1914581983369</v>
      </c>
      <c r="K59" s="445">
        <v>2140.9954353164903</v>
      </c>
      <c r="L59" s="445">
        <v>2010.4511281073055</v>
      </c>
      <c r="M59" s="445">
        <v>2282.2567635149439</v>
      </c>
      <c r="N59" s="445">
        <v>2149.1534529616929</v>
      </c>
      <c r="R59" s="407"/>
      <c r="S59" s="970"/>
      <c r="AW59" s="443"/>
    </row>
    <row r="60" spans="1:49" s="130" customFormat="1" ht="12">
      <c r="A60" s="444" t="s">
        <v>165</v>
      </c>
      <c r="B60" s="445">
        <v>1573.4881962178581</v>
      </c>
      <c r="C60" s="445">
        <v>1471.8853742990675</v>
      </c>
      <c r="D60" s="445">
        <v>1463.0002756554309</v>
      </c>
      <c r="E60" s="445">
        <v>1377.0058224300064</v>
      </c>
      <c r="F60" s="445">
        <v>1519.698225526889</v>
      </c>
      <c r="G60" s="445">
        <v>1753.7874021494913</v>
      </c>
      <c r="H60" s="445">
        <v>1686.614154703997</v>
      </c>
      <c r="I60" s="445">
        <v>1724.0347887925072</v>
      </c>
      <c r="J60" s="445">
        <v>1400.3012127508803</v>
      </c>
      <c r="K60" s="445">
        <v>1549.5769030869888</v>
      </c>
      <c r="L60" s="445">
        <v>1346.501784331751</v>
      </c>
      <c r="M60" s="445">
        <v>1563.0382779189767</v>
      </c>
      <c r="N60" s="445">
        <v>1543.5919785025947</v>
      </c>
      <c r="R60" s="407"/>
      <c r="S60" s="970"/>
      <c r="AW60" s="443"/>
    </row>
    <row r="61" spans="1:49" s="130" customFormat="1" ht="12">
      <c r="A61" s="444" t="s">
        <v>166</v>
      </c>
      <c r="B61" s="445">
        <v>2899.3991762913738</v>
      </c>
      <c r="C61" s="445">
        <v>2451.1945401250518</v>
      </c>
      <c r="D61" s="445">
        <v>2248.4487702177166</v>
      </c>
      <c r="E61" s="445">
        <v>2221.9445767866018</v>
      </c>
      <c r="F61" s="445">
        <v>2138.1230510704622</v>
      </c>
      <c r="G61" s="445">
        <v>2092.6205398783118</v>
      </c>
      <c r="H61" s="445">
        <v>2153.0956465995887</v>
      </c>
      <c r="I61" s="445">
        <v>1745.1573428288884</v>
      </c>
      <c r="J61" s="445">
        <v>2202.4523536171141</v>
      </c>
      <c r="K61" s="445">
        <v>2163.3639793675457</v>
      </c>
      <c r="L61" s="445">
        <v>2251.0218929899797</v>
      </c>
      <c r="M61" s="445">
        <v>2534.0779967945546</v>
      </c>
      <c r="N61" s="445">
        <v>2253.2504170055308</v>
      </c>
      <c r="R61" s="407"/>
      <c r="S61" s="970"/>
      <c r="AW61" s="443"/>
    </row>
    <row r="62" spans="1:49" s="130" customFormat="1" ht="12">
      <c r="A62" s="444" t="s">
        <v>167</v>
      </c>
      <c r="B62" s="445">
        <v>1482.2161782305795</v>
      </c>
      <c r="C62" s="445">
        <v>1004.5391445804574</v>
      </c>
      <c r="D62" s="445">
        <v>881.0512755480114</v>
      </c>
      <c r="E62" s="445">
        <v>781.36729266957821</v>
      </c>
      <c r="F62" s="445">
        <v>1005.0507025837791</v>
      </c>
      <c r="G62" s="445">
        <v>758.84139696694194</v>
      </c>
      <c r="H62" s="445">
        <v>835.07371954459722</v>
      </c>
      <c r="I62" s="445">
        <v>591.82049084329924</v>
      </c>
      <c r="J62" s="445">
        <v>637.49171971124315</v>
      </c>
      <c r="K62" s="445">
        <v>1282.6202959788941</v>
      </c>
      <c r="L62" s="445">
        <v>1418.5660753103143</v>
      </c>
      <c r="M62" s="445">
        <v>1171.4628166413272</v>
      </c>
      <c r="N62" s="445">
        <v>1005.2337482081564</v>
      </c>
      <c r="R62" s="407"/>
      <c r="S62" s="970"/>
      <c r="AW62" s="443"/>
    </row>
    <row r="63" spans="1:49" s="130" customFormat="1" ht="12">
      <c r="A63" s="444" t="s">
        <v>168</v>
      </c>
      <c r="B63" s="445">
        <v>2918.3567685781286</v>
      </c>
      <c r="C63" s="445">
        <v>2580.4099738773634</v>
      </c>
      <c r="D63" s="445">
        <v>2562.4113773230379</v>
      </c>
      <c r="E63" s="445">
        <v>2588.9322930743233</v>
      </c>
      <c r="F63" s="445">
        <v>2293.9063060102712</v>
      </c>
      <c r="G63" s="445">
        <v>1933.2356289934432</v>
      </c>
      <c r="H63" s="445">
        <v>3245.7571625102746</v>
      </c>
      <c r="I63" s="445">
        <v>1740.2518387981661</v>
      </c>
      <c r="J63" s="445">
        <v>1613.8558568997623</v>
      </c>
      <c r="K63" s="445">
        <v>2162.2564231385632</v>
      </c>
      <c r="L63" s="445">
        <v>3061.5525751038313</v>
      </c>
      <c r="M63" s="445">
        <v>4192.656226224768</v>
      </c>
      <c r="N63" s="445">
        <v>2562.8312189112044</v>
      </c>
      <c r="R63" s="407"/>
      <c r="S63" s="970"/>
      <c r="AW63" s="443"/>
    </row>
    <row r="64" spans="1:49" s="130" customFormat="1" ht="12">
      <c r="A64" s="444" t="s">
        <v>169</v>
      </c>
      <c r="B64" s="445">
        <v>2305.593103587355</v>
      </c>
      <c r="C64" s="445">
        <v>2128.0306316111019</v>
      </c>
      <c r="D64" s="445">
        <v>2057.874481081421</v>
      </c>
      <c r="E64" s="445">
        <v>2064.9464333401984</v>
      </c>
      <c r="F64" s="445">
        <v>2281.1070162145093</v>
      </c>
      <c r="G64" s="445">
        <v>1980.7907379591595</v>
      </c>
      <c r="H64" s="445">
        <v>2118.5311198619174</v>
      </c>
      <c r="I64" s="445">
        <v>1698.4029955326159</v>
      </c>
      <c r="J64" s="445">
        <v>2132.0043852957137</v>
      </c>
      <c r="K64" s="445">
        <v>1952.6052764957644</v>
      </c>
      <c r="L64" s="445">
        <v>1997.9776291012297</v>
      </c>
      <c r="M64" s="445">
        <v>2067.0409118701737</v>
      </c>
      <c r="N64" s="445">
        <v>2062.5020412900944</v>
      </c>
      <c r="R64" s="407"/>
      <c r="S64" s="970"/>
      <c r="AW64" s="443"/>
    </row>
    <row r="65" spans="1:49" s="130" customFormat="1" ht="12">
      <c r="A65" s="444" t="s">
        <v>170</v>
      </c>
      <c r="B65" s="445">
        <v>2063.2151990061566</v>
      </c>
      <c r="C65" s="445">
        <v>1868.82314275558</v>
      </c>
      <c r="D65" s="445">
        <v>1820.6386272229381</v>
      </c>
      <c r="E65" s="445">
        <v>1945.4686916930409</v>
      </c>
      <c r="F65" s="445">
        <v>1792.4582390301273</v>
      </c>
      <c r="G65" s="445">
        <v>1830.639147458827</v>
      </c>
      <c r="H65" s="445">
        <v>1743.3113143832106</v>
      </c>
      <c r="I65" s="445">
        <v>1461.4073329765856</v>
      </c>
      <c r="J65" s="445">
        <v>1865.5387454928018</v>
      </c>
      <c r="K65" s="445">
        <v>1992.714740698108</v>
      </c>
      <c r="L65" s="445">
        <v>1905.5638961654558</v>
      </c>
      <c r="M65" s="445">
        <v>2020.9470992258589</v>
      </c>
      <c r="N65" s="445">
        <v>1857.6520399887393</v>
      </c>
      <c r="R65" s="407"/>
      <c r="S65" s="970"/>
      <c r="AW65" s="443"/>
    </row>
    <row r="66" spans="1:49" s="130" customFormat="1" ht="12">
      <c r="A66" s="453" t="s">
        <v>135</v>
      </c>
      <c r="B66" s="454">
        <v>428.3051290802855</v>
      </c>
      <c r="C66" s="454">
        <v>472.61951744545121</v>
      </c>
      <c r="D66" s="454">
        <v>482.95886077238572</v>
      </c>
      <c r="E66" s="454">
        <v>571.51244253619552</v>
      </c>
      <c r="F66" s="454">
        <v>366.34342469762282</v>
      </c>
      <c r="G66" s="454">
        <v>0</v>
      </c>
      <c r="H66" s="454">
        <v>239.85815794649878</v>
      </c>
      <c r="I66" s="454">
        <v>0</v>
      </c>
      <c r="J66" s="454">
        <v>667.12879704711463</v>
      </c>
      <c r="K66" s="454">
        <v>524.1624607180978</v>
      </c>
      <c r="L66" s="454">
        <v>571.57093825356571</v>
      </c>
      <c r="M66" s="454">
        <v>573.88849685615094</v>
      </c>
      <c r="N66" s="454">
        <v>531.22949106112617</v>
      </c>
      <c r="R66" s="407"/>
      <c r="S66" s="970"/>
      <c r="AW66" s="443"/>
    </row>
    <row r="67" spans="1:49" ht="3.75" customHeight="1"/>
    <row r="68" spans="1:49">
      <c r="A68" s="462" t="s">
        <v>993</v>
      </c>
    </row>
    <row r="69" spans="1:49">
      <c r="A69" s="462"/>
    </row>
    <row r="70" spans="1:49">
      <c r="A70" s="462"/>
    </row>
    <row r="71" spans="1:49">
      <c r="A71" s="462"/>
    </row>
    <row r="72" spans="1:49">
      <c r="A72" s="462"/>
    </row>
    <row r="73" spans="1:49">
      <c r="A73" s="462"/>
    </row>
  </sheetData>
  <mergeCells count="1">
    <mergeCell ref="A1:N1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 codeName="Sheet49"/>
  <dimension ref="A1:W77"/>
  <sheetViews>
    <sheetView showGridLines="0" workbookViewId="0">
      <selection sqref="A1:J1"/>
    </sheetView>
  </sheetViews>
  <sheetFormatPr defaultColWidth="9.140625" defaultRowHeight="12"/>
  <cols>
    <col min="1" max="1" width="32.5703125" style="130" customWidth="1"/>
    <col min="2" max="2" width="10.42578125" style="8" customWidth="1"/>
    <col min="3" max="4" width="10.42578125" style="130" customWidth="1"/>
    <col min="5" max="5" width="10.42578125" style="8" customWidth="1"/>
    <col min="6" max="6" width="10.42578125" style="70" customWidth="1"/>
    <col min="7" max="7" width="10.42578125" style="130" customWidth="1"/>
    <col min="8" max="8" width="10.42578125" style="12" customWidth="1"/>
    <col min="9" max="9" width="10.42578125" style="70" customWidth="1"/>
    <col min="10" max="10" width="10.42578125" style="130" customWidth="1"/>
    <col min="11" max="12" width="9.140625" style="130"/>
    <col min="13" max="13" width="12" style="130" bestFit="1" customWidth="1"/>
    <col min="14" max="14" width="9.140625" style="130"/>
    <col min="15" max="22" width="9.140625" style="407"/>
    <col min="23" max="16384" width="9.140625" style="130"/>
  </cols>
  <sheetData>
    <row r="1" spans="1:22" s="2" customFormat="1" ht="16.5" customHeight="1">
      <c r="A1" s="1431" t="s">
        <v>1285</v>
      </c>
      <c r="B1" s="1431"/>
      <c r="C1" s="1431"/>
      <c r="D1" s="1431"/>
      <c r="E1" s="1431"/>
      <c r="F1" s="1431"/>
      <c r="G1" s="1431"/>
      <c r="H1" s="1431"/>
      <c r="I1" s="1431"/>
      <c r="J1" s="1431"/>
      <c r="M1" s="1167"/>
      <c r="O1" s="941"/>
      <c r="P1" s="941"/>
      <c r="Q1" s="941"/>
      <c r="R1" s="941"/>
      <c r="S1" s="941"/>
      <c r="T1" s="941"/>
      <c r="U1" s="941"/>
      <c r="V1" s="941"/>
    </row>
    <row r="2" spans="1:22" s="2" customFormat="1" ht="15.75">
      <c r="A2" s="1511"/>
      <c r="B2" s="1511"/>
      <c r="C2" s="1511"/>
      <c r="D2" s="1511"/>
      <c r="E2" s="1511"/>
      <c r="F2" s="1511"/>
      <c r="G2" s="1511"/>
      <c r="H2" s="1511"/>
      <c r="I2" s="1511"/>
      <c r="J2" s="1511"/>
      <c r="L2" s="418"/>
      <c r="M2" s="1168"/>
      <c r="N2" s="946"/>
      <c r="O2" s="941"/>
      <c r="P2" s="941"/>
      <c r="Q2" s="941"/>
      <c r="R2" s="941"/>
      <c r="S2" s="941"/>
      <c r="T2" s="941"/>
      <c r="U2" s="941"/>
      <c r="V2" s="941"/>
    </row>
    <row r="3" spans="1:22">
      <c r="A3" s="1532" t="s">
        <v>678</v>
      </c>
      <c r="B3" s="1533" t="s">
        <v>162</v>
      </c>
      <c r="C3" s="1533"/>
      <c r="D3" s="1533"/>
      <c r="E3" s="1534" t="s">
        <v>1061</v>
      </c>
      <c r="F3" s="1533"/>
      <c r="G3" s="1535"/>
      <c r="H3" s="1534" t="s">
        <v>1062</v>
      </c>
      <c r="I3" s="1533"/>
      <c r="J3" s="1535"/>
    </row>
    <row r="4" spans="1:22" ht="24">
      <c r="A4" s="1521" t="s">
        <v>655</v>
      </c>
      <c r="B4" s="298">
        <v>2024</v>
      </c>
      <c r="C4" s="298">
        <v>2023</v>
      </c>
      <c r="D4" s="299" t="s">
        <v>656</v>
      </c>
      <c r="E4" s="1345">
        <v>2024</v>
      </c>
      <c r="F4" s="298">
        <v>2023</v>
      </c>
      <c r="G4" s="299" t="s">
        <v>656</v>
      </c>
      <c r="H4" s="1347">
        <v>2024</v>
      </c>
      <c r="I4" s="1346">
        <v>2023</v>
      </c>
      <c r="J4" s="300" t="s">
        <v>656</v>
      </c>
    </row>
    <row r="5" spans="1:22" ht="12.95" customHeight="1">
      <c r="A5" s="301" t="s">
        <v>657</v>
      </c>
      <c r="B5" s="302">
        <v>10297954.266377261</v>
      </c>
      <c r="C5" s="302">
        <v>10796863.091211744</v>
      </c>
      <c r="D5" s="485">
        <v>-4.620868307949344</v>
      </c>
      <c r="E5" s="920">
        <v>9507086.6318355259</v>
      </c>
      <c r="F5" s="915">
        <v>9930506.2660755999</v>
      </c>
      <c r="G5" s="485">
        <v>-4.2638272701821078</v>
      </c>
      <c r="H5" s="303">
        <v>790867.63454638782</v>
      </c>
      <c r="I5" s="915">
        <v>866356.8251351862</v>
      </c>
      <c r="J5" s="620">
        <v>-8.7134063469770702</v>
      </c>
      <c r="K5" s="388"/>
    </row>
    <row r="6" spans="1:22" s="751" customFormat="1" ht="12.95" customHeight="1">
      <c r="A6" s="145" t="s">
        <v>658</v>
      </c>
      <c r="B6" s="302">
        <v>988317.14330480236</v>
      </c>
      <c r="C6" s="302">
        <v>999952.73397903063</v>
      </c>
      <c r="D6" s="485">
        <v>-1.1636140668297101</v>
      </c>
      <c r="E6" s="304">
        <v>922472.90031091182</v>
      </c>
      <c r="F6" s="916">
        <v>938930.51061992289</v>
      </c>
      <c r="G6" s="485">
        <v>-1.7528038681100089</v>
      </c>
      <c r="H6" s="305">
        <v>65844.242994343222</v>
      </c>
      <c r="I6" s="302">
        <v>61022.223359012125</v>
      </c>
      <c r="J6" s="620">
        <v>7.9020713600710613</v>
      </c>
      <c r="O6" s="947"/>
      <c r="P6" s="947"/>
      <c r="Q6" s="947"/>
      <c r="R6" s="947"/>
      <c r="S6" s="947"/>
      <c r="T6" s="947"/>
      <c r="U6" s="947"/>
      <c r="V6" s="947"/>
    </row>
    <row r="7" spans="1:22" s="751" customFormat="1" ht="12.95" customHeight="1">
      <c r="A7" s="383" t="s">
        <v>569</v>
      </c>
      <c r="B7" s="124"/>
      <c r="C7" s="124"/>
      <c r="D7" s="124"/>
      <c r="E7" s="123"/>
      <c r="F7" s="124"/>
      <c r="G7" s="124"/>
      <c r="H7" s="123"/>
      <c r="I7" s="124"/>
      <c r="J7" s="757"/>
      <c r="O7" s="947"/>
      <c r="P7" s="947"/>
      <c r="Q7" s="947"/>
      <c r="R7" s="947"/>
      <c r="S7" s="947"/>
      <c r="T7" s="947"/>
      <c r="U7" s="947"/>
      <c r="V7" s="947"/>
    </row>
    <row r="8" spans="1:22" s="751" customFormat="1" ht="12.95" customHeight="1">
      <c r="A8" s="306" t="s">
        <v>570</v>
      </c>
      <c r="B8" s="302">
        <v>265213.13005667995</v>
      </c>
      <c r="C8" s="302">
        <v>265497.79575232102</v>
      </c>
      <c r="D8" s="485">
        <v>-0.1072196079196952</v>
      </c>
      <c r="E8" s="304">
        <v>251461.53265005149</v>
      </c>
      <c r="F8" s="916">
        <v>252651.74099221901</v>
      </c>
      <c r="G8" s="485">
        <v>-0.47108653892243835</v>
      </c>
      <c r="H8" s="305">
        <v>13751.597406726562</v>
      </c>
      <c r="I8" s="302">
        <v>12846.754760286763</v>
      </c>
      <c r="J8" s="620">
        <v>7.0433557993723195</v>
      </c>
      <c r="O8" s="947"/>
      <c r="P8" s="947"/>
      <c r="Q8" s="947"/>
      <c r="R8" s="947"/>
      <c r="S8" s="947"/>
      <c r="T8" s="947"/>
      <c r="U8" s="947"/>
      <c r="V8" s="947"/>
    </row>
    <row r="9" spans="1:22" s="751" customFormat="1" ht="12.95" customHeight="1">
      <c r="A9" s="306" t="s">
        <v>571</v>
      </c>
      <c r="B9" s="302">
        <v>349541.62332412123</v>
      </c>
      <c r="C9" s="302">
        <v>356481.52830180002</v>
      </c>
      <c r="D9" s="485">
        <v>-1.9467782835029257</v>
      </c>
      <c r="E9" s="304">
        <v>325551.57717510167</v>
      </c>
      <c r="F9" s="916">
        <v>333608.47180686699</v>
      </c>
      <c r="G9" s="485">
        <v>-2.4150749494244339</v>
      </c>
      <c r="H9" s="305">
        <v>23990.046149383808</v>
      </c>
      <c r="I9" s="302">
        <v>22872.256494797057</v>
      </c>
      <c r="J9" s="620">
        <v>4.8870982836390686</v>
      </c>
      <c r="O9" s="947"/>
      <c r="P9" s="947"/>
      <c r="Q9" s="947"/>
      <c r="R9" s="947"/>
      <c r="S9" s="947"/>
      <c r="T9" s="947"/>
      <c r="U9" s="947"/>
      <c r="V9" s="947"/>
    </row>
    <row r="10" spans="1:22" s="751" customFormat="1" ht="12.95" customHeight="1">
      <c r="A10" s="306" t="s">
        <v>572</v>
      </c>
      <c r="B10" s="302">
        <v>373562.38992447872</v>
      </c>
      <c r="C10" s="302">
        <v>377973.40992548462</v>
      </c>
      <c r="D10" s="485">
        <v>-1.1670186010903527</v>
      </c>
      <c r="E10" s="304">
        <v>345459.79048631858</v>
      </c>
      <c r="F10" s="916">
        <v>352670.19782152749</v>
      </c>
      <c r="G10" s="485">
        <v>-2.0445184707265196</v>
      </c>
      <c r="H10" s="305">
        <v>28102.599438232461</v>
      </c>
      <c r="I10" s="302">
        <v>25303.212103927966</v>
      </c>
      <c r="J10" s="620">
        <v>11.063367460251939</v>
      </c>
      <c r="O10" s="948"/>
      <c r="P10" s="948"/>
      <c r="Q10" s="947"/>
      <c r="R10" s="948"/>
      <c r="S10" s="948"/>
      <c r="T10" s="947"/>
      <c r="U10" s="948"/>
      <c r="V10" s="948"/>
    </row>
    <row r="11" spans="1:22" s="751" customFormat="1" ht="12.95" customHeight="1">
      <c r="A11" s="306" t="s">
        <v>573</v>
      </c>
      <c r="B11" s="1068">
        <v>1.8490632979014239</v>
      </c>
      <c r="C11" s="1068">
        <v>1.8553646361913618</v>
      </c>
      <c r="D11" s="485">
        <v>-0.33962802605062015</v>
      </c>
      <c r="E11" s="307">
        <v>1.8386469625889901</v>
      </c>
      <c r="F11" s="1072">
        <v>1.8470972102706937</v>
      </c>
      <c r="G11" s="485">
        <v>-0.45748797814844089</v>
      </c>
      <c r="H11" s="308">
        <v>2.0078183520559714</v>
      </c>
      <c r="I11" s="1068">
        <v>1.9925932373287432</v>
      </c>
      <c r="J11" s="620">
        <v>0.76408543610431146</v>
      </c>
      <c r="O11" s="947"/>
      <c r="P11" s="947"/>
      <c r="Q11" s="947"/>
      <c r="R11" s="947"/>
      <c r="S11" s="947"/>
      <c r="T11" s="947"/>
      <c r="U11" s="947"/>
      <c r="V11" s="947"/>
    </row>
    <row r="12" spans="1:22" s="751" customFormat="1" ht="12.95" customHeight="1">
      <c r="A12" s="383" t="s">
        <v>574</v>
      </c>
      <c r="B12" s="124"/>
      <c r="C12" s="124"/>
      <c r="D12" s="124"/>
      <c r="E12" s="123"/>
      <c r="F12" s="124"/>
      <c r="G12" s="124"/>
      <c r="H12" s="123"/>
      <c r="I12" s="124"/>
      <c r="J12" s="757"/>
      <c r="O12" s="407"/>
      <c r="P12" s="407"/>
      <c r="Q12" s="407"/>
      <c r="R12" s="407"/>
      <c r="S12" s="407"/>
      <c r="T12" s="407"/>
      <c r="U12" s="407"/>
      <c r="V12" s="407"/>
    </row>
    <row r="13" spans="1:22" ht="12.95" customHeight="1">
      <c r="A13" s="144" t="s">
        <v>575</v>
      </c>
      <c r="B13" s="302">
        <v>171132.1654665221</v>
      </c>
      <c r="C13" s="302">
        <v>178963.43899810163</v>
      </c>
      <c r="D13" s="485">
        <v>-4.375906931282536</v>
      </c>
      <c r="E13" s="304">
        <v>149778.95259830679</v>
      </c>
      <c r="F13" s="916">
        <v>159119.93826414327</v>
      </c>
      <c r="G13" s="620">
        <v>-5.8704055366903258</v>
      </c>
      <c r="H13" s="302">
        <v>21353.212868262268</v>
      </c>
      <c r="I13" s="302">
        <v>19843.500733921985</v>
      </c>
      <c r="J13" s="620">
        <v>7.6080937259193737</v>
      </c>
    </row>
    <row r="14" spans="1:22" ht="12.95" customHeight="1">
      <c r="A14" s="144" t="s">
        <v>576</v>
      </c>
      <c r="B14" s="302">
        <v>817184.97783863742</v>
      </c>
      <c r="C14" s="302">
        <v>820989.29498087754</v>
      </c>
      <c r="D14" s="485">
        <v>-0.4633820642361397</v>
      </c>
      <c r="E14" s="305">
        <v>772693.94771230535</v>
      </c>
      <c r="F14" s="302">
        <v>779810.57235576154</v>
      </c>
      <c r="G14" s="620">
        <v>-0.91260940743048691</v>
      </c>
      <c r="H14" s="302">
        <v>44491.030126080666</v>
      </c>
      <c r="I14" s="302">
        <v>41178.722625089911</v>
      </c>
      <c r="J14" s="620">
        <v>8.0437354289678353</v>
      </c>
      <c r="O14" s="949"/>
      <c r="P14" s="949"/>
      <c r="R14" s="949"/>
      <c r="S14" s="949"/>
      <c r="U14" s="949"/>
      <c r="V14" s="949"/>
    </row>
    <row r="15" spans="1:22" ht="12.95" customHeight="1">
      <c r="A15" s="145" t="s">
        <v>577</v>
      </c>
      <c r="B15" s="1068">
        <v>8.6316324044740753</v>
      </c>
      <c r="C15" s="1068">
        <v>8.5282319475900383</v>
      </c>
      <c r="D15" s="485">
        <v>1.2124489286815976</v>
      </c>
      <c r="E15" s="308">
        <v>8.8916482472614966</v>
      </c>
      <c r="F15" s="1068">
        <v>8.7422587793003732</v>
      </c>
      <c r="G15" s="620">
        <v>1.7088200170285894</v>
      </c>
      <c r="H15" s="1068">
        <v>4.9888299708047219</v>
      </c>
      <c r="I15" s="1068">
        <v>5.2350657644845402</v>
      </c>
      <c r="J15" s="620">
        <v>-4.7035854898006875</v>
      </c>
    </row>
    <row r="16" spans="1:22" ht="12.95" customHeight="1">
      <c r="A16" s="384" t="s">
        <v>578</v>
      </c>
      <c r="B16" s="124"/>
      <c r="C16" s="124"/>
      <c r="D16" s="124"/>
      <c r="E16" s="123"/>
      <c r="F16" s="124"/>
      <c r="G16" s="124"/>
      <c r="H16" s="123"/>
      <c r="I16" s="124"/>
      <c r="J16" s="757"/>
      <c r="N16" s="751"/>
    </row>
    <row r="17" spans="1:14" ht="12.95" customHeight="1">
      <c r="A17" s="144" t="s">
        <v>579</v>
      </c>
      <c r="B17" s="302">
        <v>8795.6898742248886</v>
      </c>
      <c r="C17" s="302">
        <v>8546.2792793634999</v>
      </c>
      <c r="D17" s="485">
        <v>2.918352966344484</v>
      </c>
      <c r="E17" s="304">
        <v>7529.6940336922053</v>
      </c>
      <c r="F17" s="916">
        <v>7728.0657873484588</v>
      </c>
      <c r="G17" s="620">
        <v>-2.5669004265078343</v>
      </c>
      <c r="H17" s="302">
        <v>1265.9958405326645</v>
      </c>
      <c r="I17" s="302">
        <v>818.21349201507849</v>
      </c>
      <c r="J17" s="620">
        <v>54.726835097133055</v>
      </c>
    </row>
    <row r="18" spans="1:14" ht="12.95" customHeight="1">
      <c r="A18" s="144" t="s">
        <v>580</v>
      </c>
      <c r="B18" s="302">
        <v>50696.313999307749</v>
      </c>
      <c r="C18" s="302">
        <v>49787.157289662668</v>
      </c>
      <c r="D18" s="485">
        <v>1.8260868045861578</v>
      </c>
      <c r="E18" s="304">
        <v>43335.990425700351</v>
      </c>
      <c r="F18" s="916">
        <v>43715.446413333899</v>
      </c>
      <c r="G18" s="620">
        <v>-0.8680135255757282</v>
      </c>
      <c r="H18" s="302">
        <v>7360.3235736065226</v>
      </c>
      <c r="I18" s="302">
        <v>6071.7108763300921</v>
      </c>
      <c r="J18" s="620">
        <v>21.223222309546188</v>
      </c>
    </row>
    <row r="19" spans="1:14" ht="12.95" customHeight="1">
      <c r="A19" s="144" t="s">
        <v>581</v>
      </c>
      <c r="B19" s="302">
        <v>2696.6137350310005</v>
      </c>
      <c r="C19" s="302">
        <v>2482.1207088745441</v>
      </c>
      <c r="D19" s="485">
        <v>8.6415227667840924</v>
      </c>
      <c r="E19" s="304">
        <v>2063.0417581101337</v>
      </c>
      <c r="F19" s="916">
        <v>1944.3569152735813</v>
      </c>
      <c r="G19" s="620">
        <v>6.104066691883725</v>
      </c>
      <c r="H19" s="302">
        <v>633.57197692085606</v>
      </c>
      <c r="I19" s="302">
        <v>537.76379360096666</v>
      </c>
      <c r="J19" s="620">
        <v>17.816034560143954</v>
      </c>
    </row>
    <row r="20" spans="1:14" ht="12.95" customHeight="1">
      <c r="A20" s="144" t="s">
        <v>582</v>
      </c>
      <c r="B20" s="302">
        <v>931521.7531665198</v>
      </c>
      <c r="C20" s="302">
        <v>944101.41811898618</v>
      </c>
      <c r="D20" s="485">
        <v>-1.33244847545404</v>
      </c>
      <c r="E20" s="304">
        <v>873670.25760968344</v>
      </c>
      <c r="F20" s="916">
        <v>889431.35533449205</v>
      </c>
      <c r="G20" s="620">
        <v>-1.7720420615125798</v>
      </c>
      <c r="H20" s="302">
        <v>57851.495557124472</v>
      </c>
      <c r="I20" s="302">
        <v>54670.062784267917</v>
      </c>
      <c r="J20" s="620">
        <v>5.8193325758756131</v>
      </c>
    </row>
    <row r="21" spans="1:14" ht="12.95" customHeight="1">
      <c r="A21" s="384" t="s">
        <v>175</v>
      </c>
      <c r="B21" s="124"/>
      <c r="C21" s="124"/>
      <c r="D21" s="124"/>
      <c r="E21" s="123"/>
      <c r="F21" s="124"/>
      <c r="G21" s="124"/>
      <c r="H21" s="123"/>
      <c r="I21" s="124"/>
      <c r="J21" s="757"/>
      <c r="N21" s="751"/>
    </row>
    <row r="22" spans="1:14" ht="12.95" customHeight="1">
      <c r="A22" s="385" t="s">
        <v>583</v>
      </c>
      <c r="B22" s="302">
        <v>688431.19123419281</v>
      </c>
      <c r="C22" s="302">
        <v>682228.31427864009</v>
      </c>
      <c r="D22" s="485">
        <v>0.90920837287606915</v>
      </c>
      <c r="E22" s="304">
        <v>630710.34523209766</v>
      </c>
      <c r="F22" s="916">
        <v>630066.29152295401</v>
      </c>
      <c r="G22" s="485">
        <v>0.10221999142137062</v>
      </c>
      <c r="H22" s="305">
        <v>57720.846002475257</v>
      </c>
      <c r="I22" s="302">
        <v>52162.022755696074</v>
      </c>
      <c r="J22" s="620">
        <v>10.656839886777902</v>
      </c>
    </row>
    <row r="23" spans="1:14" ht="12.95" customHeight="1">
      <c r="A23" s="385" t="s">
        <v>584</v>
      </c>
      <c r="B23" s="302">
        <v>164054.26513080334</v>
      </c>
      <c r="C23" s="302">
        <v>178766.54315043773</v>
      </c>
      <c r="D23" s="485">
        <v>-8.2298833777042617</v>
      </c>
      <c r="E23" s="304">
        <v>155194.30591108414</v>
      </c>
      <c r="F23" s="916">
        <v>168150.40297777081</v>
      </c>
      <c r="G23" s="485">
        <v>-7.7050645358247793</v>
      </c>
      <c r="H23" s="305">
        <v>8859.9592197099246</v>
      </c>
      <c r="I23" s="302">
        <v>10616.140172647854</v>
      </c>
      <c r="J23" s="620">
        <v>-16.542556186877356</v>
      </c>
    </row>
    <row r="24" spans="1:14" ht="12.95" customHeight="1">
      <c r="A24" s="385" t="s">
        <v>659</v>
      </c>
      <c r="B24" s="302">
        <v>159067.65163334395</v>
      </c>
      <c r="C24" s="302">
        <v>174123.40751617815</v>
      </c>
      <c r="D24" s="485">
        <v>-8.6466007629877879</v>
      </c>
      <c r="E24" s="304">
        <v>150644.5377576928</v>
      </c>
      <c r="F24" s="916">
        <v>163691.1353428711</v>
      </c>
      <c r="G24" s="485">
        <v>-7.9702529754287603</v>
      </c>
      <c r="H24" s="305">
        <v>8423.1138756372038</v>
      </c>
      <c r="I24" s="302">
        <v>10432.272173303863</v>
      </c>
      <c r="J24" s="620">
        <v>-19.259067097655734</v>
      </c>
    </row>
    <row r="25" spans="1:14" ht="12.95" customHeight="1">
      <c r="A25" s="385" t="s">
        <v>660</v>
      </c>
      <c r="B25" s="302">
        <v>4643.4026177333599</v>
      </c>
      <c r="C25" s="302">
        <v>4852.8822689012841</v>
      </c>
      <c r="D25" s="485">
        <v>-4.3166027849126376</v>
      </c>
      <c r="E25" s="304">
        <v>4110.5432805277269</v>
      </c>
      <c r="F25" s="916">
        <v>4415.2298452504692</v>
      </c>
      <c r="G25" s="485">
        <v>-6.9008086872419216</v>
      </c>
      <c r="H25" s="305">
        <v>532.85933720563196</v>
      </c>
      <c r="I25" s="302">
        <v>437.65242365079087</v>
      </c>
      <c r="J25" s="620">
        <v>21.754001214170838</v>
      </c>
    </row>
    <row r="26" spans="1:14" ht="12.95" customHeight="1">
      <c r="A26" s="385" t="s">
        <v>661</v>
      </c>
      <c r="B26" s="302">
        <v>4310.8401006335498</v>
      </c>
      <c r="C26" s="302">
        <v>4111.6538802185987</v>
      </c>
      <c r="D26" s="485">
        <v>4.8444306407513293</v>
      </c>
      <c r="E26" s="304">
        <v>3789.400152376782</v>
      </c>
      <c r="F26" s="916">
        <v>3624.7668839357666</v>
      </c>
      <c r="G26" s="485">
        <v>4.5418994851954997</v>
      </c>
      <c r="H26" s="305">
        <v>521.43994825678976</v>
      </c>
      <c r="I26" s="302">
        <v>486.88699628282842</v>
      </c>
      <c r="J26" s="620">
        <v>7.0967087307235888</v>
      </c>
    </row>
    <row r="27" spans="1:14" ht="12.95" customHeight="1">
      <c r="A27" s="385" t="s">
        <v>588</v>
      </c>
      <c r="B27" s="302">
        <v>95993.152117394682</v>
      </c>
      <c r="C27" s="302">
        <v>97359.893103814829</v>
      </c>
      <c r="D27" s="485">
        <v>-1.403802883146954</v>
      </c>
      <c r="E27" s="304">
        <v>91656.795903830047</v>
      </c>
      <c r="F27" s="916">
        <v>93859.559184329555</v>
      </c>
      <c r="G27" s="485">
        <v>-2.3468715383305083</v>
      </c>
      <c r="H27" s="305">
        <v>4336.3562135630291</v>
      </c>
      <c r="I27" s="302">
        <v>3500.3339194823793</v>
      </c>
      <c r="J27" s="620">
        <v>23.88407258597427</v>
      </c>
    </row>
    <row r="28" spans="1:14" ht="12.95" customHeight="1">
      <c r="A28" s="385" t="s">
        <v>210</v>
      </c>
      <c r="B28" s="302">
        <v>184576.82276067213</v>
      </c>
      <c r="C28" s="302">
        <v>194649.19142687588</v>
      </c>
      <c r="D28" s="485">
        <v>-5.1746265126344726</v>
      </c>
      <c r="E28" s="304">
        <v>174837.43224946593</v>
      </c>
      <c r="F28" s="916">
        <v>185945.60671192242</v>
      </c>
      <c r="G28" s="485">
        <v>-5.9738837926221695</v>
      </c>
      <c r="H28" s="305">
        <v>9739.3905112228422</v>
      </c>
      <c r="I28" s="302">
        <v>8703.5847149639394</v>
      </c>
      <c r="J28" s="620">
        <v>11.900910144277187</v>
      </c>
    </row>
    <row r="29" spans="1:14" ht="12.95" customHeight="1">
      <c r="A29" s="385" t="s">
        <v>662</v>
      </c>
      <c r="B29" s="302">
        <v>76549.076474174901</v>
      </c>
      <c r="C29" s="302">
        <v>80882.673409578943</v>
      </c>
      <c r="D29" s="485">
        <v>-5.3578804368387907</v>
      </c>
      <c r="E29" s="304">
        <v>72376.86591136652</v>
      </c>
      <c r="F29" s="916">
        <v>76367.613196925493</v>
      </c>
      <c r="G29" s="485">
        <v>-5.2257064460928255</v>
      </c>
      <c r="H29" s="305">
        <v>4172.2105628082427</v>
      </c>
      <c r="I29" s="302">
        <v>4515.0602126535941</v>
      </c>
      <c r="J29" s="620">
        <v>-7.5934679427863365</v>
      </c>
    </row>
    <row r="30" spans="1:14" ht="12.95" customHeight="1">
      <c r="A30" s="385" t="s">
        <v>663</v>
      </c>
      <c r="B30" s="302">
        <v>143024.38443208276</v>
      </c>
      <c r="C30" s="302">
        <v>150883.86527988367</v>
      </c>
      <c r="D30" s="485">
        <v>-5.2089604367053237</v>
      </c>
      <c r="E30" s="304">
        <v>134972.53010535383</v>
      </c>
      <c r="F30" s="916">
        <v>144025.70115894839</v>
      </c>
      <c r="G30" s="485">
        <v>-6.2858024510523798</v>
      </c>
      <c r="H30" s="305">
        <v>8051.8543267343703</v>
      </c>
      <c r="I30" s="302">
        <v>6858.1641209297586</v>
      </c>
      <c r="J30" s="620">
        <v>17.405389908382407</v>
      </c>
    </row>
    <row r="31" spans="1:14" ht="12.95" customHeight="1">
      <c r="A31" s="383" t="s">
        <v>591</v>
      </c>
      <c r="B31" s="124"/>
      <c r="C31" s="124"/>
      <c r="D31" s="124"/>
      <c r="E31" s="123"/>
      <c r="F31" s="124"/>
      <c r="G31" s="124"/>
      <c r="H31" s="123"/>
      <c r="I31" s="124"/>
      <c r="J31" s="757"/>
      <c r="N31" s="751"/>
    </row>
    <row r="32" spans="1:14" ht="12.95" customHeight="1">
      <c r="A32" s="386" t="s">
        <v>592</v>
      </c>
      <c r="B32" s="1069">
        <v>8.8758067187573459</v>
      </c>
      <c r="C32" s="1069">
        <v>9.1739315268447434</v>
      </c>
      <c r="D32" s="485">
        <v>-3.2496951521277961</v>
      </c>
      <c r="E32" s="307">
        <v>8.7493942968632759</v>
      </c>
      <c r="F32" s="1072">
        <v>8.9011579411709807</v>
      </c>
      <c r="G32" s="485">
        <v>-1.7049876579062206</v>
      </c>
      <c r="H32" s="309">
        <v>10.257103559957139</v>
      </c>
      <c r="I32" s="1069">
        <v>12.468770040982527</v>
      </c>
      <c r="J32" s="620">
        <v>-17.73764752863395</v>
      </c>
    </row>
    <row r="33" spans="1:14" ht="12.95" customHeight="1">
      <c r="A33" s="386" t="s">
        <v>593</v>
      </c>
      <c r="B33" s="1069">
        <v>9.3321027963263479</v>
      </c>
      <c r="C33" s="1069">
        <v>9.48245922355059</v>
      </c>
      <c r="D33" s="485">
        <v>-1.5856269315750682</v>
      </c>
      <c r="E33" s="307">
        <v>9.2546995713773637</v>
      </c>
      <c r="F33" s="1072">
        <v>9.432764388840706</v>
      </c>
      <c r="G33" s="485">
        <v>-1.8877267588067737</v>
      </c>
      <c r="H33" s="309">
        <v>10.716433248886482</v>
      </c>
      <c r="I33" s="1069">
        <v>10.262213027823034</v>
      </c>
      <c r="J33" s="620">
        <v>4.4261429755157122</v>
      </c>
    </row>
    <row r="34" spans="1:14" ht="12.95" customHeight="1">
      <c r="A34" s="386" t="s">
        <v>594</v>
      </c>
      <c r="B34" s="1069">
        <v>7.5323563106823732</v>
      </c>
      <c r="C34" s="1069">
        <v>7.9626969419145128</v>
      </c>
      <c r="D34" s="485">
        <v>-5.4044582428710459</v>
      </c>
      <c r="E34" s="307">
        <v>8.1038861896677883</v>
      </c>
      <c r="F34" s="1072">
        <v>8.4820106831241269</v>
      </c>
      <c r="G34" s="485">
        <v>-4.4579582316331852</v>
      </c>
      <c r="H34" s="309">
        <v>3.1235036554876006</v>
      </c>
      <c r="I34" s="1069">
        <v>2.7236318634886767</v>
      </c>
      <c r="J34" s="620">
        <v>14.681565352475046</v>
      </c>
    </row>
    <row r="35" spans="1:14" ht="12.95" customHeight="1">
      <c r="A35" s="386" t="s">
        <v>595</v>
      </c>
      <c r="B35" s="1069">
        <v>4.9247114880890219</v>
      </c>
      <c r="C35" s="1069">
        <v>5.2051428341352697</v>
      </c>
      <c r="D35" s="485">
        <v>-5.3875821467795681</v>
      </c>
      <c r="E35" s="307">
        <v>5.3492736194396908</v>
      </c>
      <c r="F35" s="1072">
        <v>5.5825583668695806</v>
      </c>
      <c r="G35" s="485">
        <v>-4.1788143015995765</v>
      </c>
      <c r="H35" s="309">
        <v>1.8393402759061808</v>
      </c>
      <c r="I35" s="1069">
        <v>2.3953669826898727</v>
      </c>
      <c r="J35" s="620">
        <v>-23.212589586556909</v>
      </c>
    </row>
    <row r="36" spans="1:14" ht="12.95" customHeight="1">
      <c r="A36" s="386" t="s">
        <v>596</v>
      </c>
      <c r="B36" s="1069">
        <v>8.9541434685309458</v>
      </c>
      <c r="C36" s="1069">
        <v>9.1549122363760116</v>
      </c>
      <c r="D36" s="485">
        <v>-2.1930168488927038</v>
      </c>
      <c r="E36" s="307">
        <v>9.0471769483757267</v>
      </c>
      <c r="F36" s="1072">
        <v>9.2077915613415104</v>
      </c>
      <c r="G36" s="485">
        <v>-1.7443337188486896</v>
      </c>
      <c r="H36" s="309">
        <v>6.9877112257900649</v>
      </c>
      <c r="I36" s="1069">
        <v>7.7369817630551276</v>
      </c>
      <c r="J36" s="620">
        <v>-9.6842743102084743</v>
      </c>
    </row>
    <row r="37" spans="1:14" ht="12.95" customHeight="1">
      <c r="A37" s="386" t="s">
        <v>597</v>
      </c>
      <c r="B37" s="1069">
        <v>9.6837431029406389</v>
      </c>
      <c r="C37" s="1069">
        <v>9.944372598088032</v>
      </c>
      <c r="D37" s="485">
        <v>-2.6208741936872282</v>
      </c>
      <c r="E37" s="307">
        <v>9.7906152532195296</v>
      </c>
      <c r="F37" s="1072">
        <v>9.982500022423487</v>
      </c>
      <c r="G37" s="485">
        <v>-1.9222115579557331</v>
      </c>
      <c r="H37" s="309">
        <v>7.7652193193215258</v>
      </c>
      <c r="I37" s="1069">
        <v>9.1298085669914393</v>
      </c>
      <c r="J37" s="620">
        <v>-14.946526399288885</v>
      </c>
    </row>
    <row r="38" spans="1:14" ht="12.95" customHeight="1">
      <c r="A38" s="386" t="s">
        <v>664</v>
      </c>
      <c r="B38" s="1069">
        <v>7.2384160534782582</v>
      </c>
      <c r="C38" s="1069">
        <v>7.5350342208470584</v>
      </c>
      <c r="D38" s="485">
        <v>-3.9365205077390608</v>
      </c>
      <c r="E38" s="307">
        <v>7.4198053061107121</v>
      </c>
      <c r="F38" s="1072">
        <v>7.6311595072542122</v>
      </c>
      <c r="G38" s="485">
        <v>-2.7696210640412611</v>
      </c>
      <c r="H38" s="309">
        <v>4.0917902018098822</v>
      </c>
      <c r="I38" s="1069">
        <v>5.9091735800058238</v>
      </c>
      <c r="J38" s="620">
        <v>-30.75528842722116</v>
      </c>
    </row>
    <row r="39" spans="1:14" ht="12.95" customHeight="1">
      <c r="A39" s="386" t="s">
        <v>665</v>
      </c>
      <c r="B39" s="1069">
        <v>8.6230084138365104</v>
      </c>
      <c r="C39" s="1069">
        <v>8.7896102806666399</v>
      </c>
      <c r="D39" s="485">
        <v>-1.8954408842970172</v>
      </c>
      <c r="E39" s="307">
        <v>8.7035767675788964</v>
      </c>
      <c r="F39" s="1072">
        <v>8.8416760024788257</v>
      </c>
      <c r="G39" s="485">
        <v>-1.56191241186866</v>
      </c>
      <c r="H39" s="309">
        <v>7.2724481441440796</v>
      </c>
      <c r="I39" s="1069">
        <v>7.6961978224443222</v>
      </c>
      <c r="J39" s="620">
        <v>-5.5059613600948136</v>
      </c>
    </row>
    <row r="40" spans="1:14" ht="12.95" customHeight="1">
      <c r="A40" s="386" t="s">
        <v>600</v>
      </c>
      <c r="B40" s="1069">
        <v>10.419685964307224</v>
      </c>
      <c r="C40" s="1069">
        <v>10.797373440091178</v>
      </c>
      <c r="D40" s="485">
        <v>-3.4979569603620697</v>
      </c>
      <c r="E40" s="307">
        <v>10.306087722068845</v>
      </c>
      <c r="F40" s="1072">
        <v>10.576401718503158</v>
      </c>
      <c r="G40" s="485">
        <v>-2.5558219480393274</v>
      </c>
      <c r="H40" s="309">
        <v>12.01118880832653</v>
      </c>
      <c r="I40" s="1069">
        <v>14.197398545086566</v>
      </c>
      <c r="J40" s="620">
        <v>-15.398664268086204</v>
      </c>
    </row>
    <row r="41" spans="1:14" ht="12.95" customHeight="1">
      <c r="A41" s="384" t="s">
        <v>213</v>
      </c>
      <c r="B41" s="124"/>
      <c r="C41" s="125"/>
      <c r="D41" s="1348"/>
      <c r="E41" s="123"/>
      <c r="F41" s="125"/>
      <c r="G41" s="1348"/>
      <c r="H41" s="123"/>
      <c r="I41" s="125"/>
      <c r="J41" s="758"/>
      <c r="N41" s="751"/>
    </row>
    <row r="42" spans="1:14" ht="12.95" customHeight="1">
      <c r="A42" s="310" t="s">
        <v>601</v>
      </c>
      <c r="B42" s="1070">
        <v>272033.74358701712</v>
      </c>
      <c r="C42" s="1070">
        <v>268512.09298387729</v>
      </c>
      <c r="D42" s="485">
        <v>1.3115426437614097</v>
      </c>
      <c r="E42" s="311">
        <v>246870.69691980493</v>
      </c>
      <c r="F42" s="1070">
        <v>244966.8359782683</v>
      </c>
      <c r="G42" s="620">
        <v>0.77719130180768925</v>
      </c>
      <c r="H42" s="1070">
        <v>25163.046667237668</v>
      </c>
      <c r="I42" s="1070">
        <v>23545.257005586249</v>
      </c>
      <c r="J42" s="620">
        <v>6.8709789885393446</v>
      </c>
    </row>
    <row r="43" spans="1:14" ht="12.95" customHeight="1">
      <c r="A43" s="144" t="s">
        <v>666</v>
      </c>
      <c r="B43" s="1070">
        <v>183288.61108470871</v>
      </c>
      <c r="C43" s="1070">
        <v>178522.86782589243</v>
      </c>
      <c r="D43" s="485">
        <v>2.6695421807049202</v>
      </c>
      <c r="E43" s="311">
        <v>166444.92556497228</v>
      </c>
      <c r="F43" s="1070">
        <v>162818.41804489619</v>
      </c>
      <c r="G43" s="620">
        <v>2.2273324870876188</v>
      </c>
      <c r="H43" s="1070">
        <v>16843.685519767954</v>
      </c>
      <c r="I43" s="1070">
        <v>15704.449780958999</v>
      </c>
      <c r="J43" s="620">
        <v>7.2542225592024945</v>
      </c>
    </row>
    <row r="44" spans="1:14" ht="12.95" customHeight="1">
      <c r="A44" s="310" t="s">
        <v>603</v>
      </c>
      <c r="B44" s="1070">
        <v>82025.973592956667</v>
      </c>
      <c r="C44" s="1070">
        <v>86065.282635445052</v>
      </c>
      <c r="D44" s="485">
        <v>-4.6933082873823473</v>
      </c>
      <c r="E44" s="311">
        <v>73625.155695940513</v>
      </c>
      <c r="F44" s="1070">
        <v>77498.208161735965</v>
      </c>
      <c r="G44" s="620">
        <v>-4.9976025996788636</v>
      </c>
      <c r="H44" s="1070">
        <v>8400.8178970201916</v>
      </c>
      <c r="I44" s="1070">
        <v>8567.0744737096884</v>
      </c>
      <c r="J44" s="620">
        <v>-1.9406458669140592</v>
      </c>
    </row>
    <row r="45" spans="1:14" ht="12.95" customHeight="1">
      <c r="A45" s="144" t="s">
        <v>667</v>
      </c>
      <c r="B45" s="1070">
        <v>56001.384979307084</v>
      </c>
      <c r="C45" s="1070">
        <v>57086.894578697131</v>
      </c>
      <c r="D45" s="485">
        <v>-1.9015040271521788</v>
      </c>
      <c r="E45" s="311">
        <v>50033.809962344429</v>
      </c>
      <c r="F45" s="1070">
        <v>51470.198316057198</v>
      </c>
      <c r="G45" s="620">
        <v>-2.7907185142215796</v>
      </c>
      <c r="H45" s="1070">
        <v>5967.5750169630446</v>
      </c>
      <c r="I45" s="1070">
        <v>5616.6962626416407</v>
      </c>
      <c r="J45" s="620">
        <v>6.2470665657177404</v>
      </c>
    </row>
    <row r="46" spans="1:14" ht="12.95" customHeight="1">
      <c r="A46" s="310" t="s">
        <v>605</v>
      </c>
      <c r="B46" s="1070">
        <v>35851.723471040663</v>
      </c>
      <c r="C46" s="1070">
        <v>34440.087716406953</v>
      </c>
      <c r="D46" s="485">
        <v>4.0988157935533343</v>
      </c>
      <c r="E46" s="311">
        <v>32584.992437214936</v>
      </c>
      <c r="F46" s="1070">
        <v>31802.576120761882</v>
      </c>
      <c r="G46" s="620">
        <v>2.4602293646968532</v>
      </c>
      <c r="H46" s="1070">
        <v>3266.7310338267844</v>
      </c>
      <c r="I46" s="1070">
        <v>2637.5115956460891</v>
      </c>
      <c r="J46" s="620">
        <v>23.856556279008913</v>
      </c>
    </row>
    <row r="47" spans="1:14" ht="12.95" customHeight="1">
      <c r="A47" s="145" t="s">
        <v>668</v>
      </c>
      <c r="B47" s="1070">
        <v>21716.547735319931</v>
      </c>
      <c r="C47" s="1070">
        <v>20637.830054339378</v>
      </c>
      <c r="D47" s="485">
        <v>5.2268948728635189</v>
      </c>
      <c r="E47" s="311">
        <v>20333.929593335652</v>
      </c>
      <c r="F47" s="1070">
        <v>19083.503538104644</v>
      </c>
      <c r="G47" s="620">
        <v>6.5523925034742359</v>
      </c>
      <c r="H47" s="1070">
        <v>1382.6181419838583</v>
      </c>
      <c r="I47" s="1070">
        <v>1554.3265162348264</v>
      </c>
      <c r="J47" s="620">
        <v>-11.047123783676515</v>
      </c>
    </row>
    <row r="48" spans="1:14" ht="12.95" customHeight="1">
      <c r="A48" s="310" t="s">
        <v>223</v>
      </c>
      <c r="B48" s="1070">
        <v>78531.800557286188</v>
      </c>
      <c r="C48" s="1070">
        <v>73802.181649930746</v>
      </c>
      <c r="D48" s="485">
        <v>6.4085082603515087</v>
      </c>
      <c r="E48" s="311">
        <v>71192.794071213299</v>
      </c>
      <c r="F48" s="1070">
        <v>70379.993854086439</v>
      </c>
      <c r="G48" s="620">
        <v>1.1548739529758656</v>
      </c>
      <c r="H48" s="1070">
        <v>7339.0064860750035</v>
      </c>
      <c r="I48" s="1070">
        <v>3422.1877958433661</v>
      </c>
      <c r="J48" s="620">
        <v>114.45364555940083</v>
      </c>
    </row>
    <row r="49" spans="1:22" ht="12.95" customHeight="1">
      <c r="A49" s="144" t="s">
        <v>224</v>
      </c>
      <c r="B49" s="1070">
        <v>5241.6565324340954</v>
      </c>
      <c r="C49" s="1070">
        <v>5317.5782015694849</v>
      </c>
      <c r="D49" s="485">
        <v>-1.4277489913167796</v>
      </c>
      <c r="E49" s="311">
        <v>4781.3426340831084</v>
      </c>
      <c r="F49" s="1070">
        <v>5121.3990754416664</v>
      </c>
      <c r="G49" s="620">
        <v>-6.6399129681029905</v>
      </c>
      <c r="H49" s="1070">
        <v>460.31389835102817</v>
      </c>
      <c r="I49" s="1070">
        <v>196.17912612778267</v>
      </c>
      <c r="J49" s="620">
        <v>134.63959058070199</v>
      </c>
    </row>
    <row r="50" spans="1:22" ht="12.95" customHeight="1">
      <c r="A50" s="144" t="s">
        <v>640</v>
      </c>
      <c r="B50" s="1070">
        <v>6289.505384068023</v>
      </c>
      <c r="C50" s="1070">
        <v>6905.1923772693772</v>
      </c>
      <c r="D50" s="485">
        <v>-8.9162902286123451</v>
      </c>
      <c r="E50" s="311">
        <v>5724.0243437887329</v>
      </c>
      <c r="F50" s="1070">
        <v>6615.6450162520805</v>
      </c>
      <c r="G50" s="620">
        <v>-13.477456397267096</v>
      </c>
      <c r="H50" s="1070">
        <v>565.48104027927275</v>
      </c>
      <c r="I50" s="1070">
        <v>289.54736101728946</v>
      </c>
      <c r="J50" s="620">
        <v>95.298288436311026</v>
      </c>
    </row>
    <row r="51" spans="1:22" ht="12.95" customHeight="1">
      <c r="A51" s="144" t="s">
        <v>226</v>
      </c>
      <c r="B51" s="1070">
        <v>16621.527391071846</v>
      </c>
      <c r="C51" s="1070">
        <v>17341.980607908448</v>
      </c>
      <c r="D51" s="485">
        <v>-4.1543883200287679</v>
      </c>
      <c r="E51" s="311">
        <v>15447.387239757612</v>
      </c>
      <c r="F51" s="1070">
        <v>16408.359162302866</v>
      </c>
      <c r="G51" s="620">
        <v>-5.8565997552821987</v>
      </c>
      <c r="H51" s="1070">
        <v>1174.1401513142648</v>
      </c>
      <c r="I51" s="1070">
        <v>933.62144560580793</v>
      </c>
      <c r="J51" s="620">
        <v>25.761908837943338</v>
      </c>
    </row>
    <row r="52" spans="1:22" ht="12.95" customHeight="1">
      <c r="A52" s="144" t="s">
        <v>227</v>
      </c>
      <c r="B52" s="1070">
        <v>6042.3556197456519</v>
      </c>
      <c r="C52" s="1070">
        <v>5991.3365027076816</v>
      </c>
      <c r="D52" s="485">
        <v>0.85154818152699541</v>
      </c>
      <c r="E52" s="311">
        <v>5633.2457874631964</v>
      </c>
      <c r="F52" s="1070">
        <v>5789.1380541968401</v>
      </c>
      <c r="G52" s="620">
        <v>-2.6928407178099634</v>
      </c>
      <c r="H52" s="1070">
        <v>409.10983228244982</v>
      </c>
      <c r="I52" s="1070">
        <v>202.19844851082087</v>
      </c>
      <c r="J52" s="620">
        <v>102.33084640140345</v>
      </c>
    </row>
    <row r="53" spans="1:22" ht="12.95" customHeight="1">
      <c r="A53" s="144" t="s">
        <v>222</v>
      </c>
      <c r="B53" s="1070">
        <v>8143.090334465729</v>
      </c>
      <c r="C53" s="1070">
        <v>8916.3054392716549</v>
      </c>
      <c r="D53" s="485">
        <v>-8.6719225813005281</v>
      </c>
      <c r="E53" s="311">
        <v>7744.0705442226981</v>
      </c>
      <c r="F53" s="1070">
        <v>7953.9130696621105</v>
      </c>
      <c r="G53" s="620">
        <v>-2.6382300586084595</v>
      </c>
      <c r="H53" s="1070">
        <v>399.01979024304205</v>
      </c>
      <c r="I53" s="1070">
        <v>962.39236960955463</v>
      </c>
      <c r="J53" s="620">
        <v>-58.53876206386326</v>
      </c>
      <c r="N53" s="751"/>
    </row>
    <row r="54" spans="1:22" ht="12.95" customHeight="1">
      <c r="A54" s="144" t="s">
        <v>220</v>
      </c>
      <c r="B54" s="1070">
        <v>3239.3954530373285</v>
      </c>
      <c r="C54" s="1070">
        <v>2796.5618388952221</v>
      </c>
      <c r="D54" s="485">
        <v>15.834930162568739</v>
      </c>
      <c r="E54" s="311">
        <v>2939.5994270562574</v>
      </c>
      <c r="F54" s="1070">
        <v>2623.6359122665936</v>
      </c>
      <c r="G54" s="620">
        <v>12.042963481037994</v>
      </c>
      <c r="H54" s="1070">
        <v>299.79602598106885</v>
      </c>
      <c r="I54" s="1070">
        <v>172.9259266286376</v>
      </c>
      <c r="J54" s="620">
        <v>73.366730961568138</v>
      </c>
    </row>
    <row r="55" spans="1:22" ht="12.95" customHeight="1">
      <c r="A55" s="144" t="s">
        <v>610</v>
      </c>
      <c r="B55" s="1070">
        <v>608611.07848997333</v>
      </c>
      <c r="C55" s="1070">
        <v>629049.84826090012</v>
      </c>
      <c r="D55" s="485">
        <v>-3.2491494636605944</v>
      </c>
      <c r="E55" s="311">
        <v>576981.30380318582</v>
      </c>
      <c r="F55" s="1070">
        <v>597987.54103106644</v>
      </c>
      <c r="G55" s="620">
        <v>-3.5128218878375139</v>
      </c>
      <c r="H55" s="1070">
        <v>31629.774686939698</v>
      </c>
      <c r="I55" s="1070">
        <v>31062.307229640373</v>
      </c>
      <c r="J55" s="620">
        <v>1.8268683427283605</v>
      </c>
    </row>
    <row r="56" spans="1:22" ht="12.95" customHeight="1">
      <c r="A56" s="384" t="s">
        <v>229</v>
      </c>
      <c r="B56" s="124"/>
      <c r="C56" s="125"/>
      <c r="D56" s="124"/>
      <c r="E56" s="123"/>
      <c r="F56" s="125"/>
      <c r="G56" s="124"/>
      <c r="H56" s="123"/>
      <c r="I56" s="125"/>
      <c r="J56" s="757"/>
    </row>
    <row r="57" spans="1:22" ht="12.95" customHeight="1">
      <c r="A57" s="386" t="s">
        <v>611</v>
      </c>
      <c r="B57" s="302">
        <v>287017.94609391876</v>
      </c>
      <c r="C57" s="302">
        <v>295414.9984931848</v>
      </c>
      <c r="D57" s="485">
        <v>-2.8424597403979734</v>
      </c>
      <c r="E57" s="304">
        <v>264154.59915562684</v>
      </c>
      <c r="F57" s="916">
        <v>275130.60995376861</v>
      </c>
      <c r="G57" s="485">
        <v>-3.9893819157330812</v>
      </c>
      <c r="H57" s="304">
        <v>22863.346938310653</v>
      </c>
      <c r="I57" s="916">
        <v>20284.388539414071</v>
      </c>
      <c r="J57" s="620">
        <v>12.714006113053266</v>
      </c>
    </row>
    <row r="58" spans="1:22" ht="12.95" customHeight="1">
      <c r="A58" s="386" t="s">
        <v>669</v>
      </c>
      <c r="B58" s="302">
        <v>284297.30114285438</v>
      </c>
      <c r="C58" s="302">
        <v>291287.23946068512</v>
      </c>
      <c r="D58" s="485">
        <v>-2.3996719975693082</v>
      </c>
      <c r="E58" s="304">
        <v>261505.02338272217</v>
      </c>
      <c r="F58" s="916">
        <v>272127.61713175412</v>
      </c>
      <c r="G58" s="485">
        <v>-3.9035338864150892</v>
      </c>
      <c r="H58" s="304">
        <v>22792.277760158577</v>
      </c>
      <c r="I58" s="916">
        <v>19159.622328940568</v>
      </c>
      <c r="J58" s="620">
        <v>18.959953222725545</v>
      </c>
    </row>
    <row r="59" spans="1:22" ht="12.95" customHeight="1">
      <c r="A59" s="386" t="s">
        <v>670</v>
      </c>
      <c r="B59" s="302">
        <v>4402.1796331528067</v>
      </c>
      <c r="C59" s="302">
        <v>5506.425570735868</v>
      </c>
      <c r="D59" s="485">
        <v>-20.053770334273167</v>
      </c>
      <c r="E59" s="304">
        <v>4154.1068173434651</v>
      </c>
      <c r="F59" s="916">
        <v>4949.6587787426161</v>
      </c>
      <c r="G59" s="485">
        <v>-16.072864756169082</v>
      </c>
      <c r="H59" s="304">
        <v>248.07281580934034</v>
      </c>
      <c r="I59" s="916">
        <v>556.7667919932702</v>
      </c>
      <c r="J59" s="620">
        <v>-55.444035208849371</v>
      </c>
      <c r="O59" s="949"/>
      <c r="P59" s="949"/>
      <c r="R59" s="949"/>
      <c r="S59" s="949"/>
      <c r="U59" s="949"/>
      <c r="V59" s="949"/>
    </row>
    <row r="60" spans="1:22" ht="12.95" customHeight="1">
      <c r="A60" s="386" t="s">
        <v>671</v>
      </c>
      <c r="B60" s="302">
        <v>3064.054284951611</v>
      </c>
      <c r="C60" s="302">
        <v>4271.929511918278</v>
      </c>
      <c r="D60" s="485">
        <v>-28.274699374060596</v>
      </c>
      <c r="E60" s="304">
        <v>2953.0125714610299</v>
      </c>
      <c r="F60" s="916">
        <v>3338.0127715115741</v>
      </c>
      <c r="G60" s="485">
        <v>-11.533814469984849</v>
      </c>
      <c r="H60" s="304">
        <v>111.04171349058308</v>
      </c>
      <c r="I60" s="916">
        <v>933.91674040669318</v>
      </c>
      <c r="J60" s="620">
        <v>-88.110105677918611</v>
      </c>
    </row>
    <row r="61" spans="1:22" ht="12.95" customHeight="1">
      <c r="A61" s="386" t="s">
        <v>615</v>
      </c>
      <c r="B61" s="302">
        <v>8401.2700201050575</v>
      </c>
      <c r="C61" s="302">
        <v>8356.0982842009416</v>
      </c>
      <c r="D61" s="485">
        <v>0.54058406648378465</v>
      </c>
      <c r="E61" s="304">
        <v>7951.2699871693776</v>
      </c>
      <c r="F61" s="916">
        <v>7579.8765289759149</v>
      </c>
      <c r="G61" s="485">
        <v>4.8997296561985149</v>
      </c>
      <c r="H61" s="304">
        <v>450.00003293567841</v>
      </c>
      <c r="I61" s="916">
        <v>776.22175522505211</v>
      </c>
      <c r="J61" s="620">
        <v>-42.026871843445221</v>
      </c>
    </row>
    <row r="62" spans="1:22" ht="12.95" customHeight="1">
      <c r="A62" s="386" t="s">
        <v>672</v>
      </c>
      <c r="B62" s="302">
        <v>5649.0552233131539</v>
      </c>
      <c r="C62" s="302">
        <v>5058.1105856033109</v>
      </c>
      <c r="D62" s="485">
        <v>11.683110278209895</v>
      </c>
      <c r="E62" s="304">
        <v>5418.7239913183266</v>
      </c>
      <c r="F62" s="916">
        <v>4881.5974278448093</v>
      </c>
      <c r="G62" s="485">
        <v>11.003090103451129</v>
      </c>
      <c r="H62" s="304">
        <v>230.3312319948291</v>
      </c>
      <c r="I62" s="916">
        <v>176.51315775848548</v>
      </c>
      <c r="J62" s="620">
        <v>30.489553821239944</v>
      </c>
    </row>
    <row r="63" spans="1:22" ht="12.95" customHeight="1">
      <c r="A63" s="386" t="s">
        <v>673</v>
      </c>
      <c r="B63" s="302">
        <v>2171.4994366891951</v>
      </c>
      <c r="C63" s="302">
        <v>2983.9665955766031</v>
      </c>
      <c r="D63" s="485">
        <v>-27.227756506785283</v>
      </c>
      <c r="E63" s="304">
        <v>2145.7553669311415</v>
      </c>
      <c r="F63" s="916">
        <v>2434.3036922811498</v>
      </c>
      <c r="G63" s="485">
        <v>-11.853423476493763</v>
      </c>
      <c r="H63" s="304">
        <v>25.744069758053662</v>
      </c>
      <c r="I63" s="916">
        <v>549.66290329546234</v>
      </c>
      <c r="J63" s="620">
        <v>-95.316389444565559</v>
      </c>
    </row>
    <row r="64" spans="1:22" ht="12.95" customHeight="1">
      <c r="A64" s="386" t="s">
        <v>674</v>
      </c>
      <c r="B64" s="302">
        <v>1213.3490094262283</v>
      </c>
      <c r="C64" s="302">
        <v>1056.5354099624674</v>
      </c>
      <c r="D64" s="485">
        <v>14.842247404593056</v>
      </c>
      <c r="E64" s="304">
        <v>1019.4242782434312</v>
      </c>
      <c r="F64" s="916">
        <v>1006.489715791364</v>
      </c>
      <c r="G64" s="485">
        <v>1.2851162062691657</v>
      </c>
      <c r="H64" s="304">
        <v>193.92473118279571</v>
      </c>
      <c r="I64" s="916">
        <v>50.045694171104245</v>
      </c>
      <c r="J64" s="620">
        <v>287.49533680115366</v>
      </c>
    </row>
    <row r="65" spans="1:23" ht="12.95" customHeight="1">
      <c r="A65" s="386" t="s">
        <v>619</v>
      </c>
      <c r="B65" s="302">
        <v>16070.972058963804</v>
      </c>
      <c r="C65" s="302">
        <v>15969.738489367071</v>
      </c>
      <c r="D65" s="485">
        <v>0.63390874975275402</v>
      </c>
      <c r="E65" s="304">
        <v>15670.527782072715</v>
      </c>
      <c r="F65" s="916">
        <v>15738.483129676217</v>
      </c>
      <c r="G65" s="485">
        <v>-0.43177825361940814</v>
      </c>
      <c r="H65" s="398">
        <v>400.4442768910896</v>
      </c>
      <c r="I65" s="1073">
        <v>231.25535969083464</v>
      </c>
      <c r="J65" s="620">
        <v>73.161079348147283</v>
      </c>
    </row>
    <row r="66" spans="1:23" ht="12.95" customHeight="1">
      <c r="A66" s="386" t="s">
        <v>620</v>
      </c>
      <c r="B66" s="302">
        <v>988317.14330480236</v>
      </c>
      <c r="C66" s="302">
        <v>999952.73397903063</v>
      </c>
      <c r="D66" s="485">
        <v>-1.1636140668297101</v>
      </c>
      <c r="E66" s="304">
        <v>922472.90031091182</v>
      </c>
      <c r="F66" s="916">
        <v>938930.51061992289</v>
      </c>
      <c r="G66" s="485">
        <v>-1.7528038681100089</v>
      </c>
      <c r="H66" s="398">
        <v>65844.242994343222</v>
      </c>
      <c r="I66" s="1073">
        <v>61022.223359012125</v>
      </c>
      <c r="J66" s="620">
        <v>7.9020713600710613</v>
      </c>
    </row>
    <row r="67" spans="1:23" ht="12.95" customHeight="1">
      <c r="A67" s="386" t="s">
        <v>621</v>
      </c>
      <c r="B67" s="302">
        <v>3718.6790893768898</v>
      </c>
      <c r="C67" s="302">
        <v>4537.2946073618823</v>
      </c>
      <c r="D67" s="485">
        <v>-18.041930022722497</v>
      </c>
      <c r="E67" s="304">
        <v>3718.6790893768898</v>
      </c>
      <c r="F67" s="916">
        <v>3379.2067956395886</v>
      </c>
      <c r="G67" s="485">
        <v>10.045916520271692</v>
      </c>
      <c r="H67" s="399">
        <v>0</v>
      </c>
      <c r="I67" s="918">
        <v>1158.0878117222517</v>
      </c>
      <c r="J67" s="620">
        <v>-100</v>
      </c>
    </row>
    <row r="68" spans="1:23" ht="12.95" customHeight="1">
      <c r="A68" s="386" t="s">
        <v>622</v>
      </c>
      <c r="B68" s="302">
        <v>1523.9815790495786</v>
      </c>
      <c r="C68" s="302">
        <v>1488.9726755990207</v>
      </c>
      <c r="D68" s="485">
        <v>2.3512119479609517</v>
      </c>
      <c r="E68" s="304">
        <v>1457.8807387134436</v>
      </c>
      <c r="F68" s="916">
        <v>1445.6823530183767</v>
      </c>
      <c r="G68" s="485">
        <v>0.84378049366089503</v>
      </c>
      <c r="H68" s="399">
        <v>66.100840336134453</v>
      </c>
      <c r="I68" s="918">
        <v>43.29032258064516</v>
      </c>
      <c r="J68" s="620">
        <v>52.691956067076617</v>
      </c>
    </row>
    <row r="69" spans="1:23" ht="12.95" customHeight="1">
      <c r="A69" s="386" t="s">
        <v>623</v>
      </c>
      <c r="B69" s="302">
        <v>4649.8962383089065</v>
      </c>
      <c r="C69" s="302">
        <v>3971.5197132168182</v>
      </c>
      <c r="D69" s="485">
        <v>17.081031294759018</v>
      </c>
      <c r="E69" s="304">
        <v>4375.5389468545791</v>
      </c>
      <c r="F69" s="916">
        <v>3660.7877306037572</v>
      </c>
      <c r="G69" s="485">
        <v>19.524519552870689</v>
      </c>
      <c r="H69" s="399">
        <v>274.3572914543019</v>
      </c>
      <c r="I69" s="918">
        <v>310.73198261305731</v>
      </c>
      <c r="J69" s="620">
        <v>-11.706130425605854</v>
      </c>
    </row>
    <row r="70" spans="1:23" s="988" customFormat="1" ht="12.95" customHeight="1">
      <c r="A70" s="386" t="s">
        <v>675</v>
      </c>
      <c r="B70" s="302">
        <v>21778.643154438723</v>
      </c>
      <c r="C70" s="302">
        <v>22241.302299518935</v>
      </c>
      <c r="D70" s="485">
        <v>-2.0801801029889266</v>
      </c>
      <c r="E70" s="304">
        <v>20945.666055063906</v>
      </c>
      <c r="F70" s="916">
        <v>20157.886018296776</v>
      </c>
      <c r="G70" s="485">
        <v>3.9080488700654614</v>
      </c>
      <c r="H70" s="314">
        <v>832.97709937459808</v>
      </c>
      <c r="I70" s="919">
        <v>2083.4162812224281</v>
      </c>
      <c r="J70" s="620">
        <v>-60.018691085304596</v>
      </c>
      <c r="N70" s="164"/>
      <c r="O70" s="950"/>
      <c r="P70" s="950"/>
      <c r="Q70" s="950"/>
      <c r="R70" s="950"/>
      <c r="S70" s="950"/>
      <c r="T70" s="950"/>
      <c r="U70" s="950"/>
      <c r="V70" s="950"/>
      <c r="W70" s="13"/>
    </row>
    <row r="71" spans="1:23" ht="12.95" customHeight="1">
      <c r="A71" s="312" t="s">
        <v>624</v>
      </c>
      <c r="B71" s="315">
        <v>45.839501954365183</v>
      </c>
      <c r="C71" s="315">
        <v>45.711692744479109</v>
      </c>
      <c r="D71" s="495">
        <v>0.27959850579262202</v>
      </c>
      <c r="E71" s="316">
        <v>45.613286858090085</v>
      </c>
      <c r="F71" s="917">
        <v>45.480374316455318</v>
      </c>
      <c r="G71" s="495">
        <v>0.2922415297419434</v>
      </c>
      <c r="H71" s="316">
        <v>48.064537318272748</v>
      </c>
      <c r="I71" s="917">
        <v>48.32554939996708</v>
      </c>
      <c r="J71" s="494">
        <v>-0.54011197996749472</v>
      </c>
    </row>
    <row r="72" spans="1:23" ht="16.5" customHeight="1">
      <c r="A72" s="286" t="s">
        <v>256</v>
      </c>
      <c r="C72" s="8"/>
      <c r="F72" s="8"/>
      <c r="H72" s="8"/>
      <c r="I72" s="8"/>
    </row>
    <row r="73" spans="1:23">
      <c r="A73" s="287" t="s">
        <v>257</v>
      </c>
      <c r="D73" s="8"/>
      <c r="G73" s="8"/>
      <c r="I73" s="165"/>
      <c r="J73" s="8"/>
    </row>
    <row r="74" spans="1:23" s="2" customFormat="1" ht="14.25">
      <c r="A74" s="207"/>
      <c r="B74" s="147"/>
      <c r="C74" s="186"/>
      <c r="D74" s="183"/>
      <c r="E74" s="180"/>
      <c r="F74" s="180"/>
      <c r="G74" s="180"/>
      <c r="H74" s="180"/>
      <c r="I74" s="180"/>
      <c r="J74" s="180"/>
      <c r="O74" s="941"/>
      <c r="P74" s="941"/>
      <c r="Q74" s="941"/>
      <c r="R74" s="941"/>
      <c r="S74" s="941"/>
      <c r="T74" s="941"/>
      <c r="U74" s="941"/>
      <c r="V74" s="941"/>
    </row>
    <row r="75" spans="1:23" s="2" customFormat="1" ht="14.25">
      <c r="A75" s="207"/>
      <c r="B75" s="147"/>
      <c r="C75" s="180"/>
      <c r="D75" s="180"/>
      <c r="E75" s="180"/>
      <c r="F75" s="180"/>
      <c r="G75" s="180"/>
      <c r="H75" s="180"/>
      <c r="I75" s="180"/>
      <c r="J75" s="180"/>
      <c r="O75" s="941"/>
      <c r="P75" s="941"/>
      <c r="Q75" s="941"/>
      <c r="R75" s="941"/>
      <c r="S75" s="941"/>
      <c r="T75" s="941"/>
      <c r="U75" s="941"/>
      <c r="V75" s="941"/>
    </row>
    <row r="76" spans="1:23" ht="12.75" customHeight="1">
      <c r="A76" s="207"/>
    </row>
    <row r="77" spans="1:23">
      <c r="A77" s="212"/>
    </row>
  </sheetData>
  <sheetProtection formatCells="0" formatColumns="0" formatRows="0" insertColumns="0" insertRows="0" insertHyperlinks="0" deleteColumns="0" deleteRows="0" sort="0" autoFilter="0" pivotTables="0"/>
  <mergeCells count="6">
    <mergeCell ref="A3:A4"/>
    <mergeCell ref="A1:J1"/>
    <mergeCell ref="A2:J2"/>
    <mergeCell ref="B3:D3"/>
    <mergeCell ref="E3:G3"/>
    <mergeCell ref="H3:J3"/>
  </mergeCells>
  <phoneticPr fontId="31" type="noConversion"/>
  <printOptions horizontalCentered="1"/>
  <pageMargins left="0.25" right="0.25" top="0.25" bottom="0.5" header="0.3" footer="0.3"/>
  <pageSetup scale="80" orientation="portrait" r:id="rId1"/>
  <headerFooter alignWithMargins="0">
    <oddFooter>&amp;L&amp;"Garamond,Italic"&amp;12Hawai‘i Tourism Authority&amp;R&amp;"Garamond,Italic"&amp;12 2020 Annual Visitor Research Report</oddFooter>
  </headerFooter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 codeName="Sheet30"/>
  <dimension ref="A1:V80"/>
  <sheetViews>
    <sheetView showGridLines="0" workbookViewId="0">
      <selection sqref="A1:J1"/>
    </sheetView>
  </sheetViews>
  <sheetFormatPr defaultColWidth="8.42578125" defaultRowHeight="12.75"/>
  <cols>
    <col min="1" max="1" width="32.5703125" style="130" customWidth="1"/>
    <col min="2" max="2" width="10.42578125" style="8" customWidth="1"/>
    <col min="3" max="4" width="10.42578125" style="130" customWidth="1"/>
    <col min="5" max="5" width="10.42578125" style="8" customWidth="1"/>
    <col min="6" max="6" width="10.42578125" style="70" customWidth="1"/>
    <col min="7" max="7" width="10.42578125" style="130" customWidth="1"/>
    <col min="8" max="8" width="10.42578125" style="12" customWidth="1"/>
    <col min="9" max="9" width="10.42578125" style="70" customWidth="1"/>
    <col min="10" max="10" width="10.42578125" style="130" customWidth="1"/>
    <col min="14" max="14" width="12" style="130" bestFit="1" customWidth="1"/>
    <col min="15" max="22" width="8.42578125" style="407"/>
  </cols>
  <sheetData>
    <row r="1" spans="1:22" ht="16.5" customHeight="1">
      <c r="A1" s="1431" t="s">
        <v>1190</v>
      </c>
      <c r="B1" s="1431"/>
      <c r="C1" s="1431"/>
      <c r="D1" s="1431"/>
      <c r="E1" s="1431"/>
      <c r="F1" s="1431"/>
      <c r="G1" s="1431"/>
      <c r="H1" s="1431"/>
      <c r="I1" s="1431"/>
      <c r="J1" s="1431"/>
      <c r="M1" s="946"/>
      <c r="N1" s="1167"/>
      <c r="O1" s="941"/>
      <c r="P1" s="941"/>
      <c r="Q1" s="941"/>
      <c r="R1" s="941"/>
      <c r="S1" s="941"/>
      <c r="T1" s="941"/>
      <c r="U1" s="941"/>
      <c r="V1" s="941"/>
    </row>
    <row r="2" spans="1:22" ht="15.75">
      <c r="A2" s="1511"/>
      <c r="B2" s="1511"/>
      <c r="C2" s="1511"/>
      <c r="D2" s="1511"/>
      <c r="E2" s="1511"/>
      <c r="F2" s="1511"/>
      <c r="G2" s="1511"/>
      <c r="H2" s="1511"/>
      <c r="I2" s="1511"/>
      <c r="J2" s="1511"/>
      <c r="M2" s="945"/>
      <c r="N2" s="1168"/>
      <c r="O2" s="941"/>
      <c r="P2" s="941"/>
      <c r="Q2" s="941"/>
      <c r="R2" s="941"/>
      <c r="S2" s="941"/>
      <c r="T2" s="941"/>
      <c r="U2" s="941"/>
      <c r="V2" s="941"/>
    </row>
    <row r="3" spans="1:22">
      <c r="A3" s="1532" t="s">
        <v>679</v>
      </c>
      <c r="B3" s="1534" t="s">
        <v>162</v>
      </c>
      <c r="C3" s="1533"/>
      <c r="D3" s="1535"/>
      <c r="E3" s="1533" t="s">
        <v>1061</v>
      </c>
      <c r="F3" s="1533"/>
      <c r="G3" s="1535"/>
      <c r="H3" s="1534" t="s">
        <v>1062</v>
      </c>
      <c r="I3" s="1533"/>
      <c r="J3" s="1535"/>
    </row>
    <row r="4" spans="1:22" ht="24">
      <c r="A4" s="1521" t="s">
        <v>655</v>
      </c>
      <c r="B4" s="1321">
        <v>2024</v>
      </c>
      <c r="C4" s="298">
        <v>2023</v>
      </c>
      <c r="D4" s="1322" t="s">
        <v>656</v>
      </c>
      <c r="E4" s="1346">
        <v>2024</v>
      </c>
      <c r="F4" s="298">
        <v>2023</v>
      </c>
      <c r="G4" s="299" t="s">
        <v>656</v>
      </c>
      <c r="H4" s="1345">
        <v>2024</v>
      </c>
      <c r="I4" s="298">
        <v>2023</v>
      </c>
      <c r="J4" s="300" t="s">
        <v>656</v>
      </c>
    </row>
    <row r="5" spans="1:22" ht="12.95" customHeight="1">
      <c r="A5" s="301" t="s">
        <v>657</v>
      </c>
      <c r="B5" s="302">
        <v>19993510.133308928</v>
      </c>
      <c r="C5" s="302">
        <v>22074044.254559625</v>
      </c>
      <c r="D5" s="485">
        <v>-9.4252512011746106</v>
      </c>
      <c r="E5" s="920">
        <v>16271451.688694602</v>
      </c>
      <c r="F5" s="915">
        <v>18264731.970706128</v>
      </c>
      <c r="G5" s="485">
        <v>-10.913274200839339</v>
      </c>
      <c r="H5" s="303">
        <v>3722058.4445893671</v>
      </c>
      <c r="I5" s="915">
        <v>3809312.2838177914</v>
      </c>
      <c r="J5" s="620">
        <v>-2.2905404631456516</v>
      </c>
      <c r="K5" s="388"/>
    </row>
    <row r="6" spans="1:22" ht="12.95" customHeight="1">
      <c r="A6" s="145" t="s">
        <v>658</v>
      </c>
      <c r="B6" s="302">
        <v>2409337.796928307</v>
      </c>
      <c r="C6" s="302">
        <v>2576574.7031598245</v>
      </c>
      <c r="D6" s="485">
        <v>-6.490667863284683</v>
      </c>
      <c r="E6" s="304">
        <v>1939380.2453667982</v>
      </c>
      <c r="F6" s="916">
        <v>2147449.8573433952</v>
      </c>
      <c r="G6" s="485">
        <v>-9.6891487950270143</v>
      </c>
      <c r="H6" s="305">
        <v>469957.55155859014</v>
      </c>
      <c r="I6" s="302">
        <v>429124.8458122905</v>
      </c>
      <c r="J6" s="620">
        <v>9.5153441113406956</v>
      </c>
      <c r="N6" s="751"/>
      <c r="O6" s="947"/>
      <c r="P6" s="947"/>
      <c r="Q6" s="947"/>
      <c r="R6" s="947"/>
      <c r="S6" s="947"/>
      <c r="T6" s="947"/>
      <c r="U6" s="947"/>
      <c r="V6" s="947"/>
    </row>
    <row r="7" spans="1:22" ht="12.95" customHeight="1">
      <c r="A7" s="383" t="s">
        <v>569</v>
      </c>
      <c r="B7" s="124"/>
      <c r="C7" s="124"/>
      <c r="D7" s="124"/>
      <c r="E7" s="123"/>
      <c r="F7" s="124"/>
      <c r="G7" s="124"/>
      <c r="H7" s="123"/>
      <c r="I7" s="124"/>
      <c r="J7" s="757"/>
      <c r="N7" s="751"/>
      <c r="O7" s="947"/>
      <c r="P7" s="947"/>
      <c r="Q7" s="947"/>
      <c r="R7" s="947"/>
      <c r="S7" s="947"/>
      <c r="T7" s="947"/>
      <c r="U7" s="947"/>
      <c r="V7" s="947"/>
    </row>
    <row r="8" spans="1:22" ht="12.95" customHeight="1">
      <c r="A8" s="306" t="s">
        <v>570</v>
      </c>
      <c r="B8" s="302">
        <v>0</v>
      </c>
      <c r="C8" s="302">
        <v>0</v>
      </c>
      <c r="D8" s="620" t="s">
        <v>343</v>
      </c>
      <c r="E8" s="302">
        <v>0</v>
      </c>
      <c r="F8" s="302">
        <v>0</v>
      </c>
      <c r="G8" s="620" t="s">
        <v>343</v>
      </c>
      <c r="H8" s="305">
        <v>0</v>
      </c>
      <c r="I8" s="302">
        <v>0</v>
      </c>
      <c r="J8" s="620" t="s">
        <v>343</v>
      </c>
      <c r="N8" s="751"/>
      <c r="O8" s="947"/>
      <c r="P8" s="947"/>
      <c r="Q8" s="947"/>
      <c r="R8" s="947"/>
      <c r="S8" s="947"/>
      <c r="T8" s="947"/>
      <c r="U8" s="947"/>
      <c r="V8" s="947"/>
    </row>
    <row r="9" spans="1:22" ht="12.95" customHeight="1">
      <c r="A9" s="306" t="s">
        <v>571</v>
      </c>
      <c r="B9" s="302">
        <v>116113.98405903249</v>
      </c>
      <c r="C9" s="302">
        <v>121159.54626775099</v>
      </c>
      <c r="D9" s="485">
        <v>-4.1643951006289592</v>
      </c>
      <c r="E9" s="304">
        <v>99371.726111404452</v>
      </c>
      <c r="F9" s="916">
        <v>107946.28330817356</v>
      </c>
      <c r="G9" s="485">
        <v>-7.9433556524496352</v>
      </c>
      <c r="H9" s="305">
        <v>16742.257947642032</v>
      </c>
      <c r="I9" s="302">
        <v>13212.4629596138</v>
      </c>
      <c r="J9" s="620">
        <v>26.715647179618717</v>
      </c>
      <c r="N9" s="751"/>
      <c r="O9" s="947"/>
      <c r="P9" s="947"/>
      <c r="Q9" s="947"/>
      <c r="R9" s="947"/>
      <c r="S9" s="947"/>
      <c r="T9" s="947"/>
      <c r="U9" s="947"/>
      <c r="V9" s="947"/>
    </row>
    <row r="10" spans="1:22" ht="12.95" customHeight="1">
      <c r="A10" s="306" t="s">
        <v>572</v>
      </c>
      <c r="B10" s="302">
        <v>2293223.8128679809</v>
      </c>
      <c r="C10" s="302">
        <v>2455415.3568915701</v>
      </c>
      <c r="D10" s="485">
        <v>-6.6054626386680031</v>
      </c>
      <c r="E10" s="304">
        <v>1840008.5192547678</v>
      </c>
      <c r="F10" s="916">
        <v>2039503.574036055</v>
      </c>
      <c r="G10" s="485">
        <v>-9.7815496536001856</v>
      </c>
      <c r="H10" s="305">
        <v>453215.29361094808</v>
      </c>
      <c r="I10" s="302">
        <v>415911.78285267565</v>
      </c>
      <c r="J10" s="620">
        <v>8.969092075827545</v>
      </c>
      <c r="N10" s="751"/>
      <c r="O10" s="948"/>
      <c r="P10" s="948"/>
      <c r="Q10" s="947"/>
      <c r="R10" s="948"/>
      <c r="S10" s="948"/>
      <c r="T10" s="947"/>
      <c r="U10" s="948"/>
      <c r="V10" s="948"/>
    </row>
    <row r="11" spans="1:22" ht="12.95" customHeight="1">
      <c r="A11" s="306" t="s">
        <v>573</v>
      </c>
      <c r="B11" s="1068">
        <v>2.9043615761010666</v>
      </c>
      <c r="C11" s="1068">
        <v>2.9069086007618092</v>
      </c>
      <c r="D11" s="485">
        <v>-8.7619702252594855E-2</v>
      </c>
      <c r="E11" s="307">
        <v>2.8998030067653571</v>
      </c>
      <c r="F11" s="1072">
        <v>2.9018255532628419</v>
      </c>
      <c r="G11" s="485">
        <v>-6.9699107005605221E-2</v>
      </c>
      <c r="H11" s="308">
        <v>2.9246137351845842</v>
      </c>
      <c r="I11" s="1068">
        <v>2.9345804170645855</v>
      </c>
      <c r="J11" s="620">
        <v>-0.33962885535679943</v>
      </c>
      <c r="N11" s="751"/>
      <c r="O11" s="947"/>
      <c r="P11" s="947"/>
      <c r="Q11" s="947"/>
      <c r="R11" s="947"/>
      <c r="S11" s="947"/>
      <c r="T11" s="947"/>
      <c r="U11" s="947"/>
      <c r="V11" s="947"/>
    </row>
    <row r="12" spans="1:22" ht="12.95" customHeight="1">
      <c r="A12" s="383" t="s">
        <v>574</v>
      </c>
      <c r="B12" s="124"/>
      <c r="C12" s="124"/>
      <c r="D12" s="124"/>
      <c r="E12" s="123"/>
      <c r="F12" s="124"/>
      <c r="G12" s="124"/>
      <c r="H12" s="123"/>
      <c r="I12" s="124"/>
      <c r="J12" s="757"/>
      <c r="N12" s="751"/>
    </row>
    <row r="13" spans="1:22" ht="12.95" customHeight="1">
      <c r="A13" s="144" t="s">
        <v>575</v>
      </c>
      <c r="B13" s="302">
        <v>629421.42618770082</v>
      </c>
      <c r="C13" s="302">
        <v>697472.6054426973</v>
      </c>
      <c r="D13" s="485">
        <v>-9.7568246729637931</v>
      </c>
      <c r="E13" s="304">
        <v>457019.53993494727</v>
      </c>
      <c r="F13" s="916">
        <v>532857.7862645674</v>
      </c>
      <c r="G13" s="620">
        <v>-14.232361482650068</v>
      </c>
      <c r="H13" s="302">
        <v>172401.88625279278</v>
      </c>
      <c r="I13" s="302">
        <v>164614.81917792521</v>
      </c>
      <c r="J13" s="620">
        <v>4.7304775558820511</v>
      </c>
    </row>
    <row r="14" spans="1:22" ht="12.95" customHeight="1">
      <c r="A14" s="144" t="s">
        <v>576</v>
      </c>
      <c r="B14" s="302">
        <v>1779916.3707386244</v>
      </c>
      <c r="C14" s="302">
        <v>1879102.0977139103</v>
      </c>
      <c r="D14" s="485">
        <v>-5.2783575249026544</v>
      </c>
      <c r="E14" s="305">
        <v>1482360.7054320306</v>
      </c>
      <c r="F14" s="302">
        <v>1614592.0710801375</v>
      </c>
      <c r="G14" s="620">
        <v>-8.1897692932212944</v>
      </c>
      <c r="H14" s="302">
        <v>297555.66530578112</v>
      </c>
      <c r="I14" s="302">
        <v>264510.02663437463</v>
      </c>
      <c r="J14" s="620">
        <v>12.493151617683139</v>
      </c>
      <c r="O14" s="949"/>
      <c r="P14" s="949"/>
      <c r="R14" s="949"/>
      <c r="S14" s="949"/>
      <c r="U14" s="949"/>
      <c r="V14" s="949"/>
    </row>
    <row r="15" spans="1:22" ht="12.95" customHeight="1">
      <c r="A15" s="145" t="s">
        <v>577</v>
      </c>
      <c r="B15" s="1068">
        <v>5.3910477007728606</v>
      </c>
      <c r="C15" s="1068">
        <v>5.2728910784345384</v>
      </c>
      <c r="D15" s="485">
        <v>2.2408318431148322</v>
      </c>
      <c r="E15" s="308">
        <v>5.726672178387803</v>
      </c>
      <c r="F15" s="1068">
        <v>5.5668637627892696</v>
      </c>
      <c r="G15" s="620">
        <v>2.8707082193522471</v>
      </c>
      <c r="H15" s="1068">
        <v>4.0060215859885266</v>
      </c>
      <c r="I15" s="1068">
        <v>3.8017770069920522</v>
      </c>
      <c r="J15" s="620">
        <v>5.3723450539270745</v>
      </c>
    </row>
    <row r="16" spans="1:22" ht="12.95" customHeight="1">
      <c r="A16" s="384" t="s">
        <v>578</v>
      </c>
      <c r="B16" s="124"/>
      <c r="C16" s="124"/>
      <c r="D16" s="124"/>
      <c r="E16" s="123"/>
      <c r="F16" s="124"/>
      <c r="G16" s="124"/>
      <c r="H16" s="123"/>
      <c r="I16" s="124"/>
      <c r="J16" s="757"/>
      <c r="N16" s="751"/>
    </row>
    <row r="17" spans="1:14" ht="12.95" customHeight="1">
      <c r="A17" s="144" t="s">
        <v>579</v>
      </c>
      <c r="B17" s="302">
        <v>65216.537225415959</v>
      </c>
      <c r="C17" s="302">
        <v>63413.897414448496</v>
      </c>
      <c r="D17" s="485">
        <v>2.8426573424215063</v>
      </c>
      <c r="E17" s="304">
        <v>30232.839279830991</v>
      </c>
      <c r="F17" s="916">
        <v>34484.001243495179</v>
      </c>
      <c r="G17" s="620">
        <v>-12.327925444748377</v>
      </c>
      <c r="H17" s="302">
        <v>34983.697945585271</v>
      </c>
      <c r="I17" s="302">
        <v>28929.896170956265</v>
      </c>
      <c r="J17" s="620">
        <v>20.925763918595152</v>
      </c>
    </row>
    <row r="18" spans="1:14" ht="12.95" customHeight="1">
      <c r="A18" s="144" t="s">
        <v>580</v>
      </c>
      <c r="B18" s="302">
        <v>409453.09623005718</v>
      </c>
      <c r="C18" s="302">
        <v>433072.16419733129</v>
      </c>
      <c r="D18" s="485">
        <v>-5.4538411654903696</v>
      </c>
      <c r="E18" s="304">
        <v>285610.91770056402</v>
      </c>
      <c r="F18" s="916">
        <v>329979.115206977</v>
      </c>
      <c r="G18" s="620">
        <v>-13.445759280426994</v>
      </c>
      <c r="H18" s="302">
        <v>123842.17852939015</v>
      </c>
      <c r="I18" s="302">
        <v>103093.04899023015</v>
      </c>
      <c r="J18" s="620">
        <v>20.12660382284972</v>
      </c>
    </row>
    <row r="19" spans="1:14" ht="12.95" customHeight="1">
      <c r="A19" s="144" t="s">
        <v>581</v>
      </c>
      <c r="B19" s="302">
        <v>32187.50975331806</v>
      </c>
      <c r="C19" s="302">
        <v>33322.082970851152</v>
      </c>
      <c r="D19" s="485">
        <v>-3.4048688328564891</v>
      </c>
      <c r="E19" s="304">
        <v>13181.016085394105</v>
      </c>
      <c r="F19" s="916">
        <v>15704.432473775478</v>
      </c>
      <c r="G19" s="620">
        <v>-16.06817943020339</v>
      </c>
      <c r="H19" s="302">
        <v>19006.493667923758</v>
      </c>
      <c r="I19" s="302">
        <v>17617.650497075854</v>
      </c>
      <c r="J19" s="620">
        <v>7.8832485130660324</v>
      </c>
    </row>
    <row r="20" spans="1:14" ht="12.95" customHeight="1">
      <c r="A20" s="144" t="s">
        <v>582</v>
      </c>
      <c r="B20" s="302">
        <v>1966855.6732240501</v>
      </c>
      <c r="C20" s="302">
        <v>2113410.7245175312</v>
      </c>
      <c r="D20" s="485">
        <v>-6.934527661533374</v>
      </c>
      <c r="E20" s="304">
        <v>1636717.5044719425</v>
      </c>
      <c r="F20" s="916">
        <v>1798691.1733681608</v>
      </c>
      <c r="G20" s="620">
        <v>-9.0050849914892535</v>
      </c>
      <c r="H20" s="302">
        <v>330138.16875152534</v>
      </c>
      <c r="I20" s="302">
        <v>314719.55114818492</v>
      </c>
      <c r="J20" s="620">
        <v>4.8991610299039312</v>
      </c>
    </row>
    <row r="21" spans="1:14" ht="12.95" customHeight="1">
      <c r="A21" s="384" t="s">
        <v>175</v>
      </c>
      <c r="B21" s="124"/>
      <c r="C21" s="124"/>
      <c r="D21" s="124"/>
      <c r="E21" s="123"/>
      <c r="F21" s="124"/>
      <c r="G21" s="124"/>
      <c r="H21" s="123"/>
      <c r="I21" s="124"/>
      <c r="J21" s="757"/>
      <c r="N21" s="751"/>
    </row>
    <row r="22" spans="1:14" ht="12.95" customHeight="1">
      <c r="A22" s="385" t="s">
        <v>583</v>
      </c>
      <c r="B22" s="302">
        <v>1476626.0312928744</v>
      </c>
      <c r="C22" s="302">
        <v>1509737.7269874327</v>
      </c>
      <c r="D22" s="485">
        <v>-2.1932084694359588</v>
      </c>
      <c r="E22" s="304">
        <v>1023602.3914034264</v>
      </c>
      <c r="F22" s="916">
        <v>1108047.9891795865</v>
      </c>
      <c r="G22" s="485">
        <v>-7.6211137604865637</v>
      </c>
      <c r="H22" s="305">
        <v>453023.63989034446</v>
      </c>
      <c r="I22" s="302">
        <v>401689.73780758912</v>
      </c>
      <c r="J22" s="620">
        <v>12.779490549829408</v>
      </c>
    </row>
    <row r="23" spans="1:14" ht="12.95" customHeight="1">
      <c r="A23" s="385" t="s">
        <v>584</v>
      </c>
      <c r="B23" s="302">
        <v>584997.78478695534</v>
      </c>
      <c r="C23" s="302">
        <v>688206.43927348184</v>
      </c>
      <c r="D23" s="485">
        <v>-14.996758036074276</v>
      </c>
      <c r="E23" s="304">
        <v>546098.22431872808</v>
      </c>
      <c r="F23" s="916">
        <v>633206.54457602405</v>
      </c>
      <c r="G23" s="485">
        <v>-13.756699295586261</v>
      </c>
      <c r="H23" s="305">
        <v>38899.560468145246</v>
      </c>
      <c r="I23" s="302">
        <v>54999.894697311596</v>
      </c>
      <c r="J23" s="620">
        <v>-29.273391008789218</v>
      </c>
    </row>
    <row r="24" spans="1:14" ht="12.95" customHeight="1">
      <c r="A24" s="385" t="s">
        <v>659</v>
      </c>
      <c r="B24" s="302">
        <v>577578.63694422948</v>
      </c>
      <c r="C24" s="302">
        <v>681123.43848018942</v>
      </c>
      <c r="D24" s="485">
        <v>-15.202061136965494</v>
      </c>
      <c r="E24" s="304">
        <v>541442.35164268501</v>
      </c>
      <c r="F24" s="916">
        <v>628220.75581230468</v>
      </c>
      <c r="G24" s="485">
        <v>-13.813361524073342</v>
      </c>
      <c r="H24" s="305">
        <v>36136.28530143878</v>
      </c>
      <c r="I24" s="302">
        <v>52902.682667718007</v>
      </c>
      <c r="J24" s="620">
        <v>-31.69290576734841</v>
      </c>
    </row>
    <row r="25" spans="1:14" ht="12.95" customHeight="1">
      <c r="A25" s="385" t="s">
        <v>660</v>
      </c>
      <c r="B25" s="302">
        <v>4737.5541626586883</v>
      </c>
      <c r="C25" s="302">
        <v>5783.6911385521562</v>
      </c>
      <c r="D25" s="485">
        <v>-18.087704734443165</v>
      </c>
      <c r="E25" s="304">
        <v>3843.2175879829565</v>
      </c>
      <c r="F25" s="916">
        <v>4428.0150299855977</v>
      </c>
      <c r="G25" s="485">
        <v>-13.206762805512506</v>
      </c>
      <c r="H25" s="305">
        <v>894.33657467571982</v>
      </c>
      <c r="I25" s="302">
        <v>1355.6761085665587</v>
      </c>
      <c r="J25" s="620">
        <v>-34.030217909397408</v>
      </c>
    </row>
    <row r="26" spans="1:14" ht="12.95" customHeight="1">
      <c r="A26" s="385" t="s">
        <v>661</v>
      </c>
      <c r="B26" s="302">
        <v>9585.3615059202129</v>
      </c>
      <c r="C26" s="302">
        <v>11066.060922852414</v>
      </c>
      <c r="D26" s="485">
        <v>-13.380546404497217</v>
      </c>
      <c r="E26" s="304">
        <v>6562.9998046193932</v>
      </c>
      <c r="F26" s="916">
        <v>7891.4999371169533</v>
      </c>
      <c r="G26" s="485">
        <v>-16.834570653027324</v>
      </c>
      <c r="H26" s="305">
        <v>3022.3617013008702</v>
      </c>
      <c r="I26" s="302">
        <v>3174.5609857353611</v>
      </c>
      <c r="J26" s="620">
        <v>-4.7943411740516639</v>
      </c>
    </row>
    <row r="27" spans="1:14" ht="12.95" customHeight="1">
      <c r="A27" s="385" t="s">
        <v>588</v>
      </c>
      <c r="B27" s="302">
        <v>312747.65043975052</v>
      </c>
      <c r="C27" s="302">
        <v>342577.48561968375</v>
      </c>
      <c r="D27" s="485">
        <v>-8.7074709903876002</v>
      </c>
      <c r="E27" s="304">
        <v>300150.75670856686</v>
      </c>
      <c r="F27" s="916">
        <v>329442.25799683778</v>
      </c>
      <c r="G27" s="485">
        <v>-8.8912398386220666</v>
      </c>
      <c r="H27" s="305">
        <v>12596.893731143076</v>
      </c>
      <c r="I27" s="302">
        <v>13135.227622807219</v>
      </c>
      <c r="J27" s="620">
        <v>-4.0983978894237989</v>
      </c>
    </row>
    <row r="28" spans="1:14" ht="12.95" customHeight="1">
      <c r="A28" s="385" t="s">
        <v>210</v>
      </c>
      <c r="B28" s="302">
        <v>398249.98914643895</v>
      </c>
      <c r="C28" s="302">
        <v>443141.39287657529</v>
      </c>
      <c r="D28" s="485">
        <v>-10.130266423258638</v>
      </c>
      <c r="E28" s="304">
        <v>349177.71343682474</v>
      </c>
      <c r="F28" s="916">
        <v>397153.69751423399</v>
      </c>
      <c r="G28" s="485">
        <v>-12.079954027291862</v>
      </c>
      <c r="H28" s="305">
        <v>49072.275709706599</v>
      </c>
      <c r="I28" s="302">
        <v>45987.695362388156</v>
      </c>
      <c r="J28" s="620">
        <v>6.7074036283218952</v>
      </c>
    </row>
    <row r="29" spans="1:14" ht="12.95" customHeight="1">
      <c r="A29" s="385" t="s">
        <v>662</v>
      </c>
      <c r="B29" s="302">
        <v>119719.55384680966</v>
      </c>
      <c r="C29" s="302">
        <v>133247.47162347962</v>
      </c>
      <c r="D29" s="485">
        <v>-10.15247614971344</v>
      </c>
      <c r="E29" s="304">
        <v>97809.246758438239</v>
      </c>
      <c r="F29" s="916">
        <v>111498.01011825813</v>
      </c>
      <c r="G29" s="485">
        <v>-12.277136915090392</v>
      </c>
      <c r="H29" s="305">
        <v>21910.307088372523</v>
      </c>
      <c r="I29" s="302">
        <v>21749.461505216103</v>
      </c>
      <c r="J29" s="620">
        <v>0.73953823232748572</v>
      </c>
    </row>
    <row r="30" spans="1:14" ht="12.95" customHeight="1">
      <c r="A30" s="385" t="s">
        <v>663</v>
      </c>
      <c r="B30" s="302">
        <v>358205.26257845684</v>
      </c>
      <c r="C30" s="302">
        <v>399284.38235436007</v>
      </c>
      <c r="D30" s="485">
        <v>-10.288185962516817</v>
      </c>
      <c r="E30" s="304">
        <v>316381.18380162714</v>
      </c>
      <c r="F30" s="916">
        <v>359788.83971503464</v>
      </c>
      <c r="G30" s="485">
        <v>-12.06475885905407</v>
      </c>
      <c r="H30" s="305">
        <v>41824.078776882772</v>
      </c>
      <c r="I30" s="302">
        <v>39495.542639310042</v>
      </c>
      <c r="J30" s="620">
        <v>5.8956934934098815</v>
      </c>
    </row>
    <row r="31" spans="1:14" ht="12.95" customHeight="1">
      <c r="A31" s="383" t="s">
        <v>591</v>
      </c>
      <c r="B31" s="124"/>
      <c r="C31" s="124"/>
      <c r="D31" s="124"/>
      <c r="E31" s="123"/>
      <c r="F31" s="124"/>
      <c r="G31" s="124"/>
      <c r="H31" s="123"/>
      <c r="I31" s="124"/>
      <c r="J31" s="757"/>
      <c r="N31" s="751"/>
    </row>
    <row r="32" spans="1:14" ht="12.95" customHeight="1">
      <c r="A32" s="386" t="s">
        <v>592</v>
      </c>
      <c r="B32" s="1069">
        <v>6.9870412251295635</v>
      </c>
      <c r="C32" s="1069">
        <v>7.2087921993362496</v>
      </c>
      <c r="D32" s="485">
        <v>-3.0761182743914262</v>
      </c>
      <c r="E32" s="307">
        <v>6.9520494190061415</v>
      </c>
      <c r="F32" s="1072">
        <v>6.9761041951784382</v>
      </c>
      <c r="G32" s="485">
        <v>-0.34481675587532123</v>
      </c>
      <c r="H32" s="309">
        <v>7.0661048617123194</v>
      </c>
      <c r="I32" s="1069">
        <v>7.8508391652509353</v>
      </c>
      <c r="J32" s="620">
        <v>-9.9955468074288785</v>
      </c>
    </row>
    <row r="33" spans="1:14" ht="12.95" customHeight="1">
      <c r="A33" s="386" t="s">
        <v>593</v>
      </c>
      <c r="B33" s="1069">
        <v>7.5542327334060726</v>
      </c>
      <c r="C33" s="1069">
        <v>7.7076012417840607</v>
      </c>
      <c r="D33" s="485">
        <v>-1.9898344967115622</v>
      </c>
      <c r="E33" s="307">
        <v>7.615651403733029</v>
      </c>
      <c r="F33" s="1072">
        <v>7.7507967120322308</v>
      </c>
      <c r="G33" s="485">
        <v>-1.7436311816745764</v>
      </c>
      <c r="H33" s="309">
        <v>6.6339757391094389</v>
      </c>
      <c r="I33" s="1069">
        <v>7.1946538901847488</v>
      </c>
      <c r="J33" s="620">
        <v>-7.7929829514135633</v>
      </c>
    </row>
    <row r="34" spans="1:14" ht="12.95" customHeight="1">
      <c r="A34" s="386" t="s">
        <v>594</v>
      </c>
      <c r="B34" s="1069">
        <v>4.5549453918023346</v>
      </c>
      <c r="C34" s="1069">
        <v>5.2658369669208689</v>
      </c>
      <c r="D34" s="485">
        <v>-13.500068072449633</v>
      </c>
      <c r="E34" s="307">
        <v>5.196998989285305</v>
      </c>
      <c r="F34" s="1072">
        <v>5.7635212811405099</v>
      </c>
      <c r="G34" s="485">
        <v>-9.8294473850385256</v>
      </c>
      <c r="H34" s="309">
        <v>1.795859217596609</v>
      </c>
      <c r="I34" s="1069">
        <v>3.6402616472503904</v>
      </c>
      <c r="J34" s="620">
        <v>-50.666754436371875</v>
      </c>
    </row>
    <row r="35" spans="1:14" ht="12.95" customHeight="1">
      <c r="A35" s="386" t="s">
        <v>595</v>
      </c>
      <c r="B35" s="1069">
        <v>2.9958904857080628</v>
      </c>
      <c r="C35" s="1069">
        <v>2.858833504238421</v>
      </c>
      <c r="D35" s="485">
        <v>4.7941575214661913</v>
      </c>
      <c r="E35" s="307">
        <v>3.8251538505217288</v>
      </c>
      <c r="F35" s="1072">
        <v>3.4857207872200671</v>
      </c>
      <c r="G35" s="485">
        <v>9.7378156204062094</v>
      </c>
      <c r="H35" s="309">
        <v>1.1951611756100815</v>
      </c>
      <c r="I35" s="1069">
        <v>1.3004822939582021</v>
      </c>
      <c r="J35" s="620">
        <v>-8.0986199379586292</v>
      </c>
    </row>
    <row r="36" spans="1:14" ht="12.95" customHeight="1">
      <c r="A36" s="386" t="s">
        <v>596</v>
      </c>
      <c r="B36" s="1069">
        <v>7.5151143139471701</v>
      </c>
      <c r="C36" s="1069">
        <v>7.52014876640128</v>
      </c>
      <c r="D36" s="485">
        <v>-6.6946181658045223E-2</v>
      </c>
      <c r="E36" s="307">
        <v>7.645131994932556</v>
      </c>
      <c r="F36" s="1072">
        <v>7.655782882254492</v>
      </c>
      <c r="G36" s="485">
        <v>-0.13912211834825605</v>
      </c>
      <c r="H36" s="309">
        <v>4.4171358625768233</v>
      </c>
      <c r="I36" s="1069">
        <v>4.1183341445919099</v>
      </c>
      <c r="J36" s="620">
        <v>7.2554024878552337</v>
      </c>
    </row>
    <row r="37" spans="1:14" ht="12.95" customHeight="1">
      <c r="A37" s="386" t="s">
        <v>597</v>
      </c>
      <c r="B37" s="1069">
        <v>7.3131687992164212</v>
      </c>
      <c r="C37" s="1069">
        <v>7.4543664218003007</v>
      </c>
      <c r="D37" s="485">
        <v>-1.8941599405543963</v>
      </c>
      <c r="E37" s="307">
        <v>7.7098598622496617</v>
      </c>
      <c r="F37" s="1072">
        <v>7.7816106762338384</v>
      </c>
      <c r="G37" s="485">
        <v>-0.92205607514281862</v>
      </c>
      <c r="H37" s="309">
        <v>4.4904817253562639</v>
      </c>
      <c r="I37" s="1069">
        <v>4.6282568589169504</v>
      </c>
      <c r="J37" s="620">
        <v>-2.9768255686856371</v>
      </c>
    </row>
    <row r="38" spans="1:14" ht="12.95" customHeight="1">
      <c r="A38" s="386" t="s">
        <v>664</v>
      </c>
      <c r="B38" s="1069">
        <v>3.8218842847260128</v>
      </c>
      <c r="C38" s="1069">
        <v>4.0265453549157222</v>
      </c>
      <c r="D38" s="485">
        <v>-5.0827956014416475</v>
      </c>
      <c r="E38" s="307">
        <v>4.2633882613444305</v>
      </c>
      <c r="F38" s="1072">
        <v>4.3947262169176557</v>
      </c>
      <c r="G38" s="485">
        <v>-2.988535555813121</v>
      </c>
      <c r="H38" s="309">
        <v>1.8509775685525343</v>
      </c>
      <c r="I38" s="1069">
        <v>2.1390763954199903</v>
      </c>
      <c r="J38" s="620">
        <v>-13.468374831507134</v>
      </c>
    </row>
    <row r="39" spans="1:14" ht="12.95" customHeight="1">
      <c r="A39" s="386" t="s">
        <v>665</v>
      </c>
      <c r="B39" s="1069">
        <v>6.8533753407799392</v>
      </c>
      <c r="C39" s="1069">
        <v>6.9294253758057671</v>
      </c>
      <c r="D39" s="485">
        <v>-1.0974941052306897</v>
      </c>
      <c r="E39" s="307">
        <v>7.1910485187524378</v>
      </c>
      <c r="F39" s="1072">
        <v>7.2278290414481354</v>
      </c>
      <c r="G39" s="485">
        <v>-0.50887372245218554</v>
      </c>
      <c r="H39" s="309">
        <v>4.2990228503200836</v>
      </c>
      <c r="I39" s="1069">
        <v>4.2110854960710116</v>
      </c>
      <c r="J39" s="620">
        <v>2.0882348347265545</v>
      </c>
    </row>
    <row r="40" spans="1:14" ht="12.95" customHeight="1">
      <c r="A40" s="386" t="s">
        <v>600</v>
      </c>
      <c r="B40" s="1069">
        <v>8.2983424569186148</v>
      </c>
      <c r="C40" s="1069">
        <v>8.5672052230772735</v>
      </c>
      <c r="D40" s="485">
        <v>-3.1382785769439647</v>
      </c>
      <c r="E40" s="307">
        <v>8.3900265188156311</v>
      </c>
      <c r="F40" s="1072">
        <v>8.5053124329065266</v>
      </c>
      <c r="G40" s="485">
        <v>-1.3554577212808949</v>
      </c>
      <c r="H40" s="309">
        <v>7.9199885867252284</v>
      </c>
      <c r="I40" s="1069">
        <v>8.876932484781074</v>
      </c>
      <c r="J40" s="620">
        <v>-10.780119142468003</v>
      </c>
    </row>
    <row r="41" spans="1:14" ht="12.95" customHeight="1">
      <c r="A41" s="384" t="s">
        <v>213</v>
      </c>
      <c r="B41" s="124"/>
      <c r="C41" s="125"/>
      <c r="D41" s="1348"/>
      <c r="E41" s="123"/>
      <c r="F41" s="125"/>
      <c r="G41" s="1348"/>
      <c r="H41" s="123"/>
      <c r="I41" s="125"/>
      <c r="J41" s="758"/>
      <c r="N41" s="751"/>
    </row>
    <row r="42" spans="1:14" ht="12.95" customHeight="1">
      <c r="A42" s="310" t="s">
        <v>601</v>
      </c>
      <c r="B42" s="1070">
        <v>1505602.4446635128</v>
      </c>
      <c r="C42" s="1070">
        <v>1551123.5098897442</v>
      </c>
      <c r="D42" s="485">
        <v>-2.9347157035526594</v>
      </c>
      <c r="E42" s="311">
        <v>1146190.4865357182</v>
      </c>
      <c r="F42" s="1070">
        <v>1241499.7161645468</v>
      </c>
      <c r="G42" s="620">
        <v>-7.676943328128516</v>
      </c>
      <c r="H42" s="1070">
        <v>359411.95812883507</v>
      </c>
      <c r="I42" s="1070">
        <v>309623.79372499563</v>
      </c>
      <c r="J42" s="620">
        <v>16.080212636390833</v>
      </c>
    </row>
    <row r="43" spans="1:14" ht="12.95" customHeight="1">
      <c r="A43" s="144" t="s">
        <v>666</v>
      </c>
      <c r="B43" s="1070">
        <v>1333151.5373412939</v>
      </c>
      <c r="C43" s="1070">
        <v>1358919.2825742287</v>
      </c>
      <c r="D43" s="485">
        <v>-1.8961939508373549</v>
      </c>
      <c r="E43" s="311">
        <v>1011564.1812550469</v>
      </c>
      <c r="F43" s="1070">
        <v>1087596.0746049944</v>
      </c>
      <c r="G43" s="620">
        <v>-6.9908208686355948</v>
      </c>
      <c r="H43" s="1070">
        <v>321587.35608732398</v>
      </c>
      <c r="I43" s="1070">
        <v>271323.20797046321</v>
      </c>
      <c r="J43" s="620">
        <v>18.52556163287462</v>
      </c>
    </row>
    <row r="44" spans="1:14" ht="12.95" customHeight="1">
      <c r="A44" s="310" t="s">
        <v>603</v>
      </c>
      <c r="B44" s="1070">
        <v>362655.07215966797</v>
      </c>
      <c r="C44" s="1070">
        <v>435913.55681020214</v>
      </c>
      <c r="D44" s="485">
        <v>-16.805736712251672</v>
      </c>
      <c r="E44" s="311">
        <v>290977.10727516055</v>
      </c>
      <c r="F44" s="1070">
        <v>356626.40802740172</v>
      </c>
      <c r="G44" s="620">
        <v>-18.408423850428079</v>
      </c>
      <c r="H44" s="1070">
        <v>71677.964884543515</v>
      </c>
      <c r="I44" s="1070">
        <v>79287.148782749966</v>
      </c>
      <c r="J44" s="620">
        <v>-9.5969952445331685</v>
      </c>
    </row>
    <row r="45" spans="1:14" ht="12.95" customHeight="1">
      <c r="A45" s="144" t="s">
        <v>667</v>
      </c>
      <c r="B45" s="1070">
        <v>290910.18583401979</v>
      </c>
      <c r="C45" s="1070">
        <v>347542.73393200163</v>
      </c>
      <c r="D45" s="485">
        <v>-16.295132243812716</v>
      </c>
      <c r="E45" s="311">
        <v>238330.52701058381</v>
      </c>
      <c r="F45" s="1070">
        <v>291403.49501616479</v>
      </c>
      <c r="G45" s="620">
        <v>-18.212879705727925</v>
      </c>
      <c r="H45" s="1070">
        <v>52579.658823422404</v>
      </c>
      <c r="I45" s="1070">
        <v>56139.238915744194</v>
      </c>
      <c r="J45" s="620">
        <v>-6.340627627075845</v>
      </c>
    </row>
    <row r="46" spans="1:14" ht="12.95" customHeight="1">
      <c r="A46" s="310" t="s">
        <v>605</v>
      </c>
      <c r="B46" s="1070">
        <v>203418.26788634053</v>
      </c>
      <c r="C46" s="1070">
        <v>216652.93690692156</v>
      </c>
      <c r="D46" s="485">
        <v>-6.1086958753145844</v>
      </c>
      <c r="E46" s="311">
        <v>165282.23569435495</v>
      </c>
      <c r="F46" s="1070">
        <v>182391.31388003752</v>
      </c>
      <c r="G46" s="620">
        <v>-9.3804237831937254</v>
      </c>
      <c r="H46" s="1070">
        <v>38136.032191990402</v>
      </c>
      <c r="I46" s="1070">
        <v>34261.623026905014</v>
      </c>
      <c r="J46" s="620">
        <v>11.308305978508049</v>
      </c>
    </row>
    <row r="47" spans="1:14" ht="12.95" customHeight="1">
      <c r="A47" s="145" t="s">
        <v>668</v>
      </c>
      <c r="B47" s="1070">
        <v>161668.21645012859</v>
      </c>
      <c r="C47" s="1070">
        <v>173480.37671182008</v>
      </c>
      <c r="D47" s="485">
        <v>-6.8089316414809637</v>
      </c>
      <c r="E47" s="311">
        <v>133971.54430188911</v>
      </c>
      <c r="F47" s="1070">
        <v>145695.78690731342</v>
      </c>
      <c r="G47" s="620">
        <v>-8.0470704433497904</v>
      </c>
      <c r="H47" s="1070">
        <v>27696.672148247322</v>
      </c>
      <c r="I47" s="1070">
        <v>27784.589804503412</v>
      </c>
      <c r="J47" s="620">
        <v>-0.31642596444536597</v>
      </c>
    </row>
    <row r="48" spans="1:14" ht="12.95" customHeight="1">
      <c r="A48" s="310" t="s">
        <v>223</v>
      </c>
      <c r="B48" s="1070">
        <v>290688.42804619344</v>
      </c>
      <c r="C48" s="1070">
        <v>319679.2780472794</v>
      </c>
      <c r="D48" s="485">
        <v>-9.0687298151362565</v>
      </c>
      <c r="E48" s="311">
        <v>269142.88716929202</v>
      </c>
      <c r="F48" s="1070">
        <v>297651.70033070486</v>
      </c>
      <c r="G48" s="620">
        <v>-9.577910399886246</v>
      </c>
      <c r="H48" s="1070">
        <v>21545.540876904673</v>
      </c>
      <c r="I48" s="1070">
        <v>22027.577716529111</v>
      </c>
      <c r="J48" s="620">
        <v>-2.1883333965619145</v>
      </c>
    </row>
    <row r="49" spans="1:22" ht="12.95" customHeight="1">
      <c r="A49" s="144" t="s">
        <v>224</v>
      </c>
      <c r="B49" s="1070">
        <v>4227.4380981428985</v>
      </c>
      <c r="C49" s="1070">
        <v>5189.9230338841508</v>
      </c>
      <c r="D49" s="485">
        <v>-18.545264148569196</v>
      </c>
      <c r="E49" s="311">
        <v>3973.9085857162763</v>
      </c>
      <c r="F49" s="1070">
        <v>4580.545641822715</v>
      </c>
      <c r="G49" s="620">
        <v>-13.243772762954997</v>
      </c>
      <c r="H49" s="1070">
        <v>253.52951242662056</v>
      </c>
      <c r="I49" s="1070">
        <v>609.37739206143272</v>
      </c>
      <c r="J49" s="620">
        <v>-58.395320251549187</v>
      </c>
    </row>
    <row r="50" spans="1:22" ht="12.95" customHeight="1">
      <c r="A50" s="144" t="s">
        <v>640</v>
      </c>
      <c r="B50" s="1070">
        <v>7254.7831939071593</v>
      </c>
      <c r="C50" s="1070">
        <v>8145.3312158690633</v>
      </c>
      <c r="D50" s="485">
        <v>-10.933232772989054</v>
      </c>
      <c r="E50" s="311">
        <v>5286.7240029755021</v>
      </c>
      <c r="F50" s="1070">
        <v>7040.2233540898142</v>
      </c>
      <c r="G50" s="620">
        <v>-24.906871031238907</v>
      </c>
      <c r="H50" s="1070">
        <v>1968.0591909316665</v>
      </c>
      <c r="I50" s="1070">
        <v>1105.1078617792218</v>
      </c>
      <c r="J50" s="620">
        <v>78.08752059397122</v>
      </c>
    </row>
    <row r="51" spans="1:22" ht="12.95" customHeight="1">
      <c r="A51" s="144" t="s">
        <v>226</v>
      </c>
      <c r="B51" s="1070">
        <v>16533.493309467063</v>
      </c>
      <c r="C51" s="1070">
        <v>15716.104123087998</v>
      </c>
      <c r="D51" s="485">
        <v>5.2009657099323148</v>
      </c>
      <c r="E51" s="311">
        <v>11053.532136123262</v>
      </c>
      <c r="F51" s="1070">
        <v>12438.323228562178</v>
      </c>
      <c r="G51" s="620">
        <v>-11.133261831136643</v>
      </c>
      <c r="H51" s="1070">
        <v>5479.9611733439324</v>
      </c>
      <c r="I51" s="1070">
        <v>3277.7808945257525</v>
      </c>
      <c r="J51" s="620">
        <v>67.185097164244809</v>
      </c>
    </row>
    <row r="52" spans="1:22" ht="12.95" customHeight="1">
      <c r="A52" s="144" t="s">
        <v>227</v>
      </c>
      <c r="B52" s="1070">
        <v>4559.4444910271404</v>
      </c>
      <c r="C52" s="1070">
        <v>8393.5689727801673</v>
      </c>
      <c r="D52" s="485">
        <v>-45.6793110795522</v>
      </c>
      <c r="E52" s="311">
        <v>3600.1218349294445</v>
      </c>
      <c r="F52" s="1070">
        <v>3876.9156175575722</v>
      </c>
      <c r="G52" s="620">
        <v>-7.1395359077354836</v>
      </c>
      <c r="H52" s="1070">
        <v>959.32265609769331</v>
      </c>
      <c r="I52" s="1070">
        <v>4516.6533552225947</v>
      </c>
      <c r="J52" s="620">
        <v>-78.760321400613336</v>
      </c>
    </row>
    <row r="53" spans="1:22" ht="12.95" customHeight="1">
      <c r="A53" s="144" t="s">
        <v>222</v>
      </c>
      <c r="B53" s="1070">
        <v>13389.46006149274</v>
      </c>
      <c r="C53" s="1070">
        <v>16173.684291315909</v>
      </c>
      <c r="D53" s="485">
        <v>-17.21453306293418</v>
      </c>
      <c r="E53" s="311">
        <v>11623.721255824623</v>
      </c>
      <c r="F53" s="1070">
        <v>12906.563060861863</v>
      </c>
      <c r="G53" s="620">
        <v>-9.9394532765067147</v>
      </c>
      <c r="H53" s="1070">
        <v>1765.738805668138</v>
      </c>
      <c r="I53" s="1070">
        <v>3267.1212304539463</v>
      </c>
      <c r="J53" s="620">
        <v>-45.954291833156148</v>
      </c>
      <c r="N53" s="751"/>
    </row>
    <row r="54" spans="1:22" ht="12.95" customHeight="1">
      <c r="A54" s="144" t="s">
        <v>220</v>
      </c>
      <c r="B54" s="1070">
        <v>19075.84828432502</v>
      </c>
      <c r="C54" s="1070">
        <v>20416.490470634657</v>
      </c>
      <c r="D54" s="485">
        <v>-6.5664673771327227</v>
      </c>
      <c r="E54" s="311">
        <v>17823.47555231869</v>
      </c>
      <c r="F54" s="1070">
        <v>18327.869677499228</v>
      </c>
      <c r="G54" s="620">
        <v>-2.7520608453462159</v>
      </c>
      <c r="H54" s="1070">
        <v>1252.3727320062726</v>
      </c>
      <c r="I54" s="1070">
        <v>2088.6207931352133</v>
      </c>
      <c r="J54" s="620">
        <v>-40.038290525378464</v>
      </c>
    </row>
    <row r="55" spans="1:22" ht="12.95" customHeight="1">
      <c r="A55" s="144" t="s">
        <v>610</v>
      </c>
      <c r="B55" s="1070">
        <v>174179.40146464398</v>
      </c>
      <c r="C55" s="1070">
        <v>199706.41015252678</v>
      </c>
      <c r="D55" s="485">
        <v>-12.782268064598634</v>
      </c>
      <c r="E55" s="311">
        <v>163465.41396879245</v>
      </c>
      <c r="F55" s="1070">
        <v>185147.70313507444</v>
      </c>
      <c r="G55" s="620">
        <v>-11.71080645297754</v>
      </c>
      <c r="H55" s="1070">
        <v>10713.987495847849</v>
      </c>
      <c r="I55" s="1070">
        <v>14558.707017446724</v>
      </c>
      <c r="J55" s="620">
        <v>-26.408385833930701</v>
      </c>
    </row>
    <row r="56" spans="1:22" ht="12.95" customHeight="1">
      <c r="A56" s="384" t="s">
        <v>229</v>
      </c>
      <c r="B56" s="124"/>
      <c r="C56" s="125"/>
      <c r="D56" s="124"/>
      <c r="E56" s="123"/>
      <c r="F56" s="125"/>
      <c r="G56" s="124"/>
      <c r="H56" s="123"/>
      <c r="I56" s="125"/>
      <c r="J56" s="757"/>
    </row>
    <row r="57" spans="1:22" ht="12.95" customHeight="1">
      <c r="A57" s="386" t="s">
        <v>611</v>
      </c>
      <c r="B57" s="302">
        <v>2173117.613854738</v>
      </c>
      <c r="C57" s="302">
        <v>2326865.212315639</v>
      </c>
      <c r="D57" s="485">
        <v>-6.6074991214422401</v>
      </c>
      <c r="E57" s="304">
        <v>1742423.4085783036</v>
      </c>
      <c r="F57" s="916">
        <v>1940418.0586060758</v>
      </c>
      <c r="G57" s="485">
        <v>-10.203710955463086</v>
      </c>
      <c r="H57" s="304">
        <v>430694.20527611661</v>
      </c>
      <c r="I57" s="916">
        <v>386447.15370862285</v>
      </c>
      <c r="J57" s="620">
        <v>11.449703055868699</v>
      </c>
    </row>
    <row r="58" spans="1:22" ht="12.95" customHeight="1">
      <c r="A58" s="386" t="s">
        <v>669</v>
      </c>
      <c r="B58" s="302">
        <v>2159127.867684179</v>
      </c>
      <c r="C58" s="302">
        <v>2309788.4763256973</v>
      </c>
      <c r="D58" s="485">
        <v>-6.5227015454325077</v>
      </c>
      <c r="E58" s="304">
        <v>1732253.8058334496</v>
      </c>
      <c r="F58" s="916">
        <v>1927722.9009395344</v>
      </c>
      <c r="G58" s="485">
        <v>-10.139895884974804</v>
      </c>
      <c r="H58" s="304">
        <v>426874.06185063324</v>
      </c>
      <c r="I58" s="916">
        <v>382065.57538547885</v>
      </c>
      <c r="J58" s="620">
        <v>11.727957018882318</v>
      </c>
    </row>
    <row r="59" spans="1:22" ht="12.95" customHeight="1">
      <c r="A59" s="386" t="s">
        <v>670</v>
      </c>
      <c r="B59" s="302">
        <v>12635.217401967137</v>
      </c>
      <c r="C59" s="302">
        <v>14871.395471947226</v>
      </c>
      <c r="D59" s="485">
        <v>-15.036773611449716</v>
      </c>
      <c r="E59" s="304">
        <v>7999.6425875445539</v>
      </c>
      <c r="F59" s="916">
        <v>10011.860314473053</v>
      </c>
      <c r="G59" s="485">
        <v>-20.098340005999248</v>
      </c>
      <c r="H59" s="304">
        <v>4635.5748144227455</v>
      </c>
      <c r="I59" s="916">
        <v>4859.5351574740671</v>
      </c>
      <c r="J59" s="620">
        <v>-4.6086783158028162</v>
      </c>
      <c r="O59" s="949"/>
      <c r="P59" s="949"/>
      <c r="R59" s="949"/>
      <c r="S59" s="949"/>
      <c r="U59" s="949"/>
      <c r="V59" s="949"/>
    </row>
    <row r="60" spans="1:22" ht="12.95" customHeight="1">
      <c r="A60" s="386" t="s">
        <v>671</v>
      </c>
      <c r="B60" s="302">
        <v>10555.512580460763</v>
      </c>
      <c r="C60" s="302">
        <v>13732.667755198479</v>
      </c>
      <c r="D60" s="485">
        <v>-23.135746319465198</v>
      </c>
      <c r="E60" s="304">
        <v>9309.4358341895913</v>
      </c>
      <c r="F60" s="916">
        <v>11632.411339621916</v>
      </c>
      <c r="G60" s="485">
        <v>-19.969853520567028</v>
      </c>
      <c r="H60" s="304">
        <v>1246.0767462711733</v>
      </c>
      <c r="I60" s="916">
        <v>2100.2564155765162</v>
      </c>
      <c r="J60" s="620">
        <v>-40.670256401567627</v>
      </c>
    </row>
    <row r="61" spans="1:22" ht="12.95" customHeight="1">
      <c r="A61" s="386" t="s">
        <v>615</v>
      </c>
      <c r="B61" s="302">
        <v>68430.741337607673</v>
      </c>
      <c r="C61" s="302">
        <v>69589.8710347999</v>
      </c>
      <c r="D61" s="485">
        <v>-1.6656586367469806</v>
      </c>
      <c r="E61" s="304">
        <v>50410.769274269529</v>
      </c>
      <c r="F61" s="916">
        <v>52139.326559594228</v>
      </c>
      <c r="G61" s="485">
        <v>-3.3152658451562345</v>
      </c>
      <c r="H61" s="304">
        <v>18019.972063339203</v>
      </c>
      <c r="I61" s="916">
        <v>17450.544475206232</v>
      </c>
      <c r="J61" s="620">
        <v>3.2630935323652244</v>
      </c>
    </row>
    <row r="62" spans="1:22" ht="12.95" customHeight="1">
      <c r="A62" s="386" t="s">
        <v>672</v>
      </c>
      <c r="B62" s="302">
        <v>38803.202314772556</v>
      </c>
      <c r="C62" s="302">
        <v>40106.31577521604</v>
      </c>
      <c r="D62" s="485">
        <v>-3.2491477595375406</v>
      </c>
      <c r="E62" s="304">
        <v>35150.237402706094</v>
      </c>
      <c r="F62" s="916">
        <v>35913.547956389222</v>
      </c>
      <c r="G62" s="485">
        <v>-2.1254111529443898</v>
      </c>
      <c r="H62" s="304">
        <v>3652.9649120657768</v>
      </c>
      <c r="I62" s="916">
        <v>4192.7678188280088</v>
      </c>
      <c r="J62" s="620">
        <v>-12.874619585138902</v>
      </c>
    </row>
    <row r="63" spans="1:22" ht="12.95" customHeight="1">
      <c r="A63" s="386" t="s">
        <v>673</v>
      </c>
      <c r="B63" s="302">
        <v>9020.0204345010934</v>
      </c>
      <c r="C63" s="302">
        <v>11368.861284266603</v>
      </c>
      <c r="D63" s="485">
        <v>-20.660300016291654</v>
      </c>
      <c r="E63" s="304">
        <v>8766.4795129022659</v>
      </c>
      <c r="F63" s="916">
        <v>9514.9231679167606</v>
      </c>
      <c r="G63" s="485">
        <v>-7.8659978835999622</v>
      </c>
      <c r="H63" s="304">
        <v>253.54092159884817</v>
      </c>
      <c r="I63" s="916">
        <v>1853.9381163498711</v>
      </c>
      <c r="J63" s="620">
        <v>-86.324197158315471</v>
      </c>
    </row>
    <row r="64" spans="1:22" ht="12.95" customHeight="1">
      <c r="A64" s="386" t="s">
        <v>674</v>
      </c>
      <c r="B64" s="302">
        <v>22528.16088938995</v>
      </c>
      <c r="C64" s="302">
        <v>20087.034187028756</v>
      </c>
      <c r="D64" s="485">
        <v>12.152748283455184</v>
      </c>
      <c r="E64" s="304">
        <v>8314.1089170587966</v>
      </c>
      <c r="F64" s="916">
        <v>8535.6528595769469</v>
      </c>
      <c r="G64" s="485">
        <v>-2.5955125655043432</v>
      </c>
      <c r="H64" s="304">
        <v>14214.051972331357</v>
      </c>
      <c r="I64" s="916">
        <v>11551.381327451651</v>
      </c>
      <c r="J64" s="620">
        <v>23.050668741684753</v>
      </c>
    </row>
    <row r="65" spans="1:22" ht="12.95" customHeight="1">
      <c r="A65" s="386" t="s">
        <v>619</v>
      </c>
      <c r="B65" s="302">
        <v>23036.744688982952</v>
      </c>
      <c r="C65" s="302">
        <v>26101.017176829624</v>
      </c>
      <c r="D65" s="485">
        <v>-11.74005007960719</v>
      </c>
      <c r="E65" s="304">
        <v>22330.561345722115</v>
      </c>
      <c r="F65" s="916">
        <v>25030.274061688106</v>
      </c>
      <c r="G65" s="485">
        <v>-10.785789677382041</v>
      </c>
      <c r="H65" s="398">
        <v>706.18334326080526</v>
      </c>
      <c r="I65" s="1073">
        <v>1070.7431151414078</v>
      </c>
      <c r="J65" s="620">
        <v>-34.047360821223393</v>
      </c>
    </row>
    <row r="66" spans="1:22" ht="12.95" customHeight="1">
      <c r="A66" s="386" t="s">
        <v>620</v>
      </c>
      <c r="B66" s="302">
        <v>183392.31842071915</v>
      </c>
      <c r="C66" s="302">
        <v>204203.00450037938</v>
      </c>
      <c r="D66" s="485">
        <v>-10.191175262370622</v>
      </c>
      <c r="E66" s="304">
        <v>168620.92351427261</v>
      </c>
      <c r="F66" s="916">
        <v>187016.4250911343</v>
      </c>
      <c r="G66" s="485">
        <v>-9.836302649832728</v>
      </c>
      <c r="H66" s="398">
        <v>14771.394906438374</v>
      </c>
      <c r="I66" s="1073">
        <v>17186.579409242564</v>
      </c>
      <c r="J66" s="620">
        <v>-14.052735249373448</v>
      </c>
    </row>
    <row r="67" spans="1:22" ht="12.95" customHeight="1">
      <c r="A67" s="386" t="s">
        <v>621</v>
      </c>
      <c r="B67" s="302">
        <v>9397.1587185652043</v>
      </c>
      <c r="C67" s="302">
        <v>10276.551752474494</v>
      </c>
      <c r="D67" s="485">
        <v>-8.5572773347591067</v>
      </c>
      <c r="E67" s="304">
        <v>7169.6714159574121</v>
      </c>
      <c r="F67" s="916">
        <v>7076.1340266415536</v>
      </c>
      <c r="G67" s="485">
        <v>1.3218713631439449</v>
      </c>
      <c r="H67" s="399">
        <v>2227.4873026078012</v>
      </c>
      <c r="I67" s="918">
        <v>3200.417725833021</v>
      </c>
      <c r="J67" s="620">
        <v>-30.400107316365411</v>
      </c>
    </row>
    <row r="68" spans="1:22" s="130" customFormat="1" ht="12.95" customHeight="1">
      <c r="A68" s="386" t="s">
        <v>622</v>
      </c>
      <c r="B68" s="302">
        <v>4695.0090522712562</v>
      </c>
      <c r="C68" s="302">
        <v>3525.6086971782966</v>
      </c>
      <c r="D68" s="485">
        <v>33.168750577138169</v>
      </c>
      <c r="E68" s="304">
        <v>2125.7512818781997</v>
      </c>
      <c r="F68" s="916">
        <v>2303.6278886499772</v>
      </c>
      <c r="G68" s="485">
        <v>-7.7215859231510091</v>
      </c>
      <c r="H68" s="399">
        <v>2569.2577703930474</v>
      </c>
      <c r="I68" s="918">
        <v>1221.9808085283414</v>
      </c>
      <c r="J68" s="620">
        <v>110.25352873481391</v>
      </c>
      <c r="O68" s="407"/>
      <c r="P68" s="407"/>
      <c r="Q68" s="407"/>
      <c r="R68" s="407"/>
      <c r="S68" s="407"/>
      <c r="T68" s="407"/>
      <c r="U68" s="407"/>
      <c r="V68" s="407"/>
    </row>
    <row r="69" spans="1:22" ht="12.95" customHeight="1">
      <c r="A69" s="386" t="s">
        <v>623</v>
      </c>
      <c r="B69" s="302">
        <v>24289.218338978517</v>
      </c>
      <c r="C69" s="302">
        <v>24880.835463927586</v>
      </c>
      <c r="D69" s="485">
        <v>-2.3778024890152905</v>
      </c>
      <c r="E69" s="304">
        <v>19656.943198762194</v>
      </c>
      <c r="F69" s="916">
        <v>13512.768612832491</v>
      </c>
      <c r="G69" s="485">
        <v>45.469398329627623</v>
      </c>
      <c r="H69" s="399">
        <v>4632.275140216143</v>
      </c>
      <c r="I69" s="918">
        <v>11368.066851094944</v>
      </c>
      <c r="J69" s="620">
        <v>-59.251865766693882</v>
      </c>
    </row>
    <row r="70" spans="1:22" ht="12.95" customHeight="1">
      <c r="A70" s="386" t="s">
        <v>675</v>
      </c>
      <c r="B70" s="302">
        <v>64037.117348400061</v>
      </c>
      <c r="C70" s="302">
        <v>67897.37614383272</v>
      </c>
      <c r="D70" s="485">
        <v>-5.6854314771386028</v>
      </c>
      <c r="E70" s="304">
        <v>49381.039526937217</v>
      </c>
      <c r="F70" s="916">
        <v>53743.191348975299</v>
      </c>
      <c r="G70" s="485">
        <v>-8.1166594549864861</v>
      </c>
      <c r="H70" s="314">
        <v>14656.077821462044</v>
      </c>
      <c r="I70" s="919">
        <v>14154.184794857774</v>
      </c>
      <c r="J70" s="620">
        <v>3.5458985019512168</v>
      </c>
      <c r="N70" s="164"/>
      <c r="O70" s="950"/>
      <c r="P70" s="950"/>
      <c r="Q70" s="950"/>
      <c r="R70" s="950"/>
      <c r="S70" s="950"/>
      <c r="T70" s="950"/>
      <c r="U70" s="950"/>
      <c r="V70" s="950"/>
    </row>
    <row r="71" spans="1:22" ht="12.95" customHeight="1">
      <c r="A71" s="312" t="s">
        <v>624</v>
      </c>
      <c r="B71" s="315">
        <v>43.996168832464129</v>
      </c>
      <c r="C71" s="315">
        <v>43.846986252661935</v>
      </c>
      <c r="D71" s="495">
        <v>0.34023451222520151</v>
      </c>
      <c r="E71" s="316">
        <v>43.783665257161445</v>
      </c>
      <c r="F71" s="917">
        <v>43.651476083108307</v>
      </c>
      <c r="G71" s="495">
        <v>0.30282864616413274</v>
      </c>
      <c r="H71" s="316">
        <v>44.873110238428005</v>
      </c>
      <c r="I71" s="917">
        <v>44.78590849893925</v>
      </c>
      <c r="J71" s="494">
        <v>0.19470798385350374</v>
      </c>
    </row>
    <row r="72" spans="1:22" ht="12.95" customHeight="1">
      <c r="A72" s="286" t="s">
        <v>680</v>
      </c>
      <c r="B72" s="302"/>
      <c r="C72" s="302"/>
      <c r="D72" s="485"/>
      <c r="E72" s="916"/>
      <c r="F72" s="916"/>
      <c r="G72" s="485"/>
      <c r="H72" s="916"/>
      <c r="I72" s="916"/>
      <c r="J72" s="485"/>
    </row>
    <row r="73" spans="1:22" ht="12.95" customHeight="1">
      <c r="A73" s="286" t="s">
        <v>256</v>
      </c>
      <c r="B73" s="302"/>
      <c r="C73" s="302"/>
      <c r="D73" s="485"/>
      <c r="E73" s="916"/>
      <c r="F73" s="916"/>
      <c r="G73" s="485"/>
      <c r="H73" s="916"/>
      <c r="I73" s="916"/>
      <c r="J73" s="485"/>
    </row>
    <row r="74" spans="1:22" ht="14.25" customHeight="1">
      <c r="A74" s="287" t="s">
        <v>257</v>
      </c>
      <c r="B74" s="17"/>
      <c r="C74" s="17"/>
      <c r="D74" s="752"/>
      <c r="E74" s="19"/>
      <c r="F74" s="18"/>
      <c r="G74" s="752"/>
      <c r="H74" s="20"/>
      <c r="I74" s="1243"/>
      <c r="J74" s="753"/>
    </row>
    <row r="75" spans="1:22">
      <c r="B75" s="17"/>
      <c r="C75" s="17"/>
      <c r="D75" s="752"/>
      <c r="E75" s="17"/>
      <c r="F75" s="18"/>
      <c r="G75" s="752"/>
      <c r="H75" s="17"/>
      <c r="I75" s="1243"/>
      <c r="J75" s="753"/>
    </row>
    <row r="76" spans="1:22" ht="14.25">
      <c r="A76" s="287"/>
      <c r="B76" s="17"/>
      <c r="C76" s="17"/>
      <c r="D76" s="752"/>
      <c r="E76" s="17"/>
      <c r="F76" s="18"/>
      <c r="G76" s="752"/>
      <c r="H76" s="17"/>
      <c r="I76" s="1243"/>
      <c r="J76" s="753"/>
      <c r="N76" s="2"/>
      <c r="O76" s="941"/>
      <c r="P76" s="941"/>
      <c r="Q76" s="941"/>
      <c r="R76" s="941"/>
      <c r="S76" s="941"/>
      <c r="T76" s="941"/>
      <c r="U76" s="941"/>
      <c r="V76" s="941"/>
    </row>
    <row r="77" spans="1:22" s="2" customFormat="1" ht="14.25">
      <c r="A77" s="207"/>
      <c r="B77" s="147"/>
      <c r="C77" s="186"/>
      <c r="D77" s="183"/>
      <c r="E77" s="180"/>
      <c r="F77" s="180"/>
      <c r="G77" s="180"/>
      <c r="H77" s="180"/>
      <c r="I77" s="180"/>
      <c r="J77" s="180"/>
      <c r="O77" s="941"/>
      <c r="P77" s="941"/>
      <c r="Q77" s="941"/>
      <c r="R77" s="941"/>
      <c r="S77" s="941"/>
      <c r="T77" s="941"/>
      <c r="U77" s="941"/>
      <c r="V77" s="941"/>
    </row>
    <row r="78" spans="1:22" s="2" customFormat="1" ht="14.25">
      <c r="A78" s="207"/>
      <c r="B78" s="147"/>
      <c r="C78" s="180"/>
      <c r="D78" s="180"/>
      <c r="E78" s="180"/>
      <c r="F78" s="180"/>
      <c r="G78" s="180"/>
      <c r="H78" s="180"/>
      <c r="I78" s="180"/>
      <c r="J78" s="180"/>
      <c r="N78" s="130"/>
      <c r="O78" s="407"/>
      <c r="P78" s="407"/>
      <c r="Q78" s="407"/>
      <c r="R78" s="407"/>
      <c r="S78" s="407"/>
      <c r="T78" s="407"/>
      <c r="U78" s="407"/>
      <c r="V78" s="407"/>
    </row>
    <row r="79" spans="1:22" ht="12.75" customHeight="1">
      <c r="A79" s="207"/>
    </row>
    <row r="80" spans="1:22">
      <c r="A80" s="212"/>
    </row>
  </sheetData>
  <sheetProtection formatCells="0" formatColumns="0" formatRows="0" insertColumns="0" insertRows="0" insertHyperlinks="0" deleteColumns="0" deleteRows="0" sort="0" autoFilter="0" pivotTables="0"/>
  <mergeCells count="6">
    <mergeCell ref="A1:J1"/>
    <mergeCell ref="A2:J2"/>
    <mergeCell ref="A3:A4"/>
    <mergeCell ref="B3:D3"/>
    <mergeCell ref="E3:G3"/>
    <mergeCell ref="H3:J3"/>
  </mergeCells>
  <printOptions horizontalCentered="1"/>
  <pageMargins left="0.25" right="0.25" top="0.25" bottom="0.5" header="0.3" footer="0.3"/>
  <pageSetup scale="80" orientation="landscape" r:id="rId1"/>
  <headerFooter alignWithMargins="0">
    <oddFooter>&amp;L&amp;"Garamond,Italic"&amp;12Hawai‘i Tourism Authority&amp;R&amp;"Garamond,Italic"&amp;12 2019 Annual Visitor Research Report</oddFooter>
  </headerFooter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 codeName="Sheet126"/>
  <dimension ref="A1:V75"/>
  <sheetViews>
    <sheetView showGridLines="0" workbookViewId="0">
      <selection sqref="A1:J1"/>
    </sheetView>
  </sheetViews>
  <sheetFormatPr defaultColWidth="9.140625" defaultRowHeight="12"/>
  <cols>
    <col min="1" max="1" width="32.5703125" style="130" customWidth="1"/>
    <col min="2" max="2" width="10.42578125" style="8" customWidth="1"/>
    <col min="3" max="4" width="10.42578125" style="130" customWidth="1"/>
    <col min="5" max="5" width="10.42578125" style="8" customWidth="1"/>
    <col min="6" max="6" width="10.42578125" style="70" customWidth="1"/>
    <col min="7" max="7" width="10.42578125" style="130" customWidth="1"/>
    <col min="8" max="8" width="10.42578125" style="12" customWidth="1"/>
    <col min="9" max="9" width="10.42578125" style="70" customWidth="1"/>
    <col min="10" max="10" width="10.42578125" style="130" customWidth="1"/>
    <col min="11" max="12" width="9.140625" style="130"/>
    <col min="13" max="13" width="12" style="130" bestFit="1" customWidth="1"/>
    <col min="14" max="14" width="9.140625" style="130"/>
    <col min="15" max="22" width="9.140625" style="407"/>
    <col min="23" max="16384" width="9.140625" style="130"/>
  </cols>
  <sheetData>
    <row r="1" spans="1:22" s="2" customFormat="1" ht="15.75" customHeight="1">
      <c r="A1" s="1431" t="s">
        <v>1191</v>
      </c>
      <c r="B1" s="1431"/>
      <c r="C1" s="1431"/>
      <c r="D1" s="1431"/>
      <c r="E1" s="1431"/>
      <c r="F1" s="1431"/>
      <c r="G1" s="1431"/>
      <c r="H1" s="1431"/>
      <c r="I1" s="1431"/>
      <c r="J1" s="1431"/>
      <c r="M1" s="1167"/>
      <c r="O1" s="941"/>
      <c r="P1" s="941"/>
      <c r="Q1" s="941"/>
      <c r="R1" s="941"/>
      <c r="S1" s="941"/>
      <c r="T1" s="941"/>
      <c r="U1" s="941"/>
      <c r="V1" s="941"/>
    </row>
    <row r="2" spans="1:22" s="2" customFormat="1" ht="15.75">
      <c r="A2" s="1511"/>
      <c r="B2" s="1511"/>
      <c r="C2" s="1511"/>
      <c r="D2" s="1511"/>
      <c r="E2" s="1511"/>
      <c r="F2" s="1511"/>
      <c r="G2" s="1511"/>
      <c r="H2" s="1511"/>
      <c r="I2" s="1511"/>
      <c r="J2" s="1511"/>
      <c r="L2" s="418"/>
      <c r="M2" s="1168"/>
      <c r="N2" s="946"/>
      <c r="O2" s="941"/>
      <c r="P2" s="941"/>
      <c r="Q2" s="941"/>
      <c r="R2" s="941"/>
      <c r="S2" s="941"/>
      <c r="T2" s="941"/>
      <c r="U2" s="941"/>
      <c r="V2" s="941"/>
    </row>
    <row r="3" spans="1:22">
      <c r="A3" s="1536" t="s">
        <v>681</v>
      </c>
      <c r="B3" s="1534" t="s">
        <v>162</v>
      </c>
      <c r="C3" s="1533"/>
      <c r="D3" s="1535"/>
      <c r="E3" s="1534" t="s">
        <v>1061</v>
      </c>
      <c r="F3" s="1533"/>
      <c r="G3" s="1535"/>
      <c r="H3" s="1533" t="s">
        <v>1062</v>
      </c>
      <c r="I3" s="1533"/>
      <c r="J3" s="1535"/>
      <c r="N3" s="945"/>
    </row>
    <row r="4" spans="1:22" ht="24">
      <c r="A4" s="1537" t="s">
        <v>655</v>
      </c>
      <c r="B4" s="1321">
        <v>2024</v>
      </c>
      <c r="C4" s="298">
        <v>2023</v>
      </c>
      <c r="D4" s="1322" t="s">
        <v>656</v>
      </c>
      <c r="E4" s="1345">
        <v>2024</v>
      </c>
      <c r="F4" s="298">
        <v>2023</v>
      </c>
      <c r="G4" s="300" t="s">
        <v>656</v>
      </c>
      <c r="H4" s="298">
        <v>2024</v>
      </c>
      <c r="I4" s="298">
        <v>2023</v>
      </c>
      <c r="J4" s="1349" t="s">
        <v>656</v>
      </c>
    </row>
    <row r="5" spans="1:22" ht="12.95" customHeight="1">
      <c r="A5" s="179" t="s">
        <v>657</v>
      </c>
      <c r="B5" s="1078">
        <v>35903180.312141828</v>
      </c>
      <c r="C5" s="754">
        <v>35301234.949316368</v>
      </c>
      <c r="D5" s="755">
        <v>1.7051680024500637</v>
      </c>
      <c r="E5" s="1244">
        <v>28479003.805588987</v>
      </c>
      <c r="F5" s="1245">
        <v>28105346.122998282</v>
      </c>
      <c r="G5" s="756">
        <v>1.3294897026190577</v>
      </c>
      <c r="H5" s="1245">
        <v>7424176.5064215045</v>
      </c>
      <c r="I5" s="1245">
        <v>7195888.8262769468</v>
      </c>
      <c r="J5" s="755">
        <v>3.1724736951316945</v>
      </c>
      <c r="K5" s="388"/>
    </row>
    <row r="6" spans="1:22" s="751" customFormat="1" ht="12.95" customHeight="1">
      <c r="A6" s="179" t="s">
        <v>658</v>
      </c>
      <c r="B6" s="305">
        <v>4912265.9981004437</v>
      </c>
      <c r="C6" s="302">
        <v>4739142.0104882158</v>
      </c>
      <c r="D6" s="756">
        <v>3.6530660450580843</v>
      </c>
      <c r="E6" s="1244">
        <v>3831737.4716606569</v>
      </c>
      <c r="F6" s="1246">
        <v>3756676.9537020479</v>
      </c>
      <c r="G6" s="756">
        <v>1.9980562311763261</v>
      </c>
      <c r="H6" s="1246">
        <v>1080528.5264213835</v>
      </c>
      <c r="I6" s="1246">
        <v>982465.05678036623</v>
      </c>
      <c r="J6" s="756">
        <v>9.9813697153139369</v>
      </c>
      <c r="O6" s="947"/>
      <c r="P6" s="947"/>
      <c r="Q6" s="947"/>
      <c r="R6" s="947"/>
      <c r="S6" s="947"/>
      <c r="T6" s="947"/>
      <c r="U6" s="947"/>
      <c r="V6" s="947"/>
    </row>
    <row r="7" spans="1:22" ht="12.95" customHeight="1">
      <c r="A7" s="1077" t="s">
        <v>569</v>
      </c>
      <c r="B7" s="123"/>
      <c r="C7" s="124"/>
      <c r="D7" s="757"/>
      <c r="E7" s="123"/>
      <c r="F7" s="124"/>
      <c r="G7" s="757"/>
      <c r="H7" s="124"/>
      <c r="I7" s="124"/>
      <c r="J7" s="757"/>
      <c r="N7" s="751"/>
    </row>
    <row r="8" spans="1:22" s="751" customFormat="1" ht="12.95" customHeight="1">
      <c r="A8" s="921" t="s">
        <v>570</v>
      </c>
      <c r="B8" s="305">
        <v>614075.53127491544</v>
      </c>
      <c r="C8" s="302">
        <v>607105.08613271778</v>
      </c>
      <c r="D8" s="756">
        <v>1.1481447448578708</v>
      </c>
      <c r="E8" s="1244">
        <v>567289.60712292348</v>
      </c>
      <c r="F8" s="1246">
        <v>562514.69858277589</v>
      </c>
      <c r="G8" s="756">
        <v>0.84885044820655065</v>
      </c>
      <c r="H8" s="1246">
        <v>46785.924150721003</v>
      </c>
      <c r="I8" s="1246">
        <v>44590.087548329597</v>
      </c>
      <c r="J8" s="756">
        <v>4.9244949340173871</v>
      </c>
      <c r="O8" s="947"/>
      <c r="P8" s="947"/>
      <c r="Q8" s="947"/>
      <c r="R8" s="947"/>
      <c r="S8" s="947"/>
      <c r="T8" s="947"/>
      <c r="U8" s="947"/>
      <c r="V8" s="947"/>
    </row>
    <row r="9" spans="1:22" s="751" customFormat="1" ht="12.95" customHeight="1">
      <c r="A9" s="921" t="s">
        <v>571</v>
      </c>
      <c r="B9" s="305">
        <v>1815690.4336584217</v>
      </c>
      <c r="C9" s="302">
        <v>1771958.1995642269</v>
      </c>
      <c r="D9" s="756">
        <v>2.4680172537337342</v>
      </c>
      <c r="E9" s="1244">
        <v>1377215.9520323463</v>
      </c>
      <c r="F9" s="1246">
        <v>1351684.4403001801</v>
      </c>
      <c r="G9" s="756">
        <v>1.8888662894200436</v>
      </c>
      <c r="H9" s="1246">
        <v>438474.4816170056</v>
      </c>
      <c r="I9" s="1246">
        <v>420273.55926518299</v>
      </c>
      <c r="J9" s="756">
        <v>4.3307321982485769</v>
      </c>
      <c r="O9" s="947"/>
      <c r="P9" s="947"/>
      <c r="Q9" s="947"/>
      <c r="R9" s="947"/>
      <c r="S9" s="947"/>
      <c r="T9" s="947"/>
      <c r="U9" s="947"/>
      <c r="V9" s="947"/>
    </row>
    <row r="10" spans="1:22" s="751" customFormat="1" ht="12.95" customHeight="1">
      <c r="A10" s="921" t="s">
        <v>572</v>
      </c>
      <c r="B10" s="305">
        <v>2482500.033150929</v>
      </c>
      <c r="C10" s="302">
        <v>2360078.724779611</v>
      </c>
      <c r="D10" s="756">
        <v>5.1871705416415725</v>
      </c>
      <c r="E10" s="1244">
        <v>1887231.9124927067</v>
      </c>
      <c r="F10" s="1246">
        <v>1842477.8148109501</v>
      </c>
      <c r="G10" s="756">
        <v>2.4290169098371894</v>
      </c>
      <c r="H10" s="1246">
        <v>595268.12065353116</v>
      </c>
      <c r="I10" s="1246">
        <v>517601.40996701497</v>
      </c>
      <c r="J10" s="756">
        <v>15.005119613461959</v>
      </c>
      <c r="O10" s="948"/>
      <c r="P10" s="948"/>
      <c r="Q10" s="947"/>
      <c r="R10" s="948"/>
      <c r="S10" s="948"/>
      <c r="T10" s="947"/>
      <c r="U10" s="948"/>
      <c r="V10" s="948"/>
    </row>
    <row r="11" spans="1:22" s="751" customFormat="1" ht="12.95" customHeight="1">
      <c r="A11" s="921" t="s">
        <v>573</v>
      </c>
      <c r="B11" s="499">
        <v>2.304294961920478</v>
      </c>
      <c r="C11" s="1075">
        <v>2.2888650434899089</v>
      </c>
      <c r="D11" s="756">
        <v>0.67412967288986714</v>
      </c>
      <c r="E11" s="499">
        <v>2.227150208269999</v>
      </c>
      <c r="F11" s="1075">
        <v>2.2222311376309567</v>
      </c>
      <c r="G11" s="756">
        <v>0.22135729068608612</v>
      </c>
      <c r="H11" s="1075">
        <v>2.6252114636650719</v>
      </c>
      <c r="I11" s="1075">
        <v>2.5853199565708294</v>
      </c>
      <c r="J11" s="756">
        <v>1.5430007799558609</v>
      </c>
      <c r="O11" s="947"/>
      <c r="P11" s="947"/>
      <c r="Q11" s="947"/>
      <c r="R11" s="947"/>
      <c r="S11" s="947"/>
      <c r="T11" s="947"/>
      <c r="U11" s="947"/>
      <c r="V11" s="947"/>
    </row>
    <row r="12" spans="1:22" ht="12.95" customHeight="1">
      <c r="A12" s="1077" t="s">
        <v>574</v>
      </c>
      <c r="B12" s="123"/>
      <c r="C12" s="124"/>
      <c r="D12" s="757"/>
      <c r="E12" s="123"/>
      <c r="F12" s="124"/>
      <c r="G12" s="757"/>
      <c r="H12" s="124"/>
      <c r="I12" s="124"/>
      <c r="J12" s="757"/>
      <c r="N12" s="751"/>
    </row>
    <row r="13" spans="1:22" ht="12.95" customHeight="1">
      <c r="A13" s="175" t="s">
        <v>575</v>
      </c>
      <c r="B13" s="305">
        <v>1691212.6351526489</v>
      </c>
      <c r="C13" s="302">
        <v>1700140.4364752683</v>
      </c>
      <c r="D13" s="756">
        <v>-0.52512140356643089</v>
      </c>
      <c r="E13" s="1244">
        <v>1190192.4031180197</v>
      </c>
      <c r="F13" s="1246">
        <v>1236704.1228500209</v>
      </c>
      <c r="G13" s="756">
        <v>-3.7609415924654277</v>
      </c>
      <c r="H13" s="302">
        <v>501020.23203247139</v>
      </c>
      <c r="I13" s="302">
        <v>463436.31362262362</v>
      </c>
      <c r="J13" s="756">
        <v>8.1098345781449375</v>
      </c>
    </row>
    <row r="14" spans="1:22" ht="12.95" customHeight="1">
      <c r="A14" s="175" t="s">
        <v>576</v>
      </c>
      <c r="B14" s="305">
        <v>3221053.3629298136</v>
      </c>
      <c r="C14" s="302">
        <v>3039001.5740063004</v>
      </c>
      <c r="D14" s="756">
        <v>5.9905131501302611</v>
      </c>
      <c r="E14" s="1244">
        <v>2641545.0685439482</v>
      </c>
      <c r="F14" s="1246">
        <v>2519972.8308459199</v>
      </c>
      <c r="G14" s="756">
        <v>4.8243471600135646</v>
      </c>
      <c r="H14" s="302">
        <v>579508.29438880493</v>
      </c>
      <c r="I14" s="302">
        <v>519028.74315789674</v>
      </c>
      <c r="J14" s="756">
        <v>11.652447389124521</v>
      </c>
      <c r="O14" s="951"/>
      <c r="P14" s="949"/>
      <c r="R14" s="949"/>
      <c r="S14" s="949"/>
      <c r="U14" s="949"/>
      <c r="V14" s="949"/>
    </row>
    <row r="15" spans="1:22" ht="12.95" customHeight="1">
      <c r="A15" s="179" t="s">
        <v>577</v>
      </c>
      <c r="B15" s="308">
        <v>4.646013496953441</v>
      </c>
      <c r="C15" s="1068">
        <v>4.5252294027207336</v>
      </c>
      <c r="D15" s="756">
        <v>2.6691264350065413</v>
      </c>
      <c r="E15" s="308">
        <v>5.0075847416383406</v>
      </c>
      <c r="F15" s="1068">
        <v>4.8130060122737497</v>
      </c>
      <c r="G15" s="756">
        <v>4.042769297781712</v>
      </c>
      <c r="H15" s="1068">
        <v>3.3638205209668173</v>
      </c>
      <c r="I15" s="1068">
        <v>3.4248505653704444</v>
      </c>
      <c r="J15" s="756">
        <v>-1.7819768553033466</v>
      </c>
    </row>
    <row r="16" spans="1:22" ht="12.95" customHeight="1">
      <c r="A16" s="1076" t="s">
        <v>578</v>
      </c>
      <c r="B16" s="123"/>
      <c r="C16" s="124"/>
      <c r="D16" s="757"/>
      <c r="E16" s="123"/>
      <c r="F16" s="124"/>
      <c r="G16" s="757"/>
      <c r="H16" s="124"/>
      <c r="I16" s="124"/>
      <c r="J16" s="757"/>
      <c r="N16" s="751"/>
    </row>
    <row r="17" spans="1:14" ht="12.95" customHeight="1">
      <c r="A17" s="175" t="s">
        <v>579</v>
      </c>
      <c r="B17" s="305">
        <v>233995.48533192367</v>
      </c>
      <c r="C17" s="302">
        <v>216630.62879106597</v>
      </c>
      <c r="D17" s="756">
        <v>8.0158824436620257</v>
      </c>
      <c r="E17" s="1244">
        <v>111548.63178147693</v>
      </c>
      <c r="F17" s="1246">
        <v>114830.04735878659</v>
      </c>
      <c r="G17" s="756">
        <v>-2.8576279926602055</v>
      </c>
      <c r="H17" s="302">
        <v>122446.85355046227</v>
      </c>
      <c r="I17" s="302">
        <v>101800.58143222562</v>
      </c>
      <c r="J17" s="756">
        <v>20.281094496480879</v>
      </c>
    </row>
    <row r="18" spans="1:14" ht="12.95" customHeight="1">
      <c r="A18" s="175" t="s">
        <v>580</v>
      </c>
      <c r="B18" s="305">
        <v>1218279.2237346938</v>
      </c>
      <c r="C18" s="302">
        <v>1195855.6302675479</v>
      </c>
      <c r="D18" s="756">
        <v>1.8751087421923218</v>
      </c>
      <c r="E18" s="1244">
        <v>775336.58472984377</v>
      </c>
      <c r="F18" s="1246">
        <v>804652.63999285083</v>
      </c>
      <c r="G18" s="756">
        <v>-3.6433180985111169</v>
      </c>
      <c r="H18" s="302">
        <v>442942.63900592847</v>
      </c>
      <c r="I18" s="302">
        <v>391202.99027379241</v>
      </c>
      <c r="J18" s="756">
        <v>13.225780481873329</v>
      </c>
    </row>
    <row r="19" spans="1:14" ht="12.95" customHeight="1">
      <c r="A19" s="175" t="s">
        <v>581</v>
      </c>
      <c r="B19" s="305">
        <v>144155.86444864073</v>
      </c>
      <c r="C19" s="302">
        <v>135948.66914326928</v>
      </c>
      <c r="D19" s="756">
        <v>6.0369809848762168</v>
      </c>
      <c r="E19" s="1244">
        <v>61142.61351396823</v>
      </c>
      <c r="F19" s="1246">
        <v>65803.604142553595</v>
      </c>
      <c r="G19" s="756">
        <v>-7.0831844080880941</v>
      </c>
      <c r="H19" s="302">
        <v>83013.250934679891</v>
      </c>
      <c r="I19" s="302">
        <v>70145.065000705916</v>
      </c>
      <c r="J19" s="756">
        <v>18.345105152934813</v>
      </c>
    </row>
    <row r="20" spans="1:14" ht="12.95" customHeight="1">
      <c r="A20" s="175" t="s">
        <v>582</v>
      </c>
      <c r="B20" s="305">
        <v>3604147.1534666056</v>
      </c>
      <c r="C20" s="302">
        <v>3462604.4205705961</v>
      </c>
      <c r="D20" s="756">
        <v>4.0877534856460729</v>
      </c>
      <c r="E20" s="1244">
        <v>3005994.8686640505</v>
      </c>
      <c r="F20" s="1246">
        <v>2902997.8704900751</v>
      </c>
      <c r="G20" s="756">
        <v>3.5479529358589446</v>
      </c>
      <c r="H20" s="302">
        <v>598152.28479957697</v>
      </c>
      <c r="I20" s="302">
        <v>559606.55007518653</v>
      </c>
      <c r="J20" s="756">
        <v>6.8880063536089109</v>
      </c>
    </row>
    <row r="21" spans="1:14" ht="12.95" customHeight="1">
      <c r="A21" s="1076" t="s">
        <v>175</v>
      </c>
      <c r="B21" s="123"/>
      <c r="C21" s="124"/>
      <c r="D21" s="757"/>
      <c r="E21" s="123"/>
      <c r="F21" s="124"/>
      <c r="G21" s="757"/>
      <c r="H21" s="124"/>
      <c r="I21" s="124"/>
      <c r="J21" s="757"/>
      <c r="N21" s="751"/>
    </row>
    <row r="22" spans="1:14" ht="12.95" customHeight="1">
      <c r="A22" s="285" t="s">
        <v>583</v>
      </c>
      <c r="B22" s="305">
        <v>3573315.6053384491</v>
      </c>
      <c r="C22" s="302">
        <v>3414815.4133465621</v>
      </c>
      <c r="D22" s="756">
        <v>4.6415449389270114</v>
      </c>
      <c r="E22" s="1244">
        <v>2541921.9904334261</v>
      </c>
      <c r="F22" s="1246">
        <v>2494499.5657639462</v>
      </c>
      <c r="G22" s="756">
        <v>1.9010796923092155</v>
      </c>
      <c r="H22" s="1246">
        <v>1031393.6149044761</v>
      </c>
      <c r="I22" s="1246">
        <v>920315.84757483262</v>
      </c>
      <c r="J22" s="756">
        <v>12.069526741536585</v>
      </c>
    </row>
    <row r="23" spans="1:14" ht="12.95" customHeight="1">
      <c r="A23" s="285" t="s">
        <v>584</v>
      </c>
      <c r="B23" s="305">
        <v>947898.08760308009</v>
      </c>
      <c r="C23" s="302">
        <v>926522.96083598584</v>
      </c>
      <c r="D23" s="756">
        <v>2.3070261256998847</v>
      </c>
      <c r="E23" s="1244">
        <v>869610.37917790748</v>
      </c>
      <c r="F23" s="1246">
        <v>831948.25867752882</v>
      </c>
      <c r="G23" s="756">
        <v>4.5269787042101273</v>
      </c>
      <c r="H23" s="1246">
        <v>78287.708425107427</v>
      </c>
      <c r="I23" s="1246">
        <v>94574.702158181084</v>
      </c>
      <c r="J23" s="756">
        <v>-17.221300581875287</v>
      </c>
    </row>
    <row r="24" spans="1:14" ht="12.95" customHeight="1">
      <c r="A24" s="285" t="s">
        <v>659</v>
      </c>
      <c r="B24" s="305">
        <v>930673.94604032359</v>
      </c>
      <c r="C24" s="302">
        <v>909274.85483026376</v>
      </c>
      <c r="D24" s="756">
        <v>2.3534238405893637</v>
      </c>
      <c r="E24" s="1244">
        <v>855869.06478379061</v>
      </c>
      <c r="F24" s="1246">
        <v>818475.71118751855</v>
      </c>
      <c r="G24" s="756">
        <v>4.5686576993248185</v>
      </c>
      <c r="H24" s="1246">
        <v>74804.881256524503</v>
      </c>
      <c r="I24" s="1246">
        <v>90799.143642559633</v>
      </c>
      <c r="J24" s="756">
        <v>-17.614992547725151</v>
      </c>
    </row>
    <row r="25" spans="1:14" ht="12.95" customHeight="1">
      <c r="A25" s="285" t="s">
        <v>660</v>
      </c>
      <c r="B25" s="305">
        <v>7497.9060589486471</v>
      </c>
      <c r="C25" s="302">
        <v>8216.4430200409188</v>
      </c>
      <c r="D25" s="756">
        <v>-8.7451097675681702</v>
      </c>
      <c r="E25" s="1244">
        <v>5987.4617755392719</v>
      </c>
      <c r="F25" s="1246">
        <v>5532.8461925942956</v>
      </c>
      <c r="G25" s="756">
        <v>8.216667644827691</v>
      </c>
      <c r="H25" s="1246">
        <v>1510.4442834093888</v>
      </c>
      <c r="I25" s="1246">
        <v>2683.596827446614</v>
      </c>
      <c r="J25" s="756">
        <v>-43.715677855881772</v>
      </c>
    </row>
    <row r="26" spans="1:14" ht="12.95" customHeight="1">
      <c r="A26" s="285" t="s">
        <v>661</v>
      </c>
      <c r="B26" s="305">
        <v>22679.177360211892</v>
      </c>
      <c r="C26" s="302">
        <v>24781.002797725832</v>
      </c>
      <c r="D26" s="756">
        <v>-8.4815996135024321</v>
      </c>
      <c r="E26" s="1244">
        <v>18628.965645152126</v>
      </c>
      <c r="F26" s="1246">
        <v>19038.668878842702</v>
      </c>
      <c r="G26" s="756">
        <v>-2.1519531449274321</v>
      </c>
      <c r="H26" s="1246">
        <v>4050.2117150590493</v>
      </c>
      <c r="I26" s="1246">
        <v>5742.333918883387</v>
      </c>
      <c r="J26" s="756">
        <v>-29.467499238591401</v>
      </c>
    </row>
    <row r="27" spans="1:14" ht="12.95" customHeight="1">
      <c r="A27" s="285" t="s">
        <v>588</v>
      </c>
      <c r="B27" s="305">
        <v>464669.02458346164</v>
      </c>
      <c r="C27" s="302">
        <v>469750.66240674176</v>
      </c>
      <c r="D27" s="756">
        <v>-1.0817734236381105</v>
      </c>
      <c r="E27" s="1244">
        <v>436938.14708042744</v>
      </c>
      <c r="F27" s="1246">
        <v>440294.32915044553</v>
      </c>
      <c r="G27" s="756">
        <v>-0.76225875461396475</v>
      </c>
      <c r="H27" s="1246">
        <v>27730.877503093408</v>
      </c>
      <c r="I27" s="1246">
        <v>29456.333256382299</v>
      </c>
      <c r="J27" s="756">
        <v>-5.8576732489779122</v>
      </c>
    </row>
    <row r="28" spans="1:14" ht="12.95" customHeight="1">
      <c r="A28" s="285" t="s">
        <v>210</v>
      </c>
      <c r="B28" s="305">
        <v>607699.66262036143</v>
      </c>
      <c r="C28" s="302">
        <v>611537.79641385039</v>
      </c>
      <c r="D28" s="756">
        <v>-0.62762004507266322</v>
      </c>
      <c r="E28" s="1244">
        <v>515858.37982450012</v>
      </c>
      <c r="F28" s="1246">
        <v>532889.53945441148</v>
      </c>
      <c r="G28" s="756">
        <v>-3.1960018669813572</v>
      </c>
      <c r="H28" s="1246">
        <v>91841.282796320666</v>
      </c>
      <c r="I28" s="1246">
        <v>78648.256959546532</v>
      </c>
      <c r="J28" s="756">
        <v>16.774721204005939</v>
      </c>
    </row>
    <row r="29" spans="1:14" ht="12.95" customHeight="1">
      <c r="A29" s="285" t="s">
        <v>662</v>
      </c>
      <c r="B29" s="305">
        <v>161675.89267231658</v>
      </c>
      <c r="C29" s="302">
        <v>162979.62446930303</v>
      </c>
      <c r="D29" s="756">
        <v>-0.79993545280994116</v>
      </c>
      <c r="E29" s="1244">
        <v>124018.08008410071</v>
      </c>
      <c r="F29" s="1246">
        <v>130296.31228301086</v>
      </c>
      <c r="G29" s="756">
        <v>-4.8184266222926375</v>
      </c>
      <c r="H29" s="1246">
        <v>37657.812588216715</v>
      </c>
      <c r="I29" s="1246">
        <v>32683.312186267551</v>
      </c>
      <c r="J29" s="756">
        <v>15.220306845275267</v>
      </c>
    </row>
    <row r="30" spans="1:14" ht="12.95" customHeight="1">
      <c r="A30" s="285" t="s">
        <v>663</v>
      </c>
      <c r="B30" s="305">
        <v>530859.48940087855</v>
      </c>
      <c r="C30" s="302">
        <v>533869.93879345106</v>
      </c>
      <c r="D30" s="756">
        <v>-0.56389190958684443</v>
      </c>
      <c r="E30" s="1244">
        <v>457782.73175841605</v>
      </c>
      <c r="F30" s="1246">
        <v>470477.67382732395</v>
      </c>
      <c r="G30" s="756">
        <v>-2.6983091388024572</v>
      </c>
      <c r="H30" s="1246">
        <v>73076.757642589859</v>
      </c>
      <c r="I30" s="1246">
        <v>63392.264966288545</v>
      </c>
      <c r="J30" s="756">
        <v>15.277088902646785</v>
      </c>
    </row>
    <row r="31" spans="1:14" ht="12.95" customHeight="1">
      <c r="A31" s="1077" t="s">
        <v>591</v>
      </c>
      <c r="B31" s="123"/>
      <c r="C31" s="124"/>
      <c r="D31" s="757"/>
      <c r="E31" s="123"/>
      <c r="F31" s="124"/>
      <c r="G31" s="757"/>
      <c r="H31" s="124"/>
      <c r="I31" s="124"/>
      <c r="J31" s="757"/>
      <c r="N31" s="751"/>
    </row>
    <row r="32" spans="1:14" ht="12.95" customHeight="1">
      <c r="A32" s="174" t="s">
        <v>592</v>
      </c>
      <c r="B32" s="499">
        <v>6.3845260004814692</v>
      </c>
      <c r="C32" s="1075">
        <v>6.492607758477229</v>
      </c>
      <c r="D32" s="756">
        <v>-1.6646894748052588</v>
      </c>
      <c r="E32" s="499">
        <v>6.4068518253927857</v>
      </c>
      <c r="F32" s="1075">
        <v>6.4089785372608006</v>
      </c>
      <c r="G32" s="756">
        <v>-3.318332017575587E-2</v>
      </c>
      <c r="H32" s="1075">
        <v>6.3295028701496046</v>
      </c>
      <c r="I32" s="1075">
        <v>6.7192832596745999</v>
      </c>
      <c r="J32" s="756">
        <v>-5.8009221290645785</v>
      </c>
    </row>
    <row r="33" spans="1:22" ht="12.95" customHeight="1">
      <c r="A33" s="174" t="s">
        <v>593</v>
      </c>
      <c r="B33" s="499">
        <v>6.737944304861073</v>
      </c>
      <c r="C33" s="1075">
        <v>6.7577524999959033</v>
      </c>
      <c r="D33" s="756">
        <v>-0.29311809118256482</v>
      </c>
      <c r="E33" s="499">
        <v>6.8366819852029987</v>
      </c>
      <c r="F33" s="1075">
        <v>6.8385039293836378</v>
      </c>
      <c r="G33" s="756">
        <v>-2.664243816269396E-2</v>
      </c>
      <c r="H33" s="1075">
        <v>5.6082516335585879</v>
      </c>
      <c r="I33" s="1075">
        <v>6.0298482385013328</v>
      </c>
      <c r="J33" s="756">
        <v>-6.9918277917974443</v>
      </c>
    </row>
    <row r="34" spans="1:22" ht="12.95" customHeight="1">
      <c r="A34" s="174" t="s">
        <v>594</v>
      </c>
      <c r="B34" s="499">
        <v>3.0762980274548495</v>
      </c>
      <c r="C34" s="1075">
        <v>3.0382402333132501</v>
      </c>
      <c r="D34" s="756">
        <v>1.252626231603049</v>
      </c>
      <c r="E34" s="499">
        <v>3.3188166030271025</v>
      </c>
      <c r="F34" s="1075">
        <v>3.641292075118336</v>
      </c>
      <c r="G34" s="756">
        <v>-8.8560726642823226</v>
      </c>
      <c r="H34" s="1075">
        <v>2.1149446580876248</v>
      </c>
      <c r="I34" s="1075">
        <v>1.7949114840976519</v>
      </c>
      <c r="J34" s="756">
        <v>17.830025426065042</v>
      </c>
    </row>
    <row r="35" spans="1:22" ht="12.95" customHeight="1">
      <c r="A35" s="174" t="s">
        <v>595</v>
      </c>
      <c r="B35" s="499">
        <v>3.8911303631677883</v>
      </c>
      <c r="C35" s="1075">
        <v>3.7350015488710033</v>
      </c>
      <c r="D35" s="756">
        <v>4.1801539371242979</v>
      </c>
      <c r="E35" s="499">
        <v>4.3728146830519323</v>
      </c>
      <c r="F35" s="1075">
        <v>4.4143401487886482</v>
      </c>
      <c r="G35" s="756">
        <v>-0.94069474342866055</v>
      </c>
      <c r="H35" s="1075">
        <v>1.6756213285249006</v>
      </c>
      <c r="I35" s="1075">
        <v>1.4826590618002309</v>
      </c>
      <c r="J35" s="756">
        <v>13.014608125105775</v>
      </c>
    </row>
    <row r="36" spans="1:22" ht="12.95" customHeight="1">
      <c r="A36" s="174" t="s">
        <v>596</v>
      </c>
      <c r="B36" s="499">
        <v>6.4444490750429324</v>
      </c>
      <c r="C36" s="1075">
        <v>6.4538217831104188</v>
      </c>
      <c r="D36" s="756">
        <v>-0.14522725266468139</v>
      </c>
      <c r="E36" s="499">
        <v>6.621559904872254</v>
      </c>
      <c r="F36" s="1075">
        <v>6.6262093637725199</v>
      </c>
      <c r="G36" s="756">
        <v>-7.0167702905465923E-2</v>
      </c>
      <c r="H36" s="1075">
        <v>3.653824155045132</v>
      </c>
      <c r="I36" s="1075">
        <v>3.8770830722581748</v>
      </c>
      <c r="J36" s="756">
        <v>-5.7584249048088454</v>
      </c>
    </row>
    <row r="37" spans="1:22" ht="12.95" customHeight="1">
      <c r="A37" s="174" t="s">
        <v>597</v>
      </c>
      <c r="B37" s="499">
        <v>6.1092273714050087</v>
      </c>
      <c r="C37" s="1075">
        <v>6.2732276445815423</v>
      </c>
      <c r="D37" s="756">
        <v>-2.6142885683127948</v>
      </c>
      <c r="E37" s="499">
        <v>6.4890624201082243</v>
      </c>
      <c r="F37" s="1075">
        <v>6.5667085626667676</v>
      </c>
      <c r="G37" s="756">
        <v>-1.182421022915181</v>
      </c>
      <c r="H37" s="1075">
        <v>3.975752240627946</v>
      </c>
      <c r="I37" s="1075">
        <v>4.284716807556177</v>
      </c>
      <c r="J37" s="756">
        <v>-7.2108515172663479</v>
      </c>
    </row>
    <row r="38" spans="1:22" ht="12.95" customHeight="1">
      <c r="A38" s="174" t="s">
        <v>664</v>
      </c>
      <c r="B38" s="499">
        <v>3.4166474207155435</v>
      </c>
      <c r="C38" s="1075">
        <v>3.5383674162902401</v>
      </c>
      <c r="D38" s="756">
        <v>-3.4400044216525316</v>
      </c>
      <c r="E38" s="499">
        <v>3.8722861282950443</v>
      </c>
      <c r="F38" s="1075">
        <v>3.9323747909977014</v>
      </c>
      <c r="G38" s="756">
        <v>-1.5280502468944968</v>
      </c>
      <c r="H38" s="1075">
        <v>1.9160972335895468</v>
      </c>
      <c r="I38" s="1075">
        <v>1.9676053208174169</v>
      </c>
      <c r="J38" s="756">
        <v>-2.6178058517585145</v>
      </c>
    </row>
    <row r="39" spans="1:22" ht="12.95" customHeight="1">
      <c r="A39" s="174" t="s">
        <v>665</v>
      </c>
      <c r="B39" s="499">
        <v>5.9529611015370474</v>
      </c>
      <c r="C39" s="1075">
        <v>6.1056706522847897</v>
      </c>
      <c r="D39" s="756">
        <v>-2.5011101882902453</v>
      </c>
      <c r="E39" s="499">
        <v>6.2632413512766689</v>
      </c>
      <c r="F39" s="1075">
        <v>6.3487738825321571</v>
      </c>
      <c r="G39" s="756">
        <v>-1.3472291317670027</v>
      </c>
      <c r="H39" s="1075">
        <v>4.009238570343336</v>
      </c>
      <c r="I39" s="1075">
        <v>4.3014340892368184</v>
      </c>
      <c r="J39" s="756">
        <v>-6.7929791049134769</v>
      </c>
    </row>
    <row r="40" spans="1:22" ht="12.95" customHeight="1">
      <c r="A40" s="174" t="s">
        <v>600</v>
      </c>
      <c r="B40" s="499">
        <v>7.3088835836710526</v>
      </c>
      <c r="C40" s="1075">
        <v>7.4488662443942486</v>
      </c>
      <c r="D40" s="756">
        <v>-1.8792478765280785</v>
      </c>
      <c r="E40" s="499">
        <v>7.4323995357767352</v>
      </c>
      <c r="F40" s="1075">
        <v>7.4814381085660404</v>
      </c>
      <c r="G40" s="756">
        <v>-0.65546987193755291</v>
      </c>
      <c r="H40" s="1075">
        <v>6.8708750624194357</v>
      </c>
      <c r="I40" s="1075">
        <v>7.3243203680531659</v>
      </c>
      <c r="J40" s="756">
        <v>-6.1909540113993966</v>
      </c>
    </row>
    <row r="41" spans="1:22" ht="12.95" customHeight="1">
      <c r="A41" s="1076" t="s">
        <v>213</v>
      </c>
      <c r="B41" s="123"/>
      <c r="C41" s="125"/>
      <c r="D41" s="758"/>
      <c r="E41" s="123"/>
      <c r="F41" s="125"/>
      <c r="G41" s="758"/>
      <c r="H41" s="124"/>
      <c r="I41" s="125"/>
      <c r="J41" s="758"/>
      <c r="N41" s="751"/>
    </row>
    <row r="42" spans="1:22" ht="12.95" customHeight="1">
      <c r="A42" s="175" t="s">
        <v>602</v>
      </c>
      <c r="B42" s="305">
        <v>4912265.9981004437</v>
      </c>
      <c r="C42" s="302">
        <v>4739142.0104882158</v>
      </c>
      <c r="D42" s="756">
        <v>3.6530660450580843</v>
      </c>
      <c r="E42" s="1244">
        <v>3831737.4716606569</v>
      </c>
      <c r="F42" s="1246">
        <v>3756676.9537020479</v>
      </c>
      <c r="G42" s="756">
        <v>1.9980562311763261</v>
      </c>
      <c r="H42" s="1246">
        <v>1080528.5264213835</v>
      </c>
      <c r="I42" s="1246">
        <v>982465.05678036623</v>
      </c>
      <c r="J42" s="756">
        <v>9.9813697153139369</v>
      </c>
      <c r="O42" s="949"/>
      <c r="P42" s="949"/>
      <c r="R42" s="949"/>
      <c r="S42" s="949"/>
      <c r="U42" s="949"/>
      <c r="V42" s="949"/>
    </row>
    <row r="43" spans="1:22" ht="12.95" customHeight="1">
      <c r="A43" s="1076" t="s">
        <v>229</v>
      </c>
      <c r="B43" s="194"/>
      <c r="C43" s="125"/>
      <c r="D43" s="757"/>
      <c r="E43" s="194"/>
      <c r="F43" s="125"/>
      <c r="G43" s="757"/>
      <c r="H43" s="125"/>
      <c r="I43" s="125"/>
      <c r="J43" s="757"/>
    </row>
    <row r="44" spans="1:22" ht="12.95" customHeight="1">
      <c r="A44" s="174" t="s">
        <v>611</v>
      </c>
      <c r="B44" s="305">
        <v>4131931.7519205776</v>
      </c>
      <c r="C44" s="302">
        <v>3979668.6419720189</v>
      </c>
      <c r="D44" s="756">
        <v>3.826024818817797</v>
      </c>
      <c r="E44" s="1244">
        <v>3179759.4867006089</v>
      </c>
      <c r="F44" s="1246">
        <v>3136575.264132285</v>
      </c>
      <c r="G44" s="756">
        <v>1.3767953558184498</v>
      </c>
      <c r="H44" s="1246">
        <v>952172.26521292818</v>
      </c>
      <c r="I44" s="1246">
        <v>843093.3778310885</v>
      </c>
      <c r="J44" s="756">
        <v>12.937936680566997</v>
      </c>
    </row>
    <row r="45" spans="1:22" ht="12.95" customHeight="1">
      <c r="A45" s="174" t="s">
        <v>669</v>
      </c>
      <c r="B45" s="305">
        <v>3885676.5329775354</v>
      </c>
      <c r="C45" s="302">
        <v>3716450.791175988</v>
      </c>
      <c r="D45" s="756">
        <v>4.5534234491505066</v>
      </c>
      <c r="E45" s="1244">
        <v>3053332.162005675</v>
      </c>
      <c r="F45" s="1246">
        <v>3006196.2482967661</v>
      </c>
      <c r="G45" s="756">
        <v>1.5679586366197817</v>
      </c>
      <c r="H45" s="1246">
        <v>832344.3709674204</v>
      </c>
      <c r="I45" s="1246">
        <v>710254.5428707836</v>
      </c>
      <c r="J45" s="756">
        <v>17.189587778370409</v>
      </c>
    </row>
    <row r="46" spans="1:22" ht="12.95" customHeight="1">
      <c r="A46" s="174" t="s">
        <v>670</v>
      </c>
      <c r="B46" s="305">
        <v>250243.40396786726</v>
      </c>
      <c r="C46" s="302">
        <v>267061.73685692425</v>
      </c>
      <c r="D46" s="756">
        <v>-6.2975449373592784</v>
      </c>
      <c r="E46" s="1244">
        <v>125983.68760340367</v>
      </c>
      <c r="F46" s="1246">
        <v>132235.13007801669</v>
      </c>
      <c r="G46" s="756">
        <v>-4.7275201914383613</v>
      </c>
      <c r="H46" s="1246">
        <v>124259.71636444145</v>
      </c>
      <c r="I46" s="1246">
        <v>134826.60677876766</v>
      </c>
      <c r="J46" s="756">
        <v>-7.837392534594489</v>
      </c>
    </row>
    <row r="47" spans="1:22" ht="12.95" customHeight="1">
      <c r="A47" s="174" t="s">
        <v>671</v>
      </c>
      <c r="B47" s="305">
        <v>38560.163454650763</v>
      </c>
      <c r="C47" s="302">
        <v>37580.565279822978</v>
      </c>
      <c r="D47" s="756">
        <v>2.6066616282478527</v>
      </c>
      <c r="E47" s="1244">
        <v>25782.241352253342</v>
      </c>
      <c r="F47" s="1246">
        <v>25440.416703230389</v>
      </c>
      <c r="G47" s="756">
        <v>1.3436283415104278</v>
      </c>
      <c r="H47" s="1246">
        <v>12777.922102397562</v>
      </c>
      <c r="I47" s="1246">
        <v>12140.148576593019</v>
      </c>
      <c r="J47" s="756">
        <v>5.2534243858778806</v>
      </c>
    </row>
    <row r="48" spans="1:22" ht="12.95" customHeight="1">
      <c r="A48" s="174" t="s">
        <v>615</v>
      </c>
      <c r="B48" s="305">
        <v>333487.62589037418</v>
      </c>
      <c r="C48" s="302">
        <v>322977.01725034881</v>
      </c>
      <c r="D48" s="756">
        <v>3.2542899583094087</v>
      </c>
      <c r="E48" s="1244">
        <v>253865.37429250972</v>
      </c>
      <c r="F48" s="1246">
        <v>245262.22824572472</v>
      </c>
      <c r="G48" s="756">
        <v>3.5077337869431791</v>
      </c>
      <c r="H48" s="1246">
        <v>79622.25159778427</v>
      </c>
      <c r="I48" s="1246">
        <v>77714.789004907536</v>
      </c>
      <c r="J48" s="756">
        <v>2.4544396469458052</v>
      </c>
    </row>
    <row r="49" spans="1:22" ht="12.95" customHeight="1">
      <c r="A49" s="174" t="s">
        <v>672</v>
      </c>
      <c r="B49" s="305">
        <v>180425.46469006981</v>
      </c>
      <c r="C49" s="302">
        <v>172055.40702959342</v>
      </c>
      <c r="D49" s="756">
        <v>4.8647454938959056</v>
      </c>
      <c r="E49" s="1244">
        <v>158315.30430239628</v>
      </c>
      <c r="F49" s="1246">
        <v>148127.07695005767</v>
      </c>
      <c r="G49" s="756">
        <v>6.8780317293195781</v>
      </c>
      <c r="H49" s="1246">
        <v>22110.16038773425</v>
      </c>
      <c r="I49" s="1246">
        <v>23928.3300795262</v>
      </c>
      <c r="J49" s="756">
        <v>-7.5983977392038327</v>
      </c>
    </row>
    <row r="50" spans="1:22" ht="12.95" customHeight="1">
      <c r="A50" s="174" t="s">
        <v>673</v>
      </c>
      <c r="B50" s="305">
        <v>64702.552460776169</v>
      </c>
      <c r="C50" s="302">
        <v>65398.752972379116</v>
      </c>
      <c r="D50" s="756">
        <v>-1.0645470746162178</v>
      </c>
      <c r="E50" s="1244">
        <v>59145.670775867067</v>
      </c>
      <c r="F50" s="1246">
        <v>59168.499470362607</v>
      </c>
      <c r="G50" s="756">
        <v>-3.8582513837404075E-2</v>
      </c>
      <c r="H50" s="1246">
        <v>5556.8816849074356</v>
      </c>
      <c r="I50" s="1246">
        <v>6230.253502020928</v>
      </c>
      <c r="J50" s="756">
        <v>-10.808096603052642</v>
      </c>
    </row>
    <row r="51" spans="1:22" ht="12.95" customHeight="1">
      <c r="A51" s="174" t="s">
        <v>674</v>
      </c>
      <c r="B51" s="305">
        <v>97513.539049296902</v>
      </c>
      <c r="C51" s="302">
        <v>94779.379556098633</v>
      </c>
      <c r="D51" s="756">
        <v>2.8847619661615864</v>
      </c>
      <c r="E51" s="1244">
        <v>44801.962176946072</v>
      </c>
      <c r="F51" s="1246">
        <v>46347.335000642823</v>
      </c>
      <c r="G51" s="756">
        <v>-3.3343294143564406</v>
      </c>
      <c r="H51" s="1246">
        <v>52711.576872359663</v>
      </c>
      <c r="I51" s="1246">
        <v>48432.044555456472</v>
      </c>
      <c r="J51" s="756">
        <v>8.8361586965484573</v>
      </c>
    </row>
    <row r="52" spans="1:22" ht="12.95" customHeight="1">
      <c r="A52" s="174" t="s">
        <v>619</v>
      </c>
      <c r="B52" s="305">
        <v>156732.01026733953</v>
      </c>
      <c r="C52" s="302">
        <v>155189.10595018603</v>
      </c>
      <c r="D52" s="756">
        <v>0.99420916674959336</v>
      </c>
      <c r="E52" s="1244">
        <v>152551.84832588804</v>
      </c>
      <c r="F52" s="1246">
        <v>149338.12940597764</v>
      </c>
      <c r="G52" s="756">
        <v>2.1519748055594423</v>
      </c>
      <c r="H52" s="1246">
        <v>4180.1619414572269</v>
      </c>
      <c r="I52" s="1246">
        <v>5850.9765442116595</v>
      </c>
      <c r="J52" s="756">
        <v>-28.556166481428825</v>
      </c>
    </row>
    <row r="53" spans="1:22" ht="12.95" customHeight="1">
      <c r="A53" s="174" t="s">
        <v>620</v>
      </c>
      <c r="B53" s="305">
        <v>183288.61108470871</v>
      </c>
      <c r="C53" s="302">
        <v>178522.86782589243</v>
      </c>
      <c r="D53" s="756">
        <v>2.6695421807049202</v>
      </c>
      <c r="E53" s="1244">
        <v>166444.92556497228</v>
      </c>
      <c r="F53" s="1246">
        <v>162818.41804489619</v>
      </c>
      <c r="G53" s="756">
        <v>2.2273324870876188</v>
      </c>
      <c r="H53" s="1246">
        <v>16843.685519767954</v>
      </c>
      <c r="I53" s="1246">
        <v>15704.449780958999</v>
      </c>
      <c r="J53" s="756">
        <v>7.2542225592024945</v>
      </c>
      <c r="N53" s="751"/>
    </row>
    <row r="54" spans="1:22" ht="12.95" customHeight="1">
      <c r="A54" s="174" t="s">
        <v>621</v>
      </c>
      <c r="B54" s="305">
        <v>100203.99293141656</v>
      </c>
      <c r="C54" s="302">
        <v>100290.94809781569</v>
      </c>
      <c r="D54" s="756">
        <v>-8.6702905943536468E-2</v>
      </c>
      <c r="E54" s="1244">
        <v>95638.669451748618</v>
      </c>
      <c r="F54" s="1246">
        <v>87313.750889850446</v>
      </c>
      <c r="G54" s="756">
        <v>9.5344873826350263</v>
      </c>
      <c r="H54" s="1246">
        <v>4565.3234796577917</v>
      </c>
      <c r="I54" s="1246">
        <v>12977.197207955302</v>
      </c>
      <c r="J54" s="756">
        <v>-64.820419952783396</v>
      </c>
    </row>
    <row r="55" spans="1:22" ht="12.95" customHeight="1">
      <c r="A55" s="174" t="s">
        <v>622</v>
      </c>
      <c r="B55" s="305">
        <v>8077.5933096197114</v>
      </c>
      <c r="C55" s="302">
        <v>7035.7461904389147</v>
      </c>
      <c r="D55" s="756">
        <v>14.807912209746753</v>
      </c>
      <c r="E55" s="1244">
        <v>5395.5062391970587</v>
      </c>
      <c r="F55" s="1246">
        <v>5696.3227787861942</v>
      </c>
      <c r="G55" s="756">
        <v>-5.2808899929163715</v>
      </c>
      <c r="H55" s="1246">
        <v>2682.087070422624</v>
      </c>
      <c r="I55" s="1246">
        <v>1339.4234116527177</v>
      </c>
      <c r="J55" s="756">
        <v>100.24191357930579</v>
      </c>
    </row>
    <row r="56" spans="1:22" ht="12.95" customHeight="1">
      <c r="A56" s="174" t="s">
        <v>623</v>
      </c>
      <c r="B56" s="305">
        <v>63245.763859292703</v>
      </c>
      <c r="C56" s="302">
        <v>55976.857998762505</v>
      </c>
      <c r="D56" s="756">
        <v>12.985555317683062</v>
      </c>
      <c r="E56" s="1244">
        <v>50774.689557044767</v>
      </c>
      <c r="F56" s="1246">
        <v>40147.169410063107</v>
      </c>
      <c r="G56" s="756">
        <v>26.471405837936391</v>
      </c>
      <c r="H56" s="1246">
        <v>12471.074302248026</v>
      </c>
      <c r="I56" s="1246">
        <v>15829.688588707142</v>
      </c>
      <c r="J56" s="756">
        <v>-21.217184833662127</v>
      </c>
    </row>
    <row r="57" spans="1:22" ht="12.95" customHeight="1">
      <c r="A57" s="174" t="s">
        <v>675</v>
      </c>
      <c r="B57" s="305">
        <v>189909.77439057222</v>
      </c>
      <c r="C57" s="302">
        <v>191221.91606105096</v>
      </c>
      <c r="D57" s="756">
        <v>-0.68618791062621254</v>
      </c>
      <c r="E57" s="1244">
        <v>140921.93482386964</v>
      </c>
      <c r="F57" s="1246">
        <v>136068.30248558009</v>
      </c>
      <c r="G57" s="756">
        <v>3.5670558459446555</v>
      </c>
      <c r="H57" s="1246">
        <v>48987.839566748131</v>
      </c>
      <c r="I57" s="1246">
        <v>55153.61357542294</v>
      </c>
      <c r="J57" s="756">
        <v>-11.179274772709269</v>
      </c>
    </row>
    <row r="58" spans="1:22" ht="12.95" customHeight="1">
      <c r="A58" s="283" t="s">
        <v>682</v>
      </c>
      <c r="B58" s="1074">
        <v>44.303366221428007</v>
      </c>
      <c r="C58" s="315">
        <v>44.356509463302132</v>
      </c>
      <c r="D58" s="313">
        <v>-0.11980934144083522</v>
      </c>
      <c r="E58" s="1247">
        <v>44.520998234627527</v>
      </c>
      <c r="F58" s="1248">
        <v>44.532150943022359</v>
      </c>
      <c r="G58" s="313">
        <v>-2.5044171814425642E-2</v>
      </c>
      <c r="H58" s="1248">
        <v>43.766199808168281</v>
      </c>
      <c r="I58" s="1248">
        <v>43.871687728322797</v>
      </c>
      <c r="J58" s="313">
        <v>-0.24044646015843885</v>
      </c>
    </row>
    <row r="59" spans="1:22" ht="12.75" customHeight="1">
      <c r="A59" s="286" t="s">
        <v>256</v>
      </c>
      <c r="O59" s="949"/>
      <c r="P59" s="949"/>
      <c r="R59" s="949"/>
      <c r="S59" s="949"/>
      <c r="U59" s="949"/>
      <c r="V59" s="949"/>
    </row>
    <row r="60" spans="1:22" s="2" customFormat="1" ht="14.25">
      <c r="A60" s="207"/>
      <c r="B60" s="147"/>
      <c r="C60" s="186"/>
      <c r="D60" s="183"/>
      <c r="E60" s="180"/>
      <c r="F60" s="180"/>
      <c r="G60" s="180"/>
      <c r="H60" s="180"/>
      <c r="I60" s="180"/>
      <c r="J60" s="180"/>
      <c r="N60" s="130"/>
      <c r="O60" s="407"/>
      <c r="P60" s="407"/>
      <c r="Q60" s="407"/>
      <c r="R60" s="407"/>
      <c r="S60" s="407"/>
      <c r="T60" s="407"/>
      <c r="U60" s="407"/>
      <c r="V60" s="407"/>
    </row>
    <row r="61" spans="1:22" s="2" customFormat="1" ht="14.25">
      <c r="A61" s="207"/>
      <c r="B61" s="147"/>
      <c r="C61" s="180"/>
      <c r="D61" s="180"/>
      <c r="E61" s="180"/>
      <c r="F61" s="180"/>
      <c r="G61" s="180"/>
      <c r="H61" s="180"/>
      <c r="I61" s="180"/>
      <c r="J61" s="180"/>
      <c r="N61" s="130"/>
      <c r="O61" s="407"/>
      <c r="P61" s="407"/>
      <c r="Q61" s="407"/>
      <c r="R61" s="407"/>
      <c r="S61" s="407"/>
      <c r="T61" s="407"/>
      <c r="U61" s="407"/>
      <c r="V61" s="407"/>
    </row>
    <row r="62" spans="1:22">
      <c r="A62" s="207"/>
    </row>
    <row r="63" spans="1:22">
      <c r="A63" s="212"/>
    </row>
    <row r="64" spans="1:22" ht="36.75" customHeight="1"/>
    <row r="65" spans="14:22" ht="12.75" customHeight="1"/>
    <row r="66" spans="14:22" ht="36.75" customHeight="1"/>
    <row r="69" spans="14:22" ht="12.75" customHeight="1"/>
    <row r="70" spans="14:22">
      <c r="N70" s="164"/>
      <c r="O70" s="950"/>
      <c r="P70" s="950"/>
      <c r="Q70" s="950"/>
      <c r="R70" s="950"/>
      <c r="S70" s="950"/>
      <c r="T70" s="950"/>
      <c r="U70" s="950"/>
      <c r="V70" s="950"/>
    </row>
    <row r="74" spans="14:22" ht="14.25">
      <c r="N74" s="2"/>
      <c r="O74" s="941"/>
      <c r="P74" s="941"/>
      <c r="Q74" s="941"/>
      <c r="R74" s="941"/>
      <c r="S74" s="941"/>
      <c r="T74" s="941"/>
      <c r="U74" s="941"/>
      <c r="V74" s="941"/>
    </row>
    <row r="75" spans="14:22" ht="14.25">
      <c r="N75" s="2"/>
      <c r="O75" s="941"/>
      <c r="P75" s="941"/>
      <c r="Q75" s="941"/>
      <c r="R75" s="941"/>
      <c r="S75" s="941"/>
      <c r="T75" s="941"/>
      <c r="U75" s="941"/>
      <c r="V75" s="941"/>
    </row>
  </sheetData>
  <sheetProtection formatCells="0" formatColumns="0" formatRows="0" insertColumns="0" insertRows="0" insertHyperlinks="0" deleteColumns="0" deleteRows="0" sort="0" autoFilter="0" pivotTables="0"/>
  <mergeCells count="6">
    <mergeCell ref="A3:A4"/>
    <mergeCell ref="A1:J1"/>
    <mergeCell ref="A2:J2"/>
    <mergeCell ref="B3:D3"/>
    <mergeCell ref="E3:G3"/>
    <mergeCell ref="H3:J3"/>
  </mergeCells>
  <phoneticPr fontId="31" type="noConversion"/>
  <printOptions horizontalCentered="1"/>
  <pageMargins left="0.25" right="0.25" top="0.25" bottom="0.5" header="0.3" footer="0.3"/>
  <pageSetup scale="80" orientation="landscape" r:id="rId1"/>
  <headerFooter alignWithMargins="0">
    <oddFooter>&amp;L&amp;"Garamond,Italic"&amp;12Hawai‘i Tourism Authority&amp;R&amp;"Garamond,Italic"&amp;12 2020 Annual Visitor Research Report</oddFooter>
  </headerFooter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 codeName="Sheet127"/>
  <dimension ref="A1:V70"/>
  <sheetViews>
    <sheetView showGridLines="0" workbookViewId="0">
      <selection sqref="A1:J1"/>
    </sheetView>
  </sheetViews>
  <sheetFormatPr defaultColWidth="9.140625" defaultRowHeight="12"/>
  <cols>
    <col min="1" max="1" width="32.5703125" style="130" customWidth="1"/>
    <col min="2" max="2" width="10.42578125" style="8" customWidth="1"/>
    <col min="3" max="4" width="10.42578125" style="130" customWidth="1"/>
    <col min="5" max="5" width="10.42578125" style="8" customWidth="1"/>
    <col min="6" max="6" width="10.42578125" style="70" customWidth="1"/>
    <col min="7" max="7" width="10.42578125" style="130" customWidth="1"/>
    <col min="8" max="8" width="10.42578125" style="12" customWidth="1"/>
    <col min="9" max="9" width="10.42578125" style="70" customWidth="1"/>
    <col min="10" max="10" width="10.42578125" style="130" customWidth="1"/>
    <col min="11" max="13" width="9.140625" style="130"/>
    <col min="14" max="14" width="12" style="130" bestFit="1" customWidth="1"/>
    <col min="15" max="16384" width="9.140625" style="130"/>
  </cols>
  <sheetData>
    <row r="1" spans="1:22" s="2" customFormat="1" ht="15.75">
      <c r="A1" s="1431" t="s">
        <v>1192</v>
      </c>
      <c r="B1" s="1431"/>
      <c r="C1" s="1431"/>
      <c r="D1" s="1431"/>
      <c r="E1" s="1431"/>
      <c r="F1" s="1431"/>
      <c r="G1" s="1431"/>
      <c r="H1" s="1431"/>
      <c r="I1" s="1431"/>
      <c r="J1" s="1431"/>
      <c r="N1" s="1167"/>
    </row>
    <row r="2" spans="1:22" s="2" customFormat="1" ht="15.75">
      <c r="A2" s="1511"/>
      <c r="B2" s="1511"/>
      <c r="C2" s="1511"/>
      <c r="D2" s="1511"/>
      <c r="E2" s="1511"/>
      <c r="F2" s="1511"/>
      <c r="G2" s="1511"/>
      <c r="H2" s="1511"/>
      <c r="I2" s="1511"/>
      <c r="J2" s="1511"/>
      <c r="L2" s="418"/>
      <c r="N2" s="1168"/>
    </row>
    <row r="3" spans="1:22">
      <c r="A3" s="1532" t="s">
        <v>683</v>
      </c>
      <c r="B3" s="1533" t="s">
        <v>162</v>
      </c>
      <c r="C3" s="1533"/>
      <c r="D3" s="1533"/>
      <c r="E3" s="1534" t="s">
        <v>1061</v>
      </c>
      <c r="F3" s="1533"/>
      <c r="G3" s="1535"/>
      <c r="H3" s="1533" t="s">
        <v>1062</v>
      </c>
      <c r="I3" s="1533"/>
      <c r="J3" s="1535"/>
    </row>
    <row r="4" spans="1:22" ht="24">
      <c r="A4" s="1521" t="s">
        <v>655</v>
      </c>
      <c r="B4" s="298">
        <v>2024</v>
      </c>
      <c r="C4" s="298">
        <v>2023</v>
      </c>
      <c r="D4" s="299" t="s">
        <v>656</v>
      </c>
      <c r="E4" s="1321">
        <v>2024</v>
      </c>
      <c r="F4" s="298">
        <v>2023</v>
      </c>
      <c r="G4" s="1322" t="s">
        <v>656</v>
      </c>
      <c r="H4" s="298">
        <v>2024</v>
      </c>
      <c r="I4" s="298">
        <v>2023</v>
      </c>
      <c r="J4" s="300" t="s">
        <v>656</v>
      </c>
    </row>
    <row r="5" spans="1:22" ht="12.95" customHeight="1">
      <c r="A5" s="145" t="s">
        <v>657</v>
      </c>
      <c r="B5" s="1078">
        <v>11068088.174207062</v>
      </c>
      <c r="C5" s="754">
        <v>12229704.914598653</v>
      </c>
      <c r="D5" s="755">
        <v>-9.4983219014954656</v>
      </c>
      <c r="E5" s="1244">
        <v>9168721.5152534079</v>
      </c>
      <c r="F5" s="1245">
        <v>9895837.5430480782</v>
      </c>
      <c r="G5" s="756">
        <v>-7.3476956814582772</v>
      </c>
      <c r="H5" s="1245">
        <v>1899366.6589514879</v>
      </c>
      <c r="I5" s="1245">
        <v>2333867.3715618164</v>
      </c>
      <c r="J5" s="755">
        <v>-18.617198128082237</v>
      </c>
      <c r="K5" s="388"/>
    </row>
    <row r="6" spans="1:22" s="751" customFormat="1" ht="12.95" customHeight="1">
      <c r="A6" s="145" t="s">
        <v>658</v>
      </c>
      <c r="B6" s="305">
        <v>1081688.6296986246</v>
      </c>
      <c r="C6" s="302">
        <v>1181757.1672580955</v>
      </c>
      <c r="D6" s="756">
        <v>-8.4677749652789629</v>
      </c>
      <c r="E6" s="1244">
        <v>902046.01376780204</v>
      </c>
      <c r="F6" s="1246">
        <v>979197.92435661471</v>
      </c>
      <c r="G6" s="756">
        <v>-7.8790925378549588</v>
      </c>
      <c r="H6" s="1246">
        <v>179642.61593063365</v>
      </c>
      <c r="I6" s="1246">
        <v>202559.24290252346</v>
      </c>
      <c r="J6" s="756">
        <v>-11.313542963288947</v>
      </c>
    </row>
    <row r="7" spans="1:22" ht="12.95" customHeight="1">
      <c r="A7" s="38" t="s">
        <v>569</v>
      </c>
      <c r="B7" s="123"/>
      <c r="C7" s="124"/>
      <c r="D7" s="757"/>
      <c r="E7" s="123"/>
      <c r="F7" s="124"/>
      <c r="G7" s="757"/>
      <c r="H7" s="124"/>
      <c r="I7" s="124"/>
      <c r="J7" s="757"/>
      <c r="N7" s="751"/>
      <c r="O7" s="407"/>
      <c r="P7" s="407"/>
      <c r="Q7" s="407"/>
      <c r="R7" s="407"/>
      <c r="S7" s="407"/>
      <c r="T7" s="407"/>
      <c r="U7" s="407"/>
      <c r="V7" s="407"/>
    </row>
    <row r="8" spans="1:22" s="751" customFormat="1" ht="12.95" customHeight="1">
      <c r="A8" s="306" t="s">
        <v>570</v>
      </c>
      <c r="B8" s="305">
        <v>100712.03444365879</v>
      </c>
      <c r="C8" s="302">
        <v>111720.68710790893</v>
      </c>
      <c r="D8" s="756">
        <v>-9.8537280330339261</v>
      </c>
      <c r="E8" s="1244">
        <v>91586.598074162641</v>
      </c>
      <c r="F8" s="1246">
        <v>100881.18928641197</v>
      </c>
      <c r="G8" s="756">
        <v>-9.2134036860539332</v>
      </c>
      <c r="H8" s="1246">
        <v>9125.4363695057873</v>
      </c>
      <c r="I8" s="1246">
        <v>10839.497821485491</v>
      </c>
      <c r="J8" s="756">
        <v>-15.813107583103891</v>
      </c>
    </row>
    <row r="9" spans="1:22" s="751" customFormat="1" ht="12.95" customHeight="1">
      <c r="A9" s="306" t="s">
        <v>571</v>
      </c>
      <c r="B9" s="305">
        <v>404208.41173246002</v>
      </c>
      <c r="C9" s="302">
        <v>439888.44888622803</v>
      </c>
      <c r="D9" s="756">
        <v>-8.1111557359843758</v>
      </c>
      <c r="E9" s="1244">
        <v>344384.15589992399</v>
      </c>
      <c r="F9" s="1246">
        <v>366572.36905741098</v>
      </c>
      <c r="G9" s="756">
        <v>-6.0528875142828786</v>
      </c>
      <c r="H9" s="1246">
        <v>59824.455832794018</v>
      </c>
      <c r="I9" s="1246">
        <v>73316.479829262898</v>
      </c>
      <c r="J9" s="756">
        <v>-18.402443799659618</v>
      </c>
    </row>
    <row r="10" spans="1:22" s="751" customFormat="1" ht="12.95" customHeight="1">
      <c r="A10" s="306" t="s">
        <v>572</v>
      </c>
      <c r="B10" s="305">
        <v>576768.183522954</v>
      </c>
      <c r="C10" s="302">
        <v>630148.03126566496</v>
      </c>
      <c r="D10" s="756">
        <v>-8.4710012717958421</v>
      </c>
      <c r="E10" s="1244">
        <v>466075.25979458506</v>
      </c>
      <c r="F10" s="1246">
        <v>511744.366013736</v>
      </c>
      <c r="G10" s="756">
        <v>-8.9242030302928868</v>
      </c>
      <c r="H10" s="1246">
        <v>110692.72372833434</v>
      </c>
      <c r="I10" s="1246">
        <v>118403.265251772</v>
      </c>
      <c r="J10" s="756">
        <v>-6.5121021004294182</v>
      </c>
    </row>
    <row r="11" spans="1:22" s="751" customFormat="1" ht="12.95" customHeight="1">
      <c r="A11" s="306" t="s">
        <v>573</v>
      </c>
      <c r="B11" s="499">
        <v>2.4435779794344308</v>
      </c>
      <c r="C11" s="1075">
        <v>2.4411473389803535</v>
      </c>
      <c r="D11" s="756">
        <v>9.9569592349668667E-2</v>
      </c>
      <c r="E11" s="499">
        <v>2.3928441327214909</v>
      </c>
      <c r="F11" s="1075">
        <v>2.4000882913200252</v>
      </c>
      <c r="G11" s="756">
        <v>-0.30182883791121107</v>
      </c>
      <c r="H11" s="1075">
        <v>2.7328988826854035</v>
      </c>
      <c r="I11" s="1075">
        <v>2.6612281520404415</v>
      </c>
      <c r="J11" s="756">
        <v>2.6931449146894826</v>
      </c>
    </row>
    <row r="12" spans="1:22" ht="12.95" customHeight="1">
      <c r="A12" s="38" t="s">
        <v>574</v>
      </c>
      <c r="B12" s="123"/>
      <c r="C12" s="124"/>
      <c r="D12" s="757"/>
      <c r="E12" s="123"/>
      <c r="F12" s="124"/>
      <c r="G12" s="757"/>
      <c r="H12" s="124"/>
      <c r="I12" s="124"/>
      <c r="J12" s="757"/>
      <c r="N12" s="751"/>
      <c r="O12" s="407"/>
      <c r="P12" s="407"/>
      <c r="Q12" s="407"/>
      <c r="R12" s="407"/>
      <c r="S12" s="407"/>
      <c r="T12" s="407"/>
      <c r="U12" s="407"/>
      <c r="V12" s="407"/>
    </row>
    <row r="13" spans="1:22" ht="12.95" customHeight="1">
      <c r="A13" s="144" t="s">
        <v>575</v>
      </c>
      <c r="B13" s="305">
        <v>189372.73072827095</v>
      </c>
      <c r="C13" s="302">
        <v>220679.3350162865</v>
      </c>
      <c r="D13" s="756">
        <v>-14.18646847277525</v>
      </c>
      <c r="E13" s="1244">
        <v>150602.42359106068</v>
      </c>
      <c r="F13" s="1246">
        <v>177044.70600609505</v>
      </c>
      <c r="G13" s="756">
        <v>-14.935370286713933</v>
      </c>
      <c r="H13" s="302">
        <v>38770.307137243261</v>
      </c>
      <c r="I13" s="302">
        <v>43634.629010202836</v>
      </c>
      <c r="J13" s="756">
        <v>-11.147847439752901</v>
      </c>
    </row>
    <row r="14" spans="1:22" ht="12.95" customHeight="1">
      <c r="A14" s="144" t="s">
        <v>576</v>
      </c>
      <c r="B14" s="305">
        <v>892315.89897031547</v>
      </c>
      <c r="C14" s="302">
        <v>961077.83224306803</v>
      </c>
      <c r="D14" s="756">
        <v>-7.1546685362899769</v>
      </c>
      <c r="E14" s="1244">
        <v>751443.59017698164</v>
      </c>
      <c r="F14" s="1246">
        <v>802153.21835068997</v>
      </c>
      <c r="G14" s="756">
        <v>-6.3216885519667425</v>
      </c>
      <c r="H14" s="302">
        <v>140872.30879339052</v>
      </c>
      <c r="I14" s="302">
        <v>158924.61389231947</v>
      </c>
      <c r="J14" s="756">
        <v>-11.359036625478558</v>
      </c>
    </row>
    <row r="15" spans="1:22" ht="12.95" customHeight="1">
      <c r="A15" s="145" t="s">
        <v>577</v>
      </c>
      <c r="B15" s="308">
        <v>7.3669472069461692</v>
      </c>
      <c r="C15" s="1068">
        <v>7.0309185164441326</v>
      </c>
      <c r="D15" s="756">
        <v>4.7793000262500884</v>
      </c>
      <c r="E15" s="308">
        <v>7.5666295126560756</v>
      </c>
      <c r="F15" s="1068">
        <v>7.213764155933398</v>
      </c>
      <c r="G15" s="756">
        <v>4.8915566006194178</v>
      </c>
      <c r="H15" s="1068">
        <v>6.3642751686172625</v>
      </c>
      <c r="I15" s="1068">
        <v>6.1470187343352123</v>
      </c>
      <c r="J15" s="756">
        <v>3.5343382486948904</v>
      </c>
    </row>
    <row r="16" spans="1:22" ht="12.95" customHeight="1">
      <c r="A16" s="69" t="s">
        <v>578</v>
      </c>
      <c r="B16" s="123"/>
      <c r="C16" s="124"/>
      <c r="D16" s="757"/>
      <c r="E16" s="123"/>
      <c r="F16" s="124"/>
      <c r="G16" s="757"/>
      <c r="H16" s="124"/>
      <c r="I16" s="124"/>
      <c r="J16" s="757"/>
    </row>
    <row r="17" spans="1:10" ht="12.95" customHeight="1">
      <c r="A17" s="144" t="s">
        <v>579</v>
      </c>
      <c r="B17" s="305">
        <v>11746.232583123196</v>
      </c>
      <c r="C17" s="302">
        <v>15397.973921953941</v>
      </c>
      <c r="D17" s="756">
        <v>-23.715726220475077</v>
      </c>
      <c r="E17" s="1244">
        <v>6737.7179549507373</v>
      </c>
      <c r="F17" s="1246">
        <v>7265.6289425085506</v>
      </c>
      <c r="G17" s="756">
        <v>-7.2658677140694401</v>
      </c>
      <c r="H17" s="302">
        <v>5008.5146281725174</v>
      </c>
      <c r="I17" s="302">
        <v>8132.3449794452154</v>
      </c>
      <c r="J17" s="756">
        <v>-38.412418056148482</v>
      </c>
    </row>
    <row r="18" spans="1:10" ht="12.95" customHeight="1">
      <c r="A18" s="144" t="s">
        <v>580</v>
      </c>
      <c r="B18" s="305">
        <v>90247.432594085694</v>
      </c>
      <c r="C18" s="302">
        <v>99291.250304959962</v>
      </c>
      <c r="D18" s="756">
        <v>-9.1083732787102356</v>
      </c>
      <c r="E18" s="1244">
        <v>69249.161413962283</v>
      </c>
      <c r="F18" s="1246">
        <v>77619.160584550671</v>
      </c>
      <c r="G18" s="756">
        <v>-10.783418820242119</v>
      </c>
      <c r="H18" s="302">
        <v>20998.271180127205</v>
      </c>
      <c r="I18" s="302">
        <v>21672.089720412499</v>
      </c>
      <c r="J18" s="756">
        <v>-3.1091535194718078</v>
      </c>
    </row>
    <row r="19" spans="1:10" ht="12.95" customHeight="1">
      <c r="A19" s="144" t="s">
        <v>581</v>
      </c>
      <c r="B19" s="305">
        <v>3387.0034178407568</v>
      </c>
      <c r="C19" s="302">
        <v>5700.0708127787611</v>
      </c>
      <c r="D19" s="756">
        <v>-40.579625603114103</v>
      </c>
      <c r="E19" s="1244">
        <v>1640.4883738227688</v>
      </c>
      <c r="F19" s="1246">
        <v>1590.9319181379788</v>
      </c>
      <c r="G19" s="756">
        <v>3.1149325197266098</v>
      </c>
      <c r="H19" s="302">
        <v>1746.51504401799</v>
      </c>
      <c r="I19" s="302">
        <v>4109.1388946407587</v>
      </c>
      <c r="J19" s="756">
        <v>-57.496811648400637</v>
      </c>
    </row>
    <row r="20" spans="1:10" ht="12.95" customHeight="1">
      <c r="A20" s="144" t="s">
        <v>582</v>
      </c>
      <c r="B20" s="305">
        <v>983081.96793927613</v>
      </c>
      <c r="C20" s="302">
        <v>1072768.0138448421</v>
      </c>
      <c r="D20" s="756">
        <v>-8.3602460875140885</v>
      </c>
      <c r="E20" s="1244">
        <v>827699.62277278234</v>
      </c>
      <c r="F20" s="1246">
        <v>895904.06674778042</v>
      </c>
      <c r="G20" s="756">
        <v>-7.6129182248928622</v>
      </c>
      <c r="H20" s="302">
        <v>155382.34516635156</v>
      </c>
      <c r="I20" s="302">
        <v>176863.94709730567</v>
      </c>
      <c r="J20" s="756">
        <v>-12.14583428873468</v>
      </c>
    </row>
    <row r="21" spans="1:10" ht="12.95" customHeight="1">
      <c r="A21" s="69" t="s">
        <v>175</v>
      </c>
      <c r="B21" s="123"/>
      <c r="C21" s="124"/>
      <c r="D21" s="757"/>
      <c r="E21" s="123"/>
      <c r="F21" s="124"/>
      <c r="G21" s="757"/>
      <c r="H21" s="124"/>
      <c r="I21" s="124"/>
      <c r="J21" s="757"/>
    </row>
    <row r="22" spans="1:10" ht="12.95" customHeight="1">
      <c r="A22" s="385" t="s">
        <v>583</v>
      </c>
      <c r="B22" s="305">
        <v>356486.42493557447</v>
      </c>
      <c r="C22" s="302">
        <v>356802.12371242122</v>
      </c>
      <c r="D22" s="756">
        <v>-8.8480072249008668E-2</v>
      </c>
      <c r="E22" s="1244">
        <v>232118.40893669717</v>
      </c>
      <c r="F22" s="1246">
        <v>231385.85843119494</v>
      </c>
      <c r="G22" s="756">
        <v>0.31659260011349666</v>
      </c>
      <c r="H22" s="1246">
        <v>124368.01599908109</v>
      </c>
      <c r="I22" s="1246">
        <v>125416.26528134062</v>
      </c>
      <c r="J22" s="756">
        <v>-0.83581605616148691</v>
      </c>
    </row>
    <row r="23" spans="1:10" ht="12.95" customHeight="1">
      <c r="A23" s="385" t="s">
        <v>584</v>
      </c>
      <c r="B23" s="305">
        <v>461277.33946546499</v>
      </c>
      <c r="C23" s="302">
        <v>556211.69037587545</v>
      </c>
      <c r="D23" s="756">
        <v>-17.068025097828475</v>
      </c>
      <c r="E23" s="1244">
        <v>411888.86239591718</v>
      </c>
      <c r="F23" s="1246">
        <v>480520.76038886135</v>
      </c>
      <c r="G23" s="756">
        <v>-14.282816404728027</v>
      </c>
      <c r="H23" s="1246">
        <v>49388.477069405526</v>
      </c>
      <c r="I23" s="1246">
        <v>75690.929986760573</v>
      </c>
      <c r="J23" s="756">
        <v>-34.74980809716002</v>
      </c>
    </row>
    <row r="24" spans="1:10" ht="12.95" customHeight="1">
      <c r="A24" s="385" t="s">
        <v>659</v>
      </c>
      <c r="B24" s="305">
        <v>457666.90843015391</v>
      </c>
      <c r="C24" s="302">
        <v>552477.75553157064</v>
      </c>
      <c r="D24" s="756">
        <v>-17.161025245295846</v>
      </c>
      <c r="E24" s="1244">
        <v>408510.97664209537</v>
      </c>
      <c r="F24" s="1246">
        <v>477144.96609688987</v>
      </c>
      <c r="G24" s="756">
        <v>-14.38430546930628</v>
      </c>
      <c r="H24" s="1246">
        <v>49155.931787929454</v>
      </c>
      <c r="I24" s="1246">
        <v>75332.789434439183</v>
      </c>
      <c r="J24" s="756">
        <v>-34.748292002768586</v>
      </c>
    </row>
    <row r="25" spans="1:10" ht="12.95" customHeight="1">
      <c r="A25" s="385" t="s">
        <v>660</v>
      </c>
      <c r="B25" s="305">
        <v>3835.5458836647203</v>
      </c>
      <c r="C25" s="302">
        <v>5929.3608174473884</v>
      </c>
      <c r="D25" s="756">
        <v>-35.312658450832188</v>
      </c>
      <c r="E25" s="1244">
        <v>3481.5424344337662</v>
      </c>
      <c r="F25" s="1246">
        <v>3810.1093190940906</v>
      </c>
      <c r="G25" s="756">
        <v>-8.6235553141148724</v>
      </c>
      <c r="H25" s="1246">
        <v>354.00344923095406</v>
      </c>
      <c r="I25" s="1246">
        <v>2119.2514983532769</v>
      </c>
      <c r="J25" s="756">
        <v>-83.295826403519087</v>
      </c>
    </row>
    <row r="26" spans="1:10" ht="12.95" customHeight="1">
      <c r="A26" s="385" t="s">
        <v>661</v>
      </c>
      <c r="B26" s="305">
        <v>3949.9819182321535</v>
      </c>
      <c r="C26" s="302">
        <v>7127.3465871861645</v>
      </c>
      <c r="D26" s="756">
        <v>-44.579909649215146</v>
      </c>
      <c r="E26" s="1244">
        <v>3547.2774406431836</v>
      </c>
      <c r="F26" s="1246">
        <v>4759.4772796900797</v>
      </c>
      <c r="G26" s="756">
        <v>-25.469180076132858</v>
      </c>
      <c r="H26" s="1246">
        <v>402.70447758896495</v>
      </c>
      <c r="I26" s="1246">
        <v>2367.8693074959988</v>
      </c>
      <c r="J26" s="756">
        <v>-82.992960113376299</v>
      </c>
    </row>
    <row r="27" spans="1:10" ht="12.95" customHeight="1">
      <c r="A27" s="385" t="s">
        <v>588</v>
      </c>
      <c r="B27" s="305">
        <v>173580.01817722796</v>
      </c>
      <c r="C27" s="302">
        <v>185262.99334036917</v>
      </c>
      <c r="D27" s="756">
        <v>-6.3061569677204776</v>
      </c>
      <c r="E27" s="1244">
        <v>167894.10251230525</v>
      </c>
      <c r="F27" s="1246">
        <v>176271.9732776389</v>
      </c>
      <c r="G27" s="756">
        <v>-4.7528093148069495</v>
      </c>
      <c r="H27" s="1246">
        <v>5685.9156649185588</v>
      </c>
      <c r="I27" s="1246">
        <v>8991.0200627144768</v>
      </c>
      <c r="J27" s="756">
        <v>-36.760060312868163</v>
      </c>
    </row>
    <row r="28" spans="1:10" ht="12.95" customHeight="1">
      <c r="A28" s="385" t="s">
        <v>210</v>
      </c>
      <c r="B28" s="305">
        <v>175514.13158706677</v>
      </c>
      <c r="C28" s="302">
        <v>188516.60998573573</v>
      </c>
      <c r="D28" s="756">
        <v>-6.8972587612586516</v>
      </c>
      <c r="E28" s="1244">
        <v>157938.79680407941</v>
      </c>
      <c r="F28" s="1246">
        <v>166869.48444418053</v>
      </c>
      <c r="G28" s="756">
        <v>-5.3518998214970415</v>
      </c>
      <c r="H28" s="1246">
        <v>17575.33478301275</v>
      </c>
      <c r="I28" s="1246">
        <v>21647.125541573201</v>
      </c>
      <c r="J28" s="756">
        <v>-18.809844987227507</v>
      </c>
    </row>
    <row r="29" spans="1:10" ht="12.95" customHeight="1">
      <c r="A29" s="385" t="s">
        <v>662</v>
      </c>
      <c r="B29" s="305">
        <v>27956.478874309822</v>
      </c>
      <c r="C29" s="302">
        <v>30761.675674803329</v>
      </c>
      <c r="D29" s="756">
        <v>-9.1191287176570324</v>
      </c>
      <c r="E29" s="1244">
        <v>24296.597986299676</v>
      </c>
      <c r="F29" s="1246">
        <v>25400.418116442808</v>
      </c>
      <c r="G29" s="756">
        <v>-4.3456770084764118</v>
      </c>
      <c r="H29" s="1246">
        <v>3659.8808880100046</v>
      </c>
      <c r="I29" s="1246">
        <v>5361.2575583610351</v>
      </c>
      <c r="J29" s="756">
        <v>-31.734656502329095</v>
      </c>
    </row>
    <row r="30" spans="1:10" ht="12.95" customHeight="1">
      <c r="A30" s="385" t="s">
        <v>663</v>
      </c>
      <c r="B30" s="305">
        <v>166291.40675160853</v>
      </c>
      <c r="C30" s="302">
        <v>179100.67627152029</v>
      </c>
      <c r="D30" s="756">
        <v>-7.1519939436145101</v>
      </c>
      <c r="E30" s="1244">
        <v>150461.81515749154</v>
      </c>
      <c r="F30" s="1246">
        <v>159186.37138747572</v>
      </c>
      <c r="G30" s="756">
        <v>-5.4807180752601825</v>
      </c>
      <c r="H30" s="1246">
        <v>15829.59159413081</v>
      </c>
      <c r="I30" s="1246">
        <v>19914.304884076166</v>
      </c>
      <c r="J30" s="756">
        <v>-20.51145301692938</v>
      </c>
    </row>
    <row r="31" spans="1:10" ht="12.95" customHeight="1">
      <c r="A31" s="38" t="s">
        <v>591</v>
      </c>
      <c r="B31" s="123"/>
      <c r="C31" s="124"/>
      <c r="D31" s="757"/>
      <c r="E31" s="123"/>
      <c r="F31" s="124"/>
      <c r="G31" s="757"/>
      <c r="H31" s="124"/>
      <c r="I31" s="124"/>
      <c r="J31" s="757"/>
    </row>
    <row r="32" spans="1:10" ht="12.95" customHeight="1">
      <c r="A32" s="386" t="s">
        <v>592</v>
      </c>
      <c r="B32" s="499">
        <v>8.8449067507292831</v>
      </c>
      <c r="C32" s="1075">
        <v>8.9621405368627443</v>
      </c>
      <c r="D32" s="756">
        <v>-1.3081002875513836</v>
      </c>
      <c r="E32" s="499">
        <v>8.9925457592989488</v>
      </c>
      <c r="F32" s="1075">
        <v>8.8559740239545466</v>
      </c>
      <c r="G32" s="756">
        <v>1.5421424563237141</v>
      </c>
      <c r="H32" s="1075">
        <v>8.5693557459886041</v>
      </c>
      <c r="I32" s="1075">
        <v>9.1580116997523877</v>
      </c>
      <c r="J32" s="756">
        <v>-6.4277702744111931</v>
      </c>
    </row>
    <row r="33" spans="1:10" ht="12.95" customHeight="1">
      <c r="A33" s="386" t="s">
        <v>593</v>
      </c>
      <c r="B33" s="499">
        <v>9.8947333951030245</v>
      </c>
      <c r="C33" s="1075">
        <v>9.7971261262631177</v>
      </c>
      <c r="D33" s="756">
        <v>0.99628470208474873</v>
      </c>
      <c r="E33" s="499">
        <v>9.5522160009068102</v>
      </c>
      <c r="F33" s="1075">
        <v>9.4208754293058554</v>
      </c>
      <c r="G33" s="756">
        <v>1.394144021821897</v>
      </c>
      <c r="H33" s="1075">
        <v>12.741228418806779</v>
      </c>
      <c r="I33" s="1075">
        <v>12.180233500769621</v>
      </c>
      <c r="J33" s="756">
        <v>4.6057813095431221</v>
      </c>
    </row>
    <row r="34" spans="1:10" ht="12.95" customHeight="1">
      <c r="A34" s="386" t="s">
        <v>594</v>
      </c>
      <c r="B34" s="499">
        <v>10.634386110150782</v>
      </c>
      <c r="C34" s="1075">
        <v>7.0764643280035449</v>
      </c>
      <c r="D34" s="756">
        <v>50.278240901569269</v>
      </c>
      <c r="E34" s="499">
        <v>11.107732021329218</v>
      </c>
      <c r="F34" s="1075">
        <v>9.8131200565923162</v>
      </c>
      <c r="G34" s="756">
        <v>13.192664079017359</v>
      </c>
      <c r="H34" s="1075">
        <v>5.9791380341403215</v>
      </c>
      <c r="I34" s="1075">
        <v>2.1563510225509459</v>
      </c>
      <c r="J34" s="756">
        <v>177.2803672320033</v>
      </c>
    </row>
    <row r="35" spans="1:10" ht="12.95" customHeight="1">
      <c r="A35" s="386" t="s">
        <v>595</v>
      </c>
      <c r="B35" s="499">
        <v>3.5180160178423128</v>
      </c>
      <c r="C35" s="1075">
        <v>2.4212173290196786</v>
      </c>
      <c r="D35" s="756">
        <v>45.299472941849238</v>
      </c>
      <c r="E35" s="499">
        <v>3.7218687464005784</v>
      </c>
      <c r="F35" s="1075">
        <v>2.9459872922195984</v>
      </c>
      <c r="G35" s="756">
        <v>26.336890733714146</v>
      </c>
      <c r="H35" s="1075">
        <v>1.7223513916188804</v>
      </c>
      <c r="I35" s="1075">
        <v>1.3664164120066646</v>
      </c>
      <c r="J35" s="756">
        <v>26.048792775366625</v>
      </c>
    </row>
    <row r="36" spans="1:10" ht="12.95" customHeight="1">
      <c r="A36" s="386" t="s">
        <v>596</v>
      </c>
      <c r="B36" s="499">
        <v>9.1740314730435504</v>
      </c>
      <c r="C36" s="1075">
        <v>9.1138583308355479</v>
      </c>
      <c r="D36" s="756">
        <v>0.66023784903934679</v>
      </c>
      <c r="E36" s="499">
        <v>9.1877760132242603</v>
      </c>
      <c r="F36" s="1075">
        <v>9.1520295864403902</v>
      </c>
      <c r="G36" s="756">
        <v>0.39058469431558773</v>
      </c>
      <c r="H36" s="1075">
        <v>8.7681817605155157</v>
      </c>
      <c r="I36" s="1075">
        <v>8.3654980223223916</v>
      </c>
      <c r="J36" s="756">
        <v>4.8136254066238227</v>
      </c>
    </row>
    <row r="37" spans="1:10" ht="12.95" customHeight="1">
      <c r="A37" s="386" t="s">
        <v>597</v>
      </c>
      <c r="B37" s="499">
        <v>9.9102767621615317</v>
      </c>
      <c r="C37" s="1075">
        <v>9.9281620047678274</v>
      </c>
      <c r="D37" s="756">
        <v>-0.18014656285531006</v>
      </c>
      <c r="E37" s="499">
        <v>10.033969464836476</v>
      </c>
      <c r="F37" s="1075">
        <v>10.109160312437282</v>
      </c>
      <c r="G37" s="756">
        <v>-0.74378924932370083</v>
      </c>
      <c r="H37" s="1075">
        <v>8.7987260079326663</v>
      </c>
      <c r="I37" s="1075">
        <v>8.5329146668193854</v>
      </c>
      <c r="J37" s="756">
        <v>3.1151294896560877</v>
      </c>
    </row>
    <row r="38" spans="1:10" ht="12.95" customHeight="1">
      <c r="A38" s="386" t="s">
        <v>664</v>
      </c>
      <c r="B38" s="499">
        <v>4.0376293069756324</v>
      </c>
      <c r="C38" s="1075">
        <v>4.029313823169054</v>
      </c>
      <c r="D38" s="756">
        <v>0.20637468739126419</v>
      </c>
      <c r="E38" s="499">
        <v>4.1915025979198246</v>
      </c>
      <c r="F38" s="1075">
        <v>4.3916705080666771</v>
      </c>
      <c r="G38" s="756">
        <v>-4.5578990905438266</v>
      </c>
      <c r="H38" s="1075">
        <v>3.0161213384652656</v>
      </c>
      <c r="I38" s="1075">
        <v>2.3125503206704559</v>
      </c>
      <c r="J38" s="756">
        <v>30.424030625670028</v>
      </c>
    </row>
    <row r="39" spans="1:10" ht="12.95" customHeight="1">
      <c r="A39" s="386" t="s">
        <v>665</v>
      </c>
      <c r="B39" s="499">
        <v>9.7811170946741637</v>
      </c>
      <c r="C39" s="1075">
        <v>9.7580591871034752</v>
      </c>
      <c r="D39" s="756">
        <v>0.23629604133947879</v>
      </c>
      <c r="E39" s="499">
        <v>9.8557485120904982</v>
      </c>
      <c r="F39" s="1075">
        <v>9.8963252232883843</v>
      </c>
      <c r="G39" s="756">
        <v>-0.41001796406608948</v>
      </c>
      <c r="H39" s="1075">
        <v>9.07173817826693</v>
      </c>
      <c r="I39" s="1075">
        <v>8.652820078102371</v>
      </c>
      <c r="J39" s="756">
        <v>4.841405419080802</v>
      </c>
    </row>
    <row r="40" spans="1:10" ht="12.95" customHeight="1">
      <c r="A40" s="386" t="s">
        <v>600</v>
      </c>
      <c r="B40" s="499">
        <v>10.232231226550661</v>
      </c>
      <c r="C40" s="1075">
        <v>10.348746132823486</v>
      </c>
      <c r="D40" s="756">
        <v>-1.1258842837324035</v>
      </c>
      <c r="E40" s="499">
        <v>10.16436121363267</v>
      </c>
      <c r="F40" s="1075">
        <v>10.106064664659263</v>
      </c>
      <c r="G40" s="756">
        <v>0.57684717946906439</v>
      </c>
      <c r="H40" s="1075">
        <v>10.573029395680257</v>
      </c>
      <c r="I40" s="1075">
        <v>11.52190015187276</v>
      </c>
      <c r="J40" s="756">
        <v>-8.2353669419559683</v>
      </c>
    </row>
    <row r="41" spans="1:10" ht="12.95" customHeight="1">
      <c r="A41" s="69" t="s">
        <v>213</v>
      </c>
      <c r="B41" s="123"/>
      <c r="C41" s="125"/>
      <c r="D41" s="758"/>
      <c r="E41" s="123"/>
      <c r="F41" s="125"/>
      <c r="G41" s="758"/>
      <c r="H41" s="124"/>
      <c r="I41" s="125"/>
      <c r="J41" s="758"/>
    </row>
    <row r="42" spans="1:10" ht="12.95" customHeight="1">
      <c r="A42" s="144" t="s">
        <v>604</v>
      </c>
      <c r="B42" s="305">
        <v>1081688.6296986246</v>
      </c>
      <c r="C42" s="302">
        <v>1181757.1672580955</v>
      </c>
      <c r="D42" s="756">
        <v>-8.4677749652789629</v>
      </c>
      <c r="E42" s="1244">
        <v>902046.01376780204</v>
      </c>
      <c r="F42" s="1246">
        <v>979197.92435661471</v>
      </c>
      <c r="G42" s="756">
        <v>-7.8790925378549588</v>
      </c>
      <c r="H42" s="1246">
        <v>179642.61593063365</v>
      </c>
      <c r="I42" s="1246">
        <v>202559.24290252346</v>
      </c>
      <c r="J42" s="756">
        <v>-11.313542963288947</v>
      </c>
    </row>
    <row r="43" spans="1:10" ht="12.95" customHeight="1">
      <c r="A43" s="69" t="s">
        <v>229</v>
      </c>
      <c r="B43" s="194"/>
      <c r="C43" s="125"/>
      <c r="D43" s="757"/>
      <c r="E43" s="194"/>
      <c r="F43" s="125"/>
      <c r="G43" s="757"/>
      <c r="H43" s="125"/>
      <c r="I43" s="125"/>
      <c r="J43" s="757"/>
    </row>
    <row r="44" spans="1:10" ht="12.95" customHeight="1">
      <c r="A44" s="386" t="s">
        <v>611</v>
      </c>
      <c r="B44" s="305">
        <v>995401.45042931521</v>
      </c>
      <c r="C44" s="302">
        <v>1091710.888562191</v>
      </c>
      <c r="D44" s="756">
        <v>-8.82188124547495</v>
      </c>
      <c r="E44" s="1244">
        <v>828214.10048886691</v>
      </c>
      <c r="F44" s="1246">
        <v>904018.86449792946</v>
      </c>
      <c r="G44" s="756">
        <v>-8.3853077613776037</v>
      </c>
      <c r="H44" s="1246">
        <v>167187.3499403242</v>
      </c>
      <c r="I44" s="1246">
        <v>187692.02406474264</v>
      </c>
      <c r="J44" s="756">
        <v>-10.924637968284435</v>
      </c>
    </row>
    <row r="45" spans="1:10" ht="12.95" customHeight="1">
      <c r="A45" s="386" t="s">
        <v>669</v>
      </c>
      <c r="B45" s="305">
        <v>975975.4066652793</v>
      </c>
      <c r="C45" s="302">
        <v>1070210.5738481036</v>
      </c>
      <c r="D45" s="756">
        <v>-8.805292106579321</v>
      </c>
      <c r="E45" s="1244">
        <v>812612.95927746489</v>
      </c>
      <c r="F45" s="1246">
        <v>887010.33830108587</v>
      </c>
      <c r="G45" s="756">
        <v>-8.3874308800183979</v>
      </c>
      <c r="H45" s="1246">
        <v>163362.44738776935</v>
      </c>
      <c r="I45" s="1246">
        <v>183200.23554731274</v>
      </c>
      <c r="J45" s="756">
        <v>-10.828473064064447</v>
      </c>
    </row>
    <row r="46" spans="1:10" ht="12.95" customHeight="1">
      <c r="A46" s="386" t="s">
        <v>670</v>
      </c>
      <c r="B46" s="305">
        <v>18814.446044837219</v>
      </c>
      <c r="C46" s="302">
        <v>21018.814633008329</v>
      </c>
      <c r="D46" s="756">
        <v>-10.487597072716603</v>
      </c>
      <c r="E46" s="1244">
        <v>14884.030507262323</v>
      </c>
      <c r="F46" s="1246">
        <v>16167.567532085854</v>
      </c>
      <c r="G46" s="756">
        <v>-7.93896188945088</v>
      </c>
      <c r="H46" s="1246">
        <v>3930.4155375739647</v>
      </c>
      <c r="I46" s="1246">
        <v>4851.2471009234368</v>
      </c>
      <c r="J46" s="756">
        <v>-18.981337049893654</v>
      </c>
    </row>
    <row r="47" spans="1:10" ht="12.95" customHeight="1">
      <c r="A47" s="386" t="s">
        <v>671</v>
      </c>
      <c r="B47" s="305">
        <v>6350.4552180169821</v>
      </c>
      <c r="C47" s="302">
        <v>6862.2060312108979</v>
      </c>
      <c r="D47" s="756">
        <v>-7.4575262075541771</v>
      </c>
      <c r="E47" s="1244">
        <v>5157.6948807725375</v>
      </c>
      <c r="F47" s="1246">
        <v>6124.0349770963612</v>
      </c>
      <c r="G47" s="756">
        <v>-15.779467294649619</v>
      </c>
      <c r="H47" s="1246">
        <v>1192.7603372444532</v>
      </c>
      <c r="I47" s="1246">
        <v>738.17105411449222</v>
      </c>
      <c r="J47" s="756">
        <v>61.583190047364432</v>
      </c>
    </row>
    <row r="48" spans="1:10" ht="12.95" customHeight="1">
      <c r="A48" s="386" t="s">
        <v>615</v>
      </c>
      <c r="B48" s="305">
        <v>13515.09981297603</v>
      </c>
      <c r="C48" s="302">
        <v>15355.209549895717</v>
      </c>
      <c r="D48" s="756">
        <v>-11.983618529857075</v>
      </c>
      <c r="E48" s="1244">
        <v>10703.637441286872</v>
      </c>
      <c r="F48" s="1246">
        <v>11190.083835728532</v>
      </c>
      <c r="G48" s="756">
        <v>-4.347120196619958</v>
      </c>
      <c r="H48" s="1246">
        <v>2811.4623716891524</v>
      </c>
      <c r="I48" s="1246">
        <v>4165.1257141671331</v>
      </c>
      <c r="J48" s="756">
        <v>-32.499939626640106</v>
      </c>
    </row>
    <row r="49" spans="1:10" ht="12.95" customHeight="1">
      <c r="A49" s="386" t="s">
        <v>672</v>
      </c>
      <c r="B49" s="305">
        <v>9461.3421072586189</v>
      </c>
      <c r="C49" s="302">
        <v>8774.7566611235634</v>
      </c>
      <c r="D49" s="756">
        <v>7.8245525505791225</v>
      </c>
      <c r="E49" s="1244">
        <v>7837.5778287678158</v>
      </c>
      <c r="F49" s="1246">
        <v>7854.0254078893186</v>
      </c>
      <c r="G49" s="756">
        <v>-0.20941591435369444</v>
      </c>
      <c r="H49" s="1246">
        <v>1623.7642784908553</v>
      </c>
      <c r="I49" s="1246">
        <v>920.73125323420254</v>
      </c>
      <c r="J49" s="756">
        <v>76.355942386787333</v>
      </c>
    </row>
    <row r="50" spans="1:10" ht="12.95" customHeight="1">
      <c r="A50" s="386" t="s">
        <v>673</v>
      </c>
      <c r="B50" s="305">
        <v>2126.6785439121609</v>
      </c>
      <c r="C50" s="302">
        <v>3314.6478425068913</v>
      </c>
      <c r="D50" s="756">
        <v>-35.839985272651496</v>
      </c>
      <c r="E50" s="1244">
        <v>1976.4470954171634</v>
      </c>
      <c r="F50" s="1246">
        <v>2412.1172044939999</v>
      </c>
      <c r="G50" s="756">
        <v>-18.061730510654396</v>
      </c>
      <c r="H50" s="1246">
        <v>150.23144849499496</v>
      </c>
      <c r="I50" s="1246">
        <v>902.53063801288636</v>
      </c>
      <c r="J50" s="756">
        <v>-83.35442120549375</v>
      </c>
    </row>
    <row r="51" spans="1:10" ht="12.95" customHeight="1">
      <c r="A51" s="386" t="s">
        <v>674</v>
      </c>
      <c r="B51" s="305">
        <v>2157.621611880616</v>
      </c>
      <c r="C51" s="302">
        <v>3539.7166396129423</v>
      </c>
      <c r="D51" s="756">
        <v>-39.045357819473779</v>
      </c>
      <c r="E51" s="1244">
        <v>1105.7450543864397</v>
      </c>
      <c r="F51" s="1246">
        <v>1191.9078281536076</v>
      </c>
      <c r="G51" s="756">
        <v>-7.2289796016058787</v>
      </c>
      <c r="H51" s="1246">
        <v>1051.8765574941733</v>
      </c>
      <c r="I51" s="1246">
        <v>2347.8088114593243</v>
      </c>
      <c r="J51" s="756">
        <v>-55.197520668628897</v>
      </c>
    </row>
    <row r="52" spans="1:10" ht="12.95" customHeight="1">
      <c r="A52" s="386" t="s">
        <v>619</v>
      </c>
      <c r="B52" s="305">
        <v>21075.37120082058</v>
      </c>
      <c r="C52" s="302">
        <v>21964.838310987401</v>
      </c>
      <c r="D52" s="756">
        <v>-4.0495044742573256</v>
      </c>
      <c r="E52" s="1244">
        <v>20558.027520823103</v>
      </c>
      <c r="F52" s="1246">
        <v>21412.369817969786</v>
      </c>
      <c r="G52" s="756">
        <v>-3.9899474201575691</v>
      </c>
      <c r="H52" s="1246">
        <v>517.34367999695087</v>
      </c>
      <c r="I52" s="1246">
        <v>552.46849301757265</v>
      </c>
      <c r="J52" s="756">
        <v>-6.3577947818835305</v>
      </c>
    </row>
    <row r="53" spans="1:10" ht="12.95" customHeight="1">
      <c r="A53" s="386" t="s">
        <v>620</v>
      </c>
      <c r="B53" s="305">
        <v>56001.384979307084</v>
      </c>
      <c r="C53" s="302">
        <v>57086.894578697131</v>
      </c>
      <c r="D53" s="756">
        <v>-1.9015040271521788</v>
      </c>
      <c r="E53" s="1244">
        <v>50033.809962344429</v>
      </c>
      <c r="F53" s="1246">
        <v>51470.198316057198</v>
      </c>
      <c r="G53" s="756">
        <v>-2.7907185142215796</v>
      </c>
      <c r="H53" s="1246">
        <v>5967.5750169630446</v>
      </c>
      <c r="I53" s="1246">
        <v>5616.6962626416407</v>
      </c>
      <c r="J53" s="756">
        <v>6.2470665657177404</v>
      </c>
    </row>
    <row r="54" spans="1:10" ht="12.95" customHeight="1">
      <c r="A54" s="386" t="s">
        <v>621</v>
      </c>
      <c r="B54" s="305">
        <v>2864.5638566667758</v>
      </c>
      <c r="C54" s="302">
        <v>4768.5730330109145</v>
      </c>
      <c r="D54" s="756">
        <v>-39.928279658578127</v>
      </c>
      <c r="E54" s="1244">
        <v>2697.2504557414386</v>
      </c>
      <c r="F54" s="1246">
        <v>2276.6017268417013</v>
      </c>
      <c r="G54" s="756">
        <v>18.477045147606795</v>
      </c>
      <c r="H54" s="1246">
        <v>167.31340092533634</v>
      </c>
      <c r="I54" s="1246">
        <v>2491.9713061691918</v>
      </c>
      <c r="J54" s="756">
        <v>-93.285901787427065</v>
      </c>
    </row>
    <row r="55" spans="1:10" ht="12.95" customHeight="1">
      <c r="A55" s="386" t="s">
        <v>622</v>
      </c>
      <c r="B55" s="305">
        <v>1742.7326866987814</v>
      </c>
      <c r="C55" s="302">
        <v>1736.4210048348705</v>
      </c>
      <c r="D55" s="756">
        <v>0.36348799319616543</v>
      </c>
      <c r="E55" s="1244">
        <v>1161.6397364118411</v>
      </c>
      <c r="F55" s="1246">
        <v>1328.6696047405355</v>
      </c>
      <c r="G55" s="756">
        <v>-12.571211664115111</v>
      </c>
      <c r="H55" s="1246">
        <v>581.0929502869426</v>
      </c>
      <c r="I55" s="1246">
        <v>407.75140009434364</v>
      </c>
      <c r="J55" s="756">
        <v>42.511576944307741</v>
      </c>
    </row>
    <row r="56" spans="1:10" ht="12.95" customHeight="1">
      <c r="A56" s="386" t="s">
        <v>623</v>
      </c>
      <c r="B56" s="305">
        <v>9067.4877905466146</v>
      </c>
      <c r="C56" s="302">
        <v>9264.6870546456739</v>
      </c>
      <c r="D56" s="756">
        <v>-2.1285043189901987</v>
      </c>
      <c r="E56" s="1244">
        <v>6681.2672044218871</v>
      </c>
      <c r="F56" s="1246">
        <v>6293.495667425037</v>
      </c>
      <c r="G56" s="756">
        <v>6.1614650662897175</v>
      </c>
      <c r="H56" s="1246">
        <v>2386.2205861246621</v>
      </c>
      <c r="I56" s="1246">
        <v>2971.1913872207988</v>
      </c>
      <c r="J56" s="756">
        <v>-19.688088879501908</v>
      </c>
    </row>
    <row r="57" spans="1:10" ht="12.95" customHeight="1">
      <c r="A57" s="386" t="s">
        <v>675</v>
      </c>
      <c r="B57" s="305">
        <v>29175.138990989213</v>
      </c>
      <c r="C57" s="302">
        <v>31025.150540261442</v>
      </c>
      <c r="D57" s="756">
        <v>-5.9629414106193046</v>
      </c>
      <c r="E57" s="1244">
        <v>23174.642157479549</v>
      </c>
      <c r="F57" s="1246">
        <v>25086.728024822929</v>
      </c>
      <c r="G57" s="756">
        <v>-7.6219021685546284</v>
      </c>
      <c r="H57" s="1246">
        <v>6000.4968335098656</v>
      </c>
      <c r="I57" s="1246">
        <v>5938.4225154384876</v>
      </c>
      <c r="J57" s="756">
        <v>1.0452997898010796</v>
      </c>
    </row>
    <row r="58" spans="1:10" ht="12.95" customHeight="1">
      <c r="A58" s="312" t="s">
        <v>682</v>
      </c>
      <c r="B58" s="1074">
        <v>49.861752354543839</v>
      </c>
      <c r="C58" s="315">
        <v>49.772517772906454</v>
      </c>
      <c r="D58" s="313">
        <v>0.1792848455939744</v>
      </c>
      <c r="E58" s="1247">
        <v>49.829812324942083</v>
      </c>
      <c r="F58" s="1248">
        <v>49.552334234162061</v>
      </c>
      <c r="G58" s="313">
        <v>0.55996976745593674</v>
      </c>
      <c r="H58" s="1248">
        <v>49.996064309590189</v>
      </c>
      <c r="I58" s="1248">
        <v>50.726455798899742</v>
      </c>
      <c r="J58" s="313">
        <v>-1.4398630414967695</v>
      </c>
    </row>
    <row r="59" spans="1:10" ht="15" customHeight="1">
      <c r="A59" s="286" t="s">
        <v>256</v>
      </c>
    </row>
    <row r="60" spans="1:10" s="2" customFormat="1" ht="14.25">
      <c r="A60" s="207"/>
      <c r="B60" s="147"/>
      <c r="C60" s="186"/>
      <c r="D60" s="183"/>
      <c r="E60" s="180"/>
      <c r="F60" s="180"/>
      <c r="G60" s="180"/>
      <c r="H60" s="180"/>
      <c r="I60" s="180"/>
      <c r="J60" s="180"/>
    </row>
    <row r="61" spans="1:10" s="2" customFormat="1" ht="14.25">
      <c r="A61" s="207"/>
      <c r="B61" s="147"/>
      <c r="C61" s="180"/>
      <c r="D61" s="180"/>
      <c r="E61" s="180"/>
      <c r="F61" s="180"/>
      <c r="G61" s="180"/>
      <c r="H61" s="180"/>
      <c r="I61" s="180"/>
      <c r="J61" s="180"/>
    </row>
    <row r="62" spans="1:10">
      <c r="A62" s="207"/>
      <c r="B62" s="1144"/>
    </row>
    <row r="63" spans="1:10" ht="12" customHeight="1">
      <c r="A63" s="212"/>
    </row>
    <row r="64" spans="1:10" ht="24.75" customHeight="1"/>
    <row r="65" ht="36.75" customHeight="1"/>
    <row r="66" ht="12.75" customHeight="1"/>
    <row r="70" ht="12.75" customHeight="1"/>
  </sheetData>
  <sheetProtection formatCells="0" formatColumns="0" formatRows="0" insertColumns="0" insertRows="0" insertHyperlinks="0" deleteColumns="0" deleteRows="0" sort="0" autoFilter="0" pivotTables="0"/>
  <mergeCells count="6">
    <mergeCell ref="A3:A4"/>
    <mergeCell ref="A1:J1"/>
    <mergeCell ref="A2:J2"/>
    <mergeCell ref="E3:G3"/>
    <mergeCell ref="H3:J3"/>
    <mergeCell ref="B3:D3"/>
  </mergeCells>
  <phoneticPr fontId="31" type="noConversion"/>
  <printOptions horizontalCentered="1"/>
  <pageMargins left="0.25" right="0.25" top="0.25" bottom="0.5" header="0.3" footer="0.3"/>
  <pageSetup scale="80" orientation="landscape" r:id="rId1"/>
  <headerFooter alignWithMargins="0">
    <oddFooter>&amp;L&amp;"Garamond,Italic"&amp;12Hawai‘i Tourism Authority&amp;R&amp;"Garamond,Italic"&amp;12 2020 Annual Visitor Research Report</oddFooter>
  </headerFooter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 codeName="Sheet128"/>
  <dimension ref="A1:M69"/>
  <sheetViews>
    <sheetView showGridLines="0" workbookViewId="0">
      <selection sqref="A1:J1"/>
    </sheetView>
  </sheetViews>
  <sheetFormatPr defaultColWidth="9.140625" defaultRowHeight="12"/>
  <cols>
    <col min="1" max="1" width="32.5703125" style="130" customWidth="1"/>
    <col min="2" max="2" width="10.42578125" style="8" customWidth="1"/>
    <col min="3" max="4" width="10.42578125" style="130" customWidth="1"/>
    <col min="5" max="5" width="10.42578125" style="8" customWidth="1"/>
    <col min="6" max="6" width="10.42578125" style="70" customWidth="1"/>
    <col min="7" max="7" width="10.42578125" style="130" customWidth="1"/>
    <col min="8" max="8" width="10.42578125" style="12" customWidth="1"/>
    <col min="9" max="9" width="10.42578125" style="70" customWidth="1"/>
    <col min="10" max="10" width="10.42578125" style="130" customWidth="1"/>
    <col min="11" max="12" width="9.140625" style="130"/>
    <col min="13" max="13" width="12" style="130" bestFit="1" customWidth="1"/>
    <col min="14" max="16384" width="9.140625" style="130"/>
  </cols>
  <sheetData>
    <row r="1" spans="1:13" s="2" customFormat="1" ht="15.75">
      <c r="A1" s="1431" t="s">
        <v>1193</v>
      </c>
      <c r="B1" s="1431"/>
      <c r="C1" s="1431"/>
      <c r="D1" s="1431"/>
      <c r="E1" s="1431"/>
      <c r="F1" s="1431"/>
      <c r="G1" s="1431"/>
      <c r="H1" s="1431"/>
      <c r="I1" s="1431"/>
      <c r="J1" s="1431"/>
      <c r="M1" s="1167"/>
    </row>
    <row r="2" spans="1:13" s="2" customFormat="1" ht="15.75">
      <c r="A2" s="1511"/>
      <c r="B2" s="1511"/>
      <c r="C2" s="1511"/>
      <c r="D2" s="1511"/>
      <c r="E2" s="1511"/>
      <c r="F2" s="1511"/>
      <c r="G2" s="1511"/>
      <c r="H2" s="1511"/>
      <c r="I2" s="1511"/>
      <c r="J2" s="1511"/>
      <c r="L2" s="418"/>
      <c r="M2" s="1168"/>
    </row>
    <row r="3" spans="1:13">
      <c r="A3" s="1536" t="s">
        <v>684</v>
      </c>
      <c r="B3" s="1534" t="s">
        <v>162</v>
      </c>
      <c r="C3" s="1533"/>
      <c r="D3" s="1535"/>
      <c r="E3" s="1534" t="s">
        <v>1061</v>
      </c>
      <c r="F3" s="1533"/>
      <c r="G3" s="1535"/>
      <c r="H3" s="1533" t="s">
        <v>1062</v>
      </c>
      <c r="I3" s="1533"/>
      <c r="J3" s="1535"/>
    </row>
    <row r="4" spans="1:13" ht="24">
      <c r="A4" s="1537" t="s">
        <v>655</v>
      </c>
      <c r="B4" s="1321">
        <v>2024</v>
      </c>
      <c r="C4" s="298">
        <v>2023</v>
      </c>
      <c r="D4" s="1322" t="s">
        <v>656</v>
      </c>
      <c r="E4" s="1321">
        <v>2024</v>
      </c>
      <c r="F4" s="298">
        <v>2023</v>
      </c>
      <c r="G4" s="1322" t="s">
        <v>656</v>
      </c>
      <c r="H4" s="298">
        <v>2024</v>
      </c>
      <c r="I4" s="298">
        <v>2023</v>
      </c>
      <c r="J4" s="300" t="s">
        <v>656</v>
      </c>
    </row>
    <row r="5" spans="1:13" ht="12.95" customHeight="1">
      <c r="A5" s="179" t="s">
        <v>657</v>
      </c>
      <c r="B5" s="1078">
        <v>6385708.7057927279</v>
      </c>
      <c r="C5" s="754">
        <v>6270455.5547876367</v>
      </c>
      <c r="D5" s="755">
        <v>1.8380347328527558</v>
      </c>
      <c r="E5" s="1244">
        <v>5533206.7124072891</v>
      </c>
      <c r="F5" s="1245">
        <v>5350270.1245548055</v>
      </c>
      <c r="G5" s="756">
        <v>3.4192028363746463</v>
      </c>
      <c r="H5" s="1245">
        <v>852501.99338553858</v>
      </c>
      <c r="I5" s="1245">
        <v>920185.4302347406</v>
      </c>
      <c r="J5" s="755">
        <v>-7.3554127923907586</v>
      </c>
      <c r="K5" s="388"/>
    </row>
    <row r="6" spans="1:13" s="751" customFormat="1" ht="12.95" customHeight="1">
      <c r="A6" s="179" t="s">
        <v>658</v>
      </c>
      <c r="B6" s="305">
        <v>682198.63897212408</v>
      </c>
      <c r="C6" s="302">
        <v>658745.36248092342</v>
      </c>
      <c r="D6" s="756">
        <v>3.5602947401212059</v>
      </c>
      <c r="E6" s="1244">
        <v>587547.60448668397</v>
      </c>
      <c r="F6" s="1246">
        <v>560876.15357858269</v>
      </c>
      <c r="G6" s="756">
        <v>4.7553191088492985</v>
      </c>
      <c r="H6" s="1246">
        <v>94651.034485479759</v>
      </c>
      <c r="I6" s="1246">
        <v>97869.20890253043</v>
      </c>
      <c r="J6" s="756">
        <v>-3.288239940976434</v>
      </c>
    </row>
    <row r="7" spans="1:13" s="751" customFormat="1" ht="12.95" customHeight="1">
      <c r="A7" s="1077" t="s">
        <v>569</v>
      </c>
      <c r="B7" s="123"/>
      <c r="C7" s="124"/>
      <c r="D7" s="757"/>
      <c r="E7" s="123"/>
      <c r="F7" s="124"/>
      <c r="G7" s="757"/>
      <c r="H7" s="124"/>
      <c r="I7" s="124"/>
      <c r="J7" s="757"/>
    </row>
    <row r="8" spans="1:13" s="751" customFormat="1" ht="12.95" customHeight="1">
      <c r="A8" s="921" t="s">
        <v>570</v>
      </c>
      <c r="B8" s="305">
        <v>55035.21523664394</v>
      </c>
      <c r="C8" s="302">
        <v>54194.911928863818</v>
      </c>
      <c r="D8" s="756">
        <v>1.5505206630524793</v>
      </c>
      <c r="E8" s="1244">
        <v>51422.33105184848</v>
      </c>
      <c r="F8" s="1246">
        <v>51094.769853712933</v>
      </c>
      <c r="G8" s="756">
        <v>0.64108557308970582</v>
      </c>
      <c r="H8" s="1246">
        <v>3612.8841847939198</v>
      </c>
      <c r="I8" s="1246">
        <v>3100.1420751535634</v>
      </c>
      <c r="J8" s="756">
        <v>16.539310044845546</v>
      </c>
    </row>
    <row r="9" spans="1:13" s="751" customFormat="1" ht="12.95" customHeight="1">
      <c r="A9" s="921" t="s">
        <v>571</v>
      </c>
      <c r="B9" s="305">
        <v>291212.43159595999</v>
      </c>
      <c r="C9" s="302">
        <v>278408.22019036638</v>
      </c>
      <c r="D9" s="756">
        <v>4.599078072062146</v>
      </c>
      <c r="E9" s="1244">
        <v>253750.454670985</v>
      </c>
      <c r="F9" s="1246">
        <v>236539.537111285</v>
      </c>
      <c r="G9" s="756">
        <v>7.2761271835933172</v>
      </c>
      <c r="H9" s="1246">
        <v>37461.676924885323</v>
      </c>
      <c r="I9" s="1246">
        <v>41868.483078922603</v>
      </c>
      <c r="J9" s="756">
        <v>-10.525354228215999</v>
      </c>
    </row>
    <row r="10" spans="1:13" s="751" customFormat="1" ht="12.95" customHeight="1">
      <c r="A10" s="921" t="s">
        <v>572</v>
      </c>
      <c r="B10" s="305">
        <v>335950.99213986902</v>
      </c>
      <c r="C10" s="302">
        <v>326142.2303620716</v>
      </c>
      <c r="D10" s="756">
        <v>3.0075104861176927</v>
      </c>
      <c r="E10" s="1244">
        <v>282374.81876406702</v>
      </c>
      <c r="F10" s="1246">
        <v>273241.84661355201</v>
      </c>
      <c r="G10" s="756">
        <v>3.3424500177060557</v>
      </c>
      <c r="H10" s="1246">
        <v>53576.473375800939</v>
      </c>
      <c r="I10" s="1246">
        <v>52900.583748452402</v>
      </c>
      <c r="J10" s="756">
        <v>1.2776600548728645</v>
      </c>
    </row>
    <row r="11" spans="1:13" s="751" customFormat="1" ht="12.95" customHeight="1">
      <c r="A11" s="921" t="s">
        <v>573</v>
      </c>
      <c r="B11" s="499">
        <v>2.4204437472476941</v>
      </c>
      <c r="C11" s="1075">
        <v>2.4196445492226348</v>
      </c>
      <c r="D11" s="756">
        <v>3.3029563177611188E-2</v>
      </c>
      <c r="E11" s="499">
        <v>2.3838856866117966</v>
      </c>
      <c r="F11" s="1075">
        <v>2.3830630683494096</v>
      </c>
      <c r="G11" s="756">
        <v>3.4519365992125017E-2</v>
      </c>
      <c r="H11" s="1075">
        <v>2.6730939463988057</v>
      </c>
      <c r="I11" s="1075">
        <v>2.6530388540714478</v>
      </c>
      <c r="J11" s="756">
        <v>0.75592908473920417</v>
      </c>
    </row>
    <row r="12" spans="1:13" s="751" customFormat="1" ht="12.95" customHeight="1">
      <c r="A12" s="1077" t="s">
        <v>574</v>
      </c>
      <c r="B12" s="123"/>
      <c r="C12" s="124"/>
      <c r="D12" s="757"/>
      <c r="E12" s="123"/>
      <c r="F12" s="124"/>
      <c r="G12" s="757"/>
      <c r="H12" s="124"/>
      <c r="I12" s="124"/>
      <c r="J12" s="757"/>
    </row>
    <row r="13" spans="1:13" ht="12.95" customHeight="1">
      <c r="A13" s="175" t="s">
        <v>575</v>
      </c>
      <c r="B13" s="305">
        <v>83461.228409130112</v>
      </c>
      <c r="C13" s="302">
        <v>83307.955954194127</v>
      </c>
      <c r="D13" s="756">
        <v>0.1839829739914256</v>
      </c>
      <c r="E13" s="1244">
        <v>73421.98800415828</v>
      </c>
      <c r="F13" s="1246">
        <v>74061.117268731366</v>
      </c>
      <c r="G13" s="756">
        <v>-0.86297545614117954</v>
      </c>
      <c r="H13" s="302">
        <v>10039.240404978806</v>
      </c>
      <c r="I13" s="302">
        <v>9246.8386854639411</v>
      </c>
      <c r="J13" s="756">
        <v>8.5694337975260826</v>
      </c>
    </row>
    <row r="14" spans="1:13" ht="12.95" customHeight="1">
      <c r="A14" s="175" t="s">
        <v>576</v>
      </c>
      <c r="B14" s="305">
        <v>598737.41056301864</v>
      </c>
      <c r="C14" s="302">
        <v>575437.40652693529</v>
      </c>
      <c r="D14" s="756">
        <v>4.0490944404728557</v>
      </c>
      <c r="E14" s="1244">
        <v>514125.61648283846</v>
      </c>
      <c r="F14" s="1246">
        <v>486815.03630996111</v>
      </c>
      <c r="G14" s="756">
        <v>5.6100527173298609</v>
      </c>
      <c r="H14" s="302">
        <v>84611.794080501291</v>
      </c>
      <c r="I14" s="302">
        <v>88622.370217065618</v>
      </c>
      <c r="J14" s="756">
        <v>-4.5254670200549736</v>
      </c>
    </row>
    <row r="15" spans="1:13" ht="12.95" customHeight="1">
      <c r="A15" s="179" t="s">
        <v>577</v>
      </c>
      <c r="B15" s="308">
        <v>8.629684177241888</v>
      </c>
      <c r="C15" s="1068">
        <v>8.4247614747588404</v>
      </c>
      <c r="D15" s="756">
        <v>2.4323858081562344</v>
      </c>
      <c r="E15" s="308">
        <v>8.6853224733448577</v>
      </c>
      <c r="F15" s="1068">
        <v>8.3988360913206268</v>
      </c>
      <c r="G15" s="756">
        <v>3.4110248004516563</v>
      </c>
      <c r="H15" s="1068">
        <v>8.2843086853554979</v>
      </c>
      <c r="I15" s="1068">
        <v>8.573336593590108</v>
      </c>
      <c r="J15" s="756">
        <v>-3.3712418155925739</v>
      </c>
    </row>
    <row r="16" spans="1:13" ht="12.95" customHeight="1">
      <c r="A16" s="1076" t="s">
        <v>578</v>
      </c>
      <c r="B16" s="123"/>
      <c r="C16" s="124"/>
      <c r="D16" s="757"/>
      <c r="E16" s="123"/>
      <c r="F16" s="124"/>
      <c r="G16" s="757"/>
      <c r="H16" s="124"/>
      <c r="I16" s="124"/>
      <c r="J16" s="757"/>
    </row>
    <row r="17" spans="1:10" ht="12.95" customHeight="1">
      <c r="A17" s="175" t="s">
        <v>579</v>
      </c>
      <c r="B17" s="305">
        <v>4382.6373114387625</v>
      </c>
      <c r="C17" s="302">
        <v>4572.0744674348907</v>
      </c>
      <c r="D17" s="756">
        <v>-4.1433523741884688</v>
      </c>
      <c r="E17" s="1244">
        <v>3164.1016289460285</v>
      </c>
      <c r="F17" s="1246">
        <v>3094.8807752537518</v>
      </c>
      <c r="G17" s="756">
        <v>2.2366242423862426</v>
      </c>
      <c r="H17" s="302">
        <v>1218.5356824927414</v>
      </c>
      <c r="I17" s="302">
        <v>1477.1936921811355</v>
      </c>
      <c r="J17" s="756">
        <v>-17.510094380817122</v>
      </c>
    </row>
    <row r="18" spans="1:10" ht="12.95" customHeight="1">
      <c r="A18" s="175" t="s">
        <v>580</v>
      </c>
      <c r="B18" s="305">
        <v>38109.692597383342</v>
      </c>
      <c r="C18" s="302">
        <v>38551.627799885515</v>
      </c>
      <c r="D18" s="756">
        <v>-1.1463464131687973</v>
      </c>
      <c r="E18" s="1244">
        <v>32788.11176273055</v>
      </c>
      <c r="F18" s="1246">
        <v>32747.980491763006</v>
      </c>
      <c r="G18" s="756">
        <v>0.12254578867125776</v>
      </c>
      <c r="H18" s="302">
        <v>5321.5808346543981</v>
      </c>
      <c r="I18" s="302">
        <v>5803.6473081251361</v>
      </c>
      <c r="J18" s="756">
        <v>-8.3062675568834514</v>
      </c>
    </row>
    <row r="19" spans="1:10" ht="12.95" customHeight="1">
      <c r="A19" s="175" t="s">
        <v>581</v>
      </c>
      <c r="B19" s="305">
        <v>969.69986626884963</v>
      </c>
      <c r="C19" s="302">
        <v>838.31227360927687</v>
      </c>
      <c r="D19" s="756">
        <v>15.672869978855907</v>
      </c>
      <c r="E19" s="1244">
        <v>676.85265825621445</v>
      </c>
      <c r="F19" s="1246">
        <v>597.11944013401001</v>
      </c>
      <c r="G19" s="756">
        <v>13.352976433711516</v>
      </c>
      <c r="H19" s="302">
        <v>292.84720801263518</v>
      </c>
      <c r="I19" s="302">
        <v>241.19283347526726</v>
      </c>
      <c r="J19" s="756">
        <v>21.416214484110995</v>
      </c>
    </row>
    <row r="20" spans="1:10" ht="12.95" customHeight="1">
      <c r="A20" s="175" t="s">
        <v>582</v>
      </c>
      <c r="B20" s="305">
        <v>640676.00892944809</v>
      </c>
      <c r="C20" s="302">
        <v>616459.97248736327</v>
      </c>
      <c r="D20" s="756">
        <v>3.928241495449436</v>
      </c>
      <c r="E20" s="1244">
        <v>552272.2437534458</v>
      </c>
      <c r="F20" s="1246">
        <v>525630.41175178962</v>
      </c>
      <c r="G20" s="756">
        <v>5.0685484336543407</v>
      </c>
      <c r="H20" s="302">
        <v>88403.765176345434</v>
      </c>
      <c r="I20" s="302">
        <v>90829.560735698644</v>
      </c>
      <c r="J20" s="756">
        <v>-2.6707115389580482</v>
      </c>
    </row>
    <row r="21" spans="1:10" ht="12.95" customHeight="1">
      <c r="A21" s="1076" t="s">
        <v>175</v>
      </c>
      <c r="B21" s="123"/>
      <c r="C21" s="124"/>
      <c r="D21" s="757"/>
      <c r="E21" s="123"/>
      <c r="F21" s="124"/>
      <c r="G21" s="757"/>
      <c r="H21" s="124"/>
      <c r="I21" s="124"/>
      <c r="J21" s="757"/>
    </row>
    <row r="22" spans="1:10" ht="12.95" customHeight="1">
      <c r="A22" s="285" t="s">
        <v>583</v>
      </c>
      <c r="B22" s="305">
        <v>233383.15028808019</v>
      </c>
      <c r="C22" s="302">
        <v>231353.93733295737</v>
      </c>
      <c r="D22" s="756">
        <v>0.87710327237804364</v>
      </c>
      <c r="E22" s="1244">
        <v>157973.83856588503</v>
      </c>
      <c r="F22" s="1246">
        <v>154813.17875859141</v>
      </c>
      <c r="G22" s="756">
        <v>2.0415960919077936</v>
      </c>
      <c r="H22" s="1246">
        <v>75409.311722189159</v>
      </c>
      <c r="I22" s="1246">
        <v>76540.758574265084</v>
      </c>
      <c r="J22" s="756">
        <v>-1.4782279051730574</v>
      </c>
    </row>
    <row r="23" spans="1:10" ht="12.95" customHeight="1">
      <c r="A23" s="285" t="s">
        <v>584</v>
      </c>
      <c r="B23" s="305">
        <v>230228.29707949847</v>
      </c>
      <c r="C23" s="302">
        <v>206934.99081949989</v>
      </c>
      <c r="D23" s="756">
        <v>11.256340055276738</v>
      </c>
      <c r="E23" s="1244">
        <v>217002.81203946401</v>
      </c>
      <c r="F23" s="1246">
        <v>193192.52808234771</v>
      </c>
      <c r="G23" s="756">
        <v>12.324640188448299</v>
      </c>
      <c r="H23" s="1246">
        <v>13225.485040051321</v>
      </c>
      <c r="I23" s="1246">
        <v>13742.462737159818</v>
      </c>
      <c r="J23" s="756">
        <v>-3.7618999374150142</v>
      </c>
    </row>
    <row r="24" spans="1:10" ht="12.95" customHeight="1">
      <c r="A24" s="285" t="s">
        <v>659</v>
      </c>
      <c r="B24" s="305">
        <v>228612.77002897375</v>
      </c>
      <c r="C24" s="302">
        <v>205412.81506319492</v>
      </c>
      <c r="D24" s="756">
        <v>11.294307494223954</v>
      </c>
      <c r="E24" s="1244">
        <v>215417.81314226845</v>
      </c>
      <c r="F24" s="1246">
        <v>191813.5796000429</v>
      </c>
      <c r="G24" s="756">
        <v>12.305819844165121</v>
      </c>
      <c r="H24" s="1246">
        <v>13194.95688672074</v>
      </c>
      <c r="I24" s="1246">
        <v>13599.235463159461</v>
      </c>
      <c r="J24" s="756">
        <v>-2.9728037104285621</v>
      </c>
    </row>
    <row r="25" spans="1:10" ht="12.95" customHeight="1">
      <c r="A25" s="285" t="s">
        <v>660</v>
      </c>
      <c r="B25" s="305">
        <v>988.6834961557621</v>
      </c>
      <c r="C25" s="302">
        <v>797.40725940930656</v>
      </c>
      <c r="D25" s="756">
        <v>23.987270555844553</v>
      </c>
      <c r="E25" s="1244">
        <v>899.29388756220658</v>
      </c>
      <c r="F25" s="1246">
        <v>713.14674443764909</v>
      </c>
      <c r="G25" s="756">
        <v>26.102221538057169</v>
      </c>
      <c r="H25" s="1246">
        <v>89.389608593556261</v>
      </c>
      <c r="I25" s="1246">
        <v>84.260514971658012</v>
      </c>
      <c r="J25" s="756">
        <v>6.0871852297882167</v>
      </c>
    </row>
    <row r="26" spans="1:10" ht="12.95" customHeight="1">
      <c r="A26" s="285" t="s">
        <v>661</v>
      </c>
      <c r="B26" s="305">
        <v>2166.6231214266063</v>
      </c>
      <c r="C26" s="302">
        <v>2414.5465800458746</v>
      </c>
      <c r="D26" s="756">
        <v>-10.267909539130038</v>
      </c>
      <c r="E26" s="1244">
        <v>2101.1544704311646</v>
      </c>
      <c r="F26" s="1246">
        <v>2100.7161759551559</v>
      </c>
      <c r="G26" s="756">
        <v>2.0864050128488465E-2</v>
      </c>
      <c r="H26" s="1246">
        <v>65.468650995441806</v>
      </c>
      <c r="I26" s="1246">
        <v>313.83040409072191</v>
      </c>
      <c r="J26" s="756">
        <v>-79.138843737869266</v>
      </c>
    </row>
    <row r="27" spans="1:10" ht="12.95" customHeight="1">
      <c r="A27" s="285" t="s">
        <v>588</v>
      </c>
      <c r="B27" s="305">
        <v>163036.20588661463</v>
      </c>
      <c r="C27" s="302">
        <v>162903.33939126047</v>
      </c>
      <c r="D27" s="756">
        <v>8.1561554140430204E-2</v>
      </c>
      <c r="E27" s="1244">
        <v>158450.75387861463</v>
      </c>
      <c r="F27" s="1246">
        <v>157480.63731423888</v>
      </c>
      <c r="G27" s="756">
        <v>0.61602275741363677</v>
      </c>
      <c r="H27" s="1246">
        <v>4585.4520080041902</v>
      </c>
      <c r="I27" s="1246">
        <v>5422.7020770321233</v>
      </c>
      <c r="J27" s="756">
        <v>-15.439720957087221</v>
      </c>
    </row>
    <row r="28" spans="1:10" ht="12.95" customHeight="1">
      <c r="A28" s="285" t="s">
        <v>210</v>
      </c>
      <c r="B28" s="305">
        <v>127566.80068777065</v>
      </c>
      <c r="C28" s="302">
        <v>131338.97584898712</v>
      </c>
      <c r="D28" s="756">
        <v>-2.8720911951937933</v>
      </c>
      <c r="E28" s="1244">
        <v>114628.95338979427</v>
      </c>
      <c r="F28" s="1246">
        <v>117001.18499881508</v>
      </c>
      <c r="G28" s="756">
        <v>-2.0275278485810455</v>
      </c>
      <c r="H28" s="1246">
        <v>12937.847297975251</v>
      </c>
      <c r="I28" s="1246">
        <v>14337.790850161024</v>
      </c>
      <c r="J28" s="756">
        <v>-9.7640115329904571</v>
      </c>
    </row>
    <row r="29" spans="1:10" ht="12.95" customHeight="1">
      <c r="A29" s="285" t="s">
        <v>662</v>
      </c>
      <c r="B29" s="305">
        <v>18447.044720180907</v>
      </c>
      <c r="C29" s="302">
        <v>18550.31856020444</v>
      </c>
      <c r="D29" s="756">
        <v>-0.55672273060087818</v>
      </c>
      <c r="E29" s="1244">
        <v>16513.615538501032</v>
      </c>
      <c r="F29" s="1246">
        <v>16322.219082825803</v>
      </c>
      <c r="G29" s="756">
        <v>1.1726129560202692</v>
      </c>
      <c r="H29" s="1246">
        <v>1933.4291816803118</v>
      </c>
      <c r="I29" s="1246">
        <v>2228.0994773785769</v>
      </c>
      <c r="J29" s="756">
        <v>-13.225185800274641</v>
      </c>
    </row>
    <row r="30" spans="1:10" ht="12.95" customHeight="1">
      <c r="A30" s="285" t="s">
        <v>663</v>
      </c>
      <c r="B30" s="305">
        <v>122092.11351735628</v>
      </c>
      <c r="C30" s="302">
        <v>125347.88005365874</v>
      </c>
      <c r="D30" s="756">
        <v>-2.5973846026823399</v>
      </c>
      <c r="E30" s="1244">
        <v>109872.77330300698</v>
      </c>
      <c r="F30" s="1246">
        <v>112023.8071105712</v>
      </c>
      <c r="G30" s="756">
        <v>-1.9201577441847473</v>
      </c>
      <c r="H30" s="1246">
        <v>12219.340214348302</v>
      </c>
      <c r="I30" s="1246">
        <v>13324.072943082429</v>
      </c>
      <c r="J30" s="756">
        <v>-8.2912539840730872</v>
      </c>
    </row>
    <row r="31" spans="1:10" ht="12.95" customHeight="1">
      <c r="A31" s="1077" t="s">
        <v>591</v>
      </c>
      <c r="B31" s="123"/>
      <c r="C31" s="124"/>
      <c r="D31" s="757"/>
      <c r="E31" s="123"/>
      <c r="F31" s="124"/>
      <c r="G31" s="757"/>
      <c r="H31" s="124"/>
      <c r="I31" s="124"/>
      <c r="J31" s="757"/>
    </row>
    <row r="32" spans="1:10" ht="12.95" customHeight="1">
      <c r="A32" s="174" t="s">
        <v>592</v>
      </c>
      <c r="B32" s="499">
        <v>7.3937208802092043</v>
      </c>
      <c r="C32" s="1075">
        <v>7.6144487385931443</v>
      </c>
      <c r="D32" s="756">
        <v>-2.8988028675693944</v>
      </c>
      <c r="E32" s="499">
        <v>7.3361084912454348</v>
      </c>
      <c r="F32" s="1075">
        <v>7.4274867394803072</v>
      </c>
      <c r="G32" s="756">
        <v>-1.2302714422788186</v>
      </c>
      <c r="H32" s="1075">
        <v>7.5144122116338501</v>
      </c>
      <c r="I32" s="1075">
        <v>7.992602573606848</v>
      </c>
      <c r="J32" s="756">
        <v>-5.9829117933634883</v>
      </c>
    </row>
    <row r="33" spans="1:10" ht="12.95" customHeight="1">
      <c r="A33" s="174" t="s">
        <v>593</v>
      </c>
      <c r="B33" s="499">
        <v>9.0569674506153035</v>
      </c>
      <c r="C33" s="1075">
        <v>9.2325106705029345</v>
      </c>
      <c r="D33" s="756">
        <v>-1.9013595126239791</v>
      </c>
      <c r="E33" s="499">
        <v>8.9471610121130141</v>
      </c>
      <c r="F33" s="1075">
        <v>9.1114576092132271</v>
      </c>
      <c r="G33" s="756">
        <v>-1.8031867583303218</v>
      </c>
      <c r="H33" s="1075">
        <v>10.84964195908346</v>
      </c>
      <c r="I33" s="1075">
        <v>10.93993172887169</v>
      </c>
      <c r="J33" s="756">
        <v>-0.82532297299392487</v>
      </c>
    </row>
    <row r="34" spans="1:10" ht="12.95" customHeight="1">
      <c r="A34" s="174" t="s">
        <v>594</v>
      </c>
      <c r="B34" s="499">
        <v>4.3369155472014889</v>
      </c>
      <c r="C34" s="1075">
        <v>4.431926549515727</v>
      </c>
      <c r="D34" s="756">
        <v>-2.1437855806662687</v>
      </c>
      <c r="E34" s="499">
        <v>4.3267571632177271</v>
      </c>
      <c r="F34" s="1075">
        <v>4.2660151392793093</v>
      </c>
      <c r="G34" s="756">
        <v>1.423858611731954</v>
      </c>
      <c r="H34" s="1075">
        <v>4.4391128022050603</v>
      </c>
      <c r="I34" s="1075">
        <v>5.8361332780760469</v>
      </c>
      <c r="J34" s="756">
        <v>-23.937432702556983</v>
      </c>
    </row>
    <row r="35" spans="1:10" ht="12.95" customHeight="1">
      <c r="A35" s="174" t="s">
        <v>595</v>
      </c>
      <c r="B35" s="499">
        <v>3.7861352387406764</v>
      </c>
      <c r="C35" s="1075">
        <v>3.2468795712771041</v>
      </c>
      <c r="D35" s="756">
        <v>16.608428357922289</v>
      </c>
      <c r="E35" s="499">
        <v>3.8443974548837385</v>
      </c>
      <c r="F35" s="1075">
        <v>3.47508729664355</v>
      </c>
      <c r="G35" s="756">
        <v>10.627363479383401</v>
      </c>
      <c r="H35" s="1075">
        <v>1.9162644831213664</v>
      </c>
      <c r="I35" s="1075">
        <v>1.7193039957231346</v>
      </c>
      <c r="J35" s="756">
        <v>11.455826769912836</v>
      </c>
    </row>
    <row r="36" spans="1:10" ht="12.95" customHeight="1">
      <c r="A36" s="174" t="s">
        <v>596</v>
      </c>
      <c r="B36" s="499">
        <v>9.1551620368773641</v>
      </c>
      <c r="C36" s="1075">
        <v>9.1040886301805504</v>
      </c>
      <c r="D36" s="756">
        <v>0.56099417274457775</v>
      </c>
      <c r="E36" s="499">
        <v>9.1383075536714635</v>
      </c>
      <c r="F36" s="1075">
        <v>9.104211836380502</v>
      </c>
      <c r="G36" s="756">
        <v>0.37450487646513153</v>
      </c>
      <c r="H36" s="1075">
        <v>9.7375703939016152</v>
      </c>
      <c r="I36" s="1075">
        <v>9.1005106001500558</v>
      </c>
      <c r="J36" s="756">
        <v>7.0002642900174772</v>
      </c>
    </row>
    <row r="37" spans="1:10" ht="12.95" customHeight="1">
      <c r="A37" s="174" t="s">
        <v>597</v>
      </c>
      <c r="B37" s="499">
        <v>8.5013229451734666</v>
      </c>
      <c r="C37" s="1075">
        <v>8.5114613693501315</v>
      </c>
      <c r="D37" s="756">
        <v>-0.11911496436056712</v>
      </c>
      <c r="E37" s="499">
        <v>8.6101738299268558</v>
      </c>
      <c r="F37" s="1075">
        <v>8.6205660540876625</v>
      </c>
      <c r="G37" s="756">
        <v>-0.12055152870013019</v>
      </c>
      <c r="H37" s="1075">
        <v>7.5369072500853687</v>
      </c>
      <c r="I37" s="1075">
        <v>7.6211305271284377</v>
      </c>
      <c r="J37" s="756">
        <v>-1.1051283893283914</v>
      </c>
    </row>
    <row r="38" spans="1:10" ht="12.95" customHeight="1">
      <c r="A38" s="174" t="s">
        <v>664</v>
      </c>
      <c r="B38" s="499">
        <v>3.2413333019466157</v>
      </c>
      <c r="C38" s="1075">
        <v>3.264808483560377</v>
      </c>
      <c r="D38" s="756">
        <v>-0.71903701953631716</v>
      </c>
      <c r="E38" s="499">
        <v>3.4044421584919684</v>
      </c>
      <c r="F38" s="1075">
        <v>3.4089435487546553</v>
      </c>
      <c r="G38" s="756">
        <v>-0.1320464888405537</v>
      </c>
      <c r="H38" s="1075">
        <v>1.8482039474108829</v>
      </c>
      <c r="I38" s="1075">
        <v>2.2089291857534668</v>
      </c>
      <c r="J38" s="756">
        <v>-16.330321527239921</v>
      </c>
    </row>
    <row r="39" spans="1:10" ht="12.95" customHeight="1">
      <c r="A39" s="174" t="s">
        <v>665</v>
      </c>
      <c r="B39" s="499">
        <v>8.3927906548166344</v>
      </c>
      <c r="C39" s="1075">
        <v>8.4351117974064458</v>
      </c>
      <c r="D39" s="756">
        <v>-0.50172592380842707</v>
      </c>
      <c r="E39" s="499">
        <v>8.471212091219698</v>
      </c>
      <c r="F39" s="1075">
        <v>8.5068963894831171</v>
      </c>
      <c r="G39" s="756">
        <v>-0.41947493691747439</v>
      </c>
      <c r="H39" s="1075">
        <v>7.687647778615859</v>
      </c>
      <c r="I39" s="1075">
        <v>7.8315738754325119</v>
      </c>
      <c r="J39" s="756">
        <v>-1.8377672113666255</v>
      </c>
    </row>
    <row r="40" spans="1:10" ht="12.95" customHeight="1">
      <c r="A40" s="174" t="s">
        <v>600</v>
      </c>
      <c r="B40" s="499">
        <v>9.3604829165507315</v>
      </c>
      <c r="C40" s="1075">
        <v>9.5187851208124794</v>
      </c>
      <c r="D40" s="756">
        <v>-1.6630505075235447</v>
      </c>
      <c r="E40" s="499">
        <v>9.4174611046902701</v>
      </c>
      <c r="F40" s="1075">
        <v>9.5391292541468253</v>
      </c>
      <c r="G40" s="756">
        <v>-1.2754638941878671</v>
      </c>
      <c r="H40" s="1075">
        <v>9.0067900263289715</v>
      </c>
      <c r="I40" s="1075">
        <v>9.4021954458747956</v>
      </c>
      <c r="J40" s="756">
        <v>-4.2054584147078966</v>
      </c>
    </row>
    <row r="41" spans="1:10" ht="12.95" customHeight="1">
      <c r="A41" s="1076" t="s">
        <v>213</v>
      </c>
      <c r="B41" s="123"/>
      <c r="C41" s="125"/>
      <c r="D41" s="758"/>
      <c r="E41" s="123"/>
      <c r="F41" s="125"/>
      <c r="G41" s="758"/>
      <c r="H41" s="124"/>
      <c r="I41" s="125"/>
      <c r="J41" s="758"/>
    </row>
    <row r="42" spans="1:10" ht="12.95" customHeight="1">
      <c r="A42" s="175" t="s">
        <v>606</v>
      </c>
      <c r="B42" s="305">
        <v>682198.63897212408</v>
      </c>
      <c r="C42" s="302">
        <v>658745.36248092342</v>
      </c>
      <c r="D42" s="756">
        <v>3.5602947401212059</v>
      </c>
      <c r="E42" s="1244">
        <v>587547.60448668397</v>
      </c>
      <c r="F42" s="1246">
        <v>560876.15357858269</v>
      </c>
      <c r="G42" s="756">
        <v>4.7553191088492985</v>
      </c>
      <c r="H42" s="1246">
        <v>94651.034485479759</v>
      </c>
      <c r="I42" s="1246">
        <v>97869.20890253043</v>
      </c>
      <c r="J42" s="756">
        <v>-3.288239940976434</v>
      </c>
    </row>
    <row r="43" spans="1:10" ht="12.95" customHeight="1">
      <c r="A43" s="1076" t="s">
        <v>229</v>
      </c>
      <c r="B43" s="194"/>
      <c r="C43" s="125"/>
      <c r="D43" s="757"/>
      <c r="E43" s="194"/>
      <c r="F43" s="125"/>
      <c r="G43" s="757"/>
      <c r="H43" s="125"/>
      <c r="I43" s="125"/>
      <c r="J43" s="757"/>
    </row>
    <row r="44" spans="1:10" ht="12.95" customHeight="1">
      <c r="A44" s="174" t="s">
        <v>611</v>
      </c>
      <c r="B44" s="305">
        <v>656453.22427606652</v>
      </c>
      <c r="C44" s="302">
        <v>634921.20287128701</v>
      </c>
      <c r="D44" s="756">
        <v>3.3912903376680292</v>
      </c>
      <c r="E44" s="1244">
        <v>564447.97412344918</v>
      </c>
      <c r="F44" s="1246">
        <v>539964.27559844172</v>
      </c>
      <c r="G44" s="756">
        <v>4.5343182190844322</v>
      </c>
      <c r="H44" s="1246">
        <v>92005.250152948414</v>
      </c>
      <c r="I44" s="1246">
        <v>94956.927272836416</v>
      </c>
      <c r="J44" s="756">
        <v>-3.108437904068917</v>
      </c>
    </row>
    <row r="45" spans="1:10" ht="12.95" customHeight="1">
      <c r="A45" s="174" t="s">
        <v>669</v>
      </c>
      <c r="B45" s="305">
        <v>645831.35212283605</v>
      </c>
      <c r="C45" s="302">
        <v>625543.68380785407</v>
      </c>
      <c r="D45" s="756">
        <v>3.2432056849308166</v>
      </c>
      <c r="E45" s="1244">
        <v>555867.58451180544</v>
      </c>
      <c r="F45" s="1246">
        <v>531754.41548818315</v>
      </c>
      <c r="G45" s="756">
        <v>4.5346438734288563</v>
      </c>
      <c r="H45" s="1246">
        <v>89963.767611407398</v>
      </c>
      <c r="I45" s="1246">
        <v>93789.268319711831</v>
      </c>
      <c r="J45" s="756">
        <v>-4.0788256234859936</v>
      </c>
    </row>
    <row r="46" spans="1:10" ht="12.95" customHeight="1">
      <c r="A46" s="174" t="s">
        <v>670</v>
      </c>
      <c r="B46" s="305">
        <v>10913.28547516039</v>
      </c>
      <c r="C46" s="302">
        <v>9763.9549896519075</v>
      </c>
      <c r="D46" s="756">
        <v>11.771157146121357</v>
      </c>
      <c r="E46" s="1244">
        <v>8739.6271691770435</v>
      </c>
      <c r="F46" s="1246">
        <v>8497.6912007761766</v>
      </c>
      <c r="G46" s="756">
        <v>2.8470788439425521</v>
      </c>
      <c r="H46" s="1246">
        <v>2173.6583059836912</v>
      </c>
      <c r="I46" s="1246">
        <v>1266.2637888756799</v>
      </c>
      <c r="J46" s="756">
        <v>71.659201272247557</v>
      </c>
    </row>
    <row r="47" spans="1:10" ht="12.95" customHeight="1">
      <c r="A47" s="174" t="s">
        <v>671</v>
      </c>
      <c r="B47" s="305">
        <v>2296.8332795640381</v>
      </c>
      <c r="C47" s="302">
        <v>2335.0962657762034</v>
      </c>
      <c r="D47" s="756">
        <v>-1.6386042311384741</v>
      </c>
      <c r="E47" s="1244">
        <v>2033.5953905451092</v>
      </c>
      <c r="F47" s="1246">
        <v>2026.5319563432613</v>
      </c>
      <c r="G47" s="756">
        <v>0.34854788150457949</v>
      </c>
      <c r="H47" s="1246">
        <v>263.23788901892425</v>
      </c>
      <c r="I47" s="1246">
        <v>308.56430943294225</v>
      </c>
      <c r="J47" s="756">
        <v>-14.689456631363395</v>
      </c>
    </row>
    <row r="48" spans="1:10" ht="12.95" customHeight="1">
      <c r="A48" s="174" t="s">
        <v>615</v>
      </c>
      <c r="B48" s="305">
        <v>5493.5678465963383</v>
      </c>
      <c r="C48" s="302">
        <v>5149.4963878586223</v>
      </c>
      <c r="D48" s="756">
        <v>6.6816525893475864</v>
      </c>
      <c r="E48" s="1244">
        <v>4786.2629947804571</v>
      </c>
      <c r="F48" s="1246">
        <v>4579.4576939672952</v>
      </c>
      <c r="G48" s="756">
        <v>4.5159343012513231</v>
      </c>
      <c r="H48" s="1246">
        <v>707.30485181592576</v>
      </c>
      <c r="I48" s="1246">
        <v>570.03869389130557</v>
      </c>
      <c r="J48" s="756">
        <v>24.080147434832554</v>
      </c>
    </row>
    <row r="49" spans="1:10" ht="12.95" customHeight="1">
      <c r="A49" s="174" t="s">
        <v>672</v>
      </c>
      <c r="B49" s="305">
        <v>3245.9088971609913</v>
      </c>
      <c r="C49" s="302">
        <v>2697.750216168457</v>
      </c>
      <c r="D49" s="756">
        <v>20.319104330239647</v>
      </c>
      <c r="E49" s="1244">
        <v>2842.1537605741219</v>
      </c>
      <c r="F49" s="1246">
        <v>2537.7890472397967</v>
      </c>
      <c r="G49" s="756">
        <v>11.993302345810219</v>
      </c>
      <c r="H49" s="1246">
        <v>403.75513658687191</v>
      </c>
      <c r="I49" s="1246">
        <v>159.96116892866655</v>
      </c>
      <c r="J49" s="756">
        <v>152.40821837637571</v>
      </c>
    </row>
    <row r="50" spans="1:10" ht="12.95" customHeight="1">
      <c r="A50" s="174" t="s">
        <v>673</v>
      </c>
      <c r="B50" s="305">
        <v>1231.4351308416165</v>
      </c>
      <c r="C50" s="302">
        <v>1220.0307978972846</v>
      </c>
      <c r="D50" s="756">
        <v>0.93475779168747941</v>
      </c>
      <c r="E50" s="1244">
        <v>1151.8211909201805</v>
      </c>
      <c r="F50" s="1246">
        <v>1193.2185235290538</v>
      </c>
      <c r="G50" s="756">
        <v>-3.4693840057424596</v>
      </c>
      <c r="H50" s="1246">
        <v>79.613939921435403</v>
      </c>
      <c r="I50" s="1246">
        <v>26.812274368231048</v>
      </c>
      <c r="J50" s="756">
        <v>196.93094598407978</v>
      </c>
    </row>
    <row r="51" spans="1:10" ht="12.95" customHeight="1">
      <c r="A51" s="174" t="s">
        <v>674</v>
      </c>
      <c r="B51" s="305">
        <v>1140.7511864040969</v>
      </c>
      <c r="C51" s="302">
        <v>1365.9969781017319</v>
      </c>
      <c r="D51" s="756">
        <v>-16.489479501678662</v>
      </c>
      <c r="E51" s="1244">
        <v>910.07467035573688</v>
      </c>
      <c r="F51" s="1246">
        <v>982.73172750732249</v>
      </c>
      <c r="G51" s="756">
        <v>-7.3933765561715052</v>
      </c>
      <c r="H51" s="1246">
        <v>230.67651604835913</v>
      </c>
      <c r="I51" s="1246">
        <v>383.26525059440792</v>
      </c>
      <c r="J51" s="756">
        <v>-39.812827880794877</v>
      </c>
    </row>
    <row r="52" spans="1:10" ht="12.95" customHeight="1">
      <c r="A52" s="174" t="s">
        <v>619</v>
      </c>
      <c r="B52" s="305">
        <v>4565.0029196949899</v>
      </c>
      <c r="C52" s="302">
        <v>4169.320330475317</v>
      </c>
      <c r="D52" s="756">
        <v>9.4903379413537223</v>
      </c>
      <c r="E52" s="1244">
        <v>4482.9753262835384</v>
      </c>
      <c r="F52" s="1246">
        <v>4004.9059328296344</v>
      </c>
      <c r="G52" s="756">
        <v>11.937094190777353</v>
      </c>
      <c r="H52" s="1246">
        <v>82.027593411450439</v>
      </c>
      <c r="I52" s="1246">
        <v>164.41439764568941</v>
      </c>
      <c r="J52" s="756">
        <v>-50.109239466838737</v>
      </c>
    </row>
    <row r="53" spans="1:10" ht="12.95" customHeight="1">
      <c r="A53" s="174" t="s">
        <v>620</v>
      </c>
      <c r="B53" s="305">
        <v>21716.547735319931</v>
      </c>
      <c r="C53" s="302">
        <v>20637.830054339378</v>
      </c>
      <c r="D53" s="756">
        <v>5.2268948728635189</v>
      </c>
      <c r="E53" s="1244">
        <v>20333.929593335652</v>
      </c>
      <c r="F53" s="1246">
        <v>19083.503538104644</v>
      </c>
      <c r="G53" s="756">
        <v>6.5523925034742359</v>
      </c>
      <c r="H53" s="1246">
        <v>1382.6181419838583</v>
      </c>
      <c r="I53" s="1246">
        <v>1554.3265162348264</v>
      </c>
      <c r="J53" s="756">
        <v>-11.047123783676515</v>
      </c>
    </row>
    <row r="54" spans="1:10" ht="12.95" customHeight="1">
      <c r="A54" s="174" t="s">
        <v>621</v>
      </c>
      <c r="B54" s="305">
        <v>429.78301364864251</v>
      </c>
      <c r="C54" s="302">
        <v>300.51193564737196</v>
      </c>
      <c r="D54" s="756">
        <v>43.016952961549059</v>
      </c>
      <c r="E54" s="1244">
        <v>428.56012536526379</v>
      </c>
      <c r="F54" s="1246">
        <v>291.21002106710671</v>
      </c>
      <c r="G54" s="756">
        <v>47.16530832107113</v>
      </c>
      <c r="H54" s="1246">
        <v>1.2228882833787467</v>
      </c>
      <c r="I54" s="1246">
        <v>9.3019145802650964</v>
      </c>
      <c r="J54" s="756">
        <v>-86.853370101105625</v>
      </c>
    </row>
    <row r="55" spans="1:10" ht="12.95" customHeight="1">
      <c r="A55" s="174" t="s">
        <v>622</v>
      </c>
      <c r="B55" s="305">
        <v>404.88327105113069</v>
      </c>
      <c r="C55" s="302">
        <v>332.39471226475052</v>
      </c>
      <c r="D55" s="756">
        <v>21.807975912878973</v>
      </c>
      <c r="E55" s="1244">
        <v>256.95505362928469</v>
      </c>
      <c r="F55" s="1246">
        <v>245.33813035489666</v>
      </c>
      <c r="G55" s="756">
        <v>4.735066358247475</v>
      </c>
      <c r="H55" s="1246">
        <v>147.92821742184654</v>
      </c>
      <c r="I55" s="1246">
        <v>87.056581909853918</v>
      </c>
      <c r="J55" s="756">
        <v>69.921922244804534</v>
      </c>
    </row>
    <row r="56" spans="1:10" ht="12.95" customHeight="1">
      <c r="A56" s="174" t="s">
        <v>623</v>
      </c>
      <c r="B56" s="305">
        <v>3108.5082486667247</v>
      </c>
      <c r="C56" s="302">
        <v>2446.792115344113</v>
      </c>
      <c r="D56" s="756">
        <v>27.044231881119529</v>
      </c>
      <c r="E56" s="1244">
        <v>2025.4235722020185</v>
      </c>
      <c r="F56" s="1246">
        <v>1502.0199420988788</v>
      </c>
      <c r="G56" s="756">
        <v>34.846649863499856</v>
      </c>
      <c r="H56" s="1246">
        <v>1083.0846764647113</v>
      </c>
      <c r="I56" s="1246">
        <v>944.77217324522064</v>
      </c>
      <c r="J56" s="756">
        <v>14.639773178796922</v>
      </c>
    </row>
    <row r="57" spans="1:10" s="988" customFormat="1" ht="12.95" customHeight="1">
      <c r="A57" s="174" t="s">
        <v>675</v>
      </c>
      <c r="B57" s="305">
        <v>12110.334169429711</v>
      </c>
      <c r="C57" s="302">
        <v>11802.857145195603</v>
      </c>
      <c r="D57" s="756">
        <v>2.6051067165484332</v>
      </c>
      <c r="E57" s="1244">
        <v>10860.515750404234</v>
      </c>
      <c r="F57" s="1246">
        <v>10044.898727613558</v>
      </c>
      <c r="G57" s="756">
        <v>8.1197137463271183</v>
      </c>
      <c r="H57" s="1246">
        <v>1249.8184190255031</v>
      </c>
      <c r="I57" s="1246">
        <v>1757.9584175819684</v>
      </c>
      <c r="J57" s="756">
        <v>-28.905120478071389</v>
      </c>
    </row>
    <row r="58" spans="1:10" ht="12.95" customHeight="1">
      <c r="A58" s="283" t="s">
        <v>624</v>
      </c>
      <c r="B58" s="1074">
        <v>53.615838634326551</v>
      </c>
      <c r="C58" s="315">
        <v>53.497020535341193</v>
      </c>
      <c r="D58" s="313">
        <v>0.22210227372729818</v>
      </c>
      <c r="E58" s="1247">
        <v>53.673471958569074</v>
      </c>
      <c r="F58" s="1248">
        <v>53.142549819374644</v>
      </c>
      <c r="G58" s="313">
        <v>0.99905281360976872</v>
      </c>
      <c r="H58" s="1248">
        <v>53.337703339696624</v>
      </c>
      <c r="I58" s="1248">
        <v>55.126640976071485</v>
      </c>
      <c r="J58" s="313">
        <v>-3.2451417403635663</v>
      </c>
    </row>
    <row r="59" spans="1:10" ht="15.75" customHeight="1">
      <c r="A59" s="286" t="s">
        <v>256</v>
      </c>
    </row>
    <row r="60" spans="1:10" s="2" customFormat="1" ht="14.25">
      <c r="A60" s="207"/>
      <c r="B60" s="147"/>
      <c r="C60" s="186"/>
      <c r="D60" s="183"/>
      <c r="E60" s="180"/>
      <c r="F60" s="180"/>
      <c r="G60" s="180"/>
      <c r="H60" s="180"/>
      <c r="I60" s="180"/>
      <c r="J60" s="180"/>
    </row>
    <row r="61" spans="1:10" s="2" customFormat="1" ht="14.25">
      <c r="A61" s="207"/>
      <c r="B61" s="147"/>
      <c r="C61" s="180"/>
      <c r="D61" s="180"/>
      <c r="E61" s="180"/>
      <c r="F61" s="180"/>
      <c r="G61" s="180"/>
      <c r="H61" s="180"/>
      <c r="I61" s="180"/>
      <c r="J61" s="180"/>
    </row>
    <row r="62" spans="1:10">
      <c r="A62" s="207"/>
    </row>
    <row r="63" spans="1:10">
      <c r="A63" s="212"/>
    </row>
    <row r="64" spans="1:10" ht="36.75" customHeight="1"/>
    <row r="65" ht="12.75" customHeight="1"/>
    <row r="69" ht="12.75" customHeight="1"/>
  </sheetData>
  <sheetProtection formatCells="0" formatColumns="0" formatRows="0" insertColumns="0" insertRows="0" insertHyperlinks="0" deleteColumns="0" deleteRows="0" sort="0" autoFilter="0" pivotTables="0"/>
  <mergeCells count="6">
    <mergeCell ref="A3:A4"/>
    <mergeCell ref="A1:J1"/>
    <mergeCell ref="A2:J2"/>
    <mergeCell ref="B3:D3"/>
    <mergeCell ref="E3:G3"/>
    <mergeCell ref="H3:J3"/>
  </mergeCells>
  <phoneticPr fontId="31" type="noConversion"/>
  <printOptions horizontalCentered="1"/>
  <pageMargins left="0.25" right="0.25" top="0.25" bottom="0.5" header="0.3" footer="0.3"/>
  <pageSetup scale="80" orientation="landscape" r:id="rId1"/>
  <headerFooter alignWithMargins="0">
    <oddFooter>&amp;L&amp;"Garamond,Italic"&amp;12Hawai‘i Tourism Authority&amp;R&amp;"Garamond,Italic"&amp;12 2020 Annual Visitor Research Report</oddFooter>
  </headerFooter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 codeName="Sheet33"/>
  <dimension ref="A1:N70"/>
  <sheetViews>
    <sheetView showGridLines="0" workbookViewId="0">
      <selection sqref="A1:J1"/>
    </sheetView>
  </sheetViews>
  <sheetFormatPr defaultColWidth="9.140625" defaultRowHeight="12"/>
  <cols>
    <col min="1" max="1" width="32.5703125" style="130" customWidth="1"/>
    <col min="2" max="2" width="10.42578125" style="8" customWidth="1"/>
    <col min="3" max="4" width="10.42578125" style="130" customWidth="1"/>
    <col min="5" max="5" width="10.42578125" style="8" customWidth="1"/>
    <col min="6" max="6" width="10.42578125" style="70" customWidth="1"/>
    <col min="7" max="7" width="10.42578125" style="130" customWidth="1"/>
    <col min="8" max="8" width="10.42578125" style="12" customWidth="1"/>
    <col min="9" max="9" width="10.42578125" style="70" customWidth="1"/>
    <col min="10" max="10" width="10.42578125" style="130" customWidth="1"/>
    <col min="11" max="13" width="9.140625" style="130"/>
    <col min="14" max="14" width="12" style="130" bestFit="1" customWidth="1"/>
    <col min="15" max="16384" width="9.140625" style="130"/>
  </cols>
  <sheetData>
    <row r="1" spans="1:14" s="2" customFormat="1" ht="15.75">
      <c r="A1" s="1431" t="s">
        <v>1194</v>
      </c>
      <c r="B1" s="1431"/>
      <c r="C1" s="1431"/>
      <c r="D1" s="1431"/>
      <c r="E1" s="1431"/>
      <c r="F1" s="1431"/>
      <c r="G1" s="1431"/>
      <c r="H1" s="1431"/>
      <c r="I1" s="1431"/>
      <c r="J1" s="1431"/>
      <c r="N1" s="1167"/>
    </row>
    <row r="2" spans="1:14" s="2" customFormat="1" ht="15.75">
      <c r="A2" s="1511"/>
      <c r="B2" s="1511"/>
      <c r="C2" s="1511"/>
      <c r="D2" s="1511"/>
      <c r="E2" s="1511"/>
      <c r="F2" s="1511"/>
      <c r="G2" s="1511"/>
      <c r="H2" s="1511"/>
      <c r="I2" s="1511"/>
      <c r="J2" s="1511"/>
      <c r="L2" s="418"/>
      <c r="N2" s="1168"/>
    </row>
    <row r="3" spans="1:14" ht="12" customHeight="1">
      <c r="A3" s="1536" t="s">
        <v>685</v>
      </c>
      <c r="B3" s="1534" t="s">
        <v>162</v>
      </c>
      <c r="C3" s="1533"/>
      <c r="D3" s="1535"/>
      <c r="E3" s="1534" t="s">
        <v>1061</v>
      </c>
      <c r="F3" s="1533"/>
      <c r="G3" s="1535"/>
      <c r="H3" s="1533" t="s">
        <v>1062</v>
      </c>
      <c r="I3" s="1533"/>
      <c r="J3" s="1535"/>
    </row>
    <row r="4" spans="1:14" ht="24">
      <c r="A4" s="1537" t="s">
        <v>655</v>
      </c>
      <c r="B4" s="1321">
        <v>2024</v>
      </c>
      <c r="C4" s="298">
        <v>2023</v>
      </c>
      <c r="D4" s="1322" t="s">
        <v>656</v>
      </c>
      <c r="E4" s="1321">
        <v>2024</v>
      </c>
      <c r="F4" s="298">
        <v>2023</v>
      </c>
      <c r="G4" s="1322" t="s">
        <v>656</v>
      </c>
      <c r="H4" s="298">
        <v>2024</v>
      </c>
      <c r="I4" s="298">
        <v>2023</v>
      </c>
      <c r="J4" s="300" t="s">
        <v>656</v>
      </c>
    </row>
    <row r="5" spans="1:14" ht="12.95" customHeight="1">
      <c r="A5" s="179" t="s">
        <v>657</v>
      </c>
      <c r="B5" s="1078">
        <v>7166126.5501118712</v>
      </c>
      <c r="C5" s="754">
        <v>7327086.7441070732</v>
      </c>
      <c r="D5" s="755">
        <v>-2.1967829727777777</v>
      </c>
      <c r="E5" s="1244">
        <v>6612850.0680419607</v>
      </c>
      <c r="F5" s="1245">
        <v>6769089.3705136143</v>
      </c>
      <c r="G5" s="756">
        <v>-2.3081288179210291</v>
      </c>
      <c r="H5" s="1245">
        <v>553276.48206879303</v>
      </c>
      <c r="I5" s="1245">
        <v>557997.37359385111</v>
      </c>
      <c r="J5" s="755">
        <v>-0.84604188988428586</v>
      </c>
      <c r="K5" s="388"/>
    </row>
    <row r="6" spans="1:14" s="751" customFormat="1" ht="12.95" customHeight="1">
      <c r="A6" s="179" t="s">
        <v>658</v>
      </c>
      <c r="B6" s="305">
        <v>757900.80970168009</v>
      </c>
      <c r="C6" s="302">
        <v>758925.02805208706</v>
      </c>
      <c r="D6" s="756">
        <v>-0.13495645980153848</v>
      </c>
      <c r="E6" s="1244">
        <v>707465.5033689565</v>
      </c>
      <c r="F6" s="1246">
        <v>715098.77242279367</v>
      </c>
      <c r="G6" s="756">
        <v>-1.0674426174688056</v>
      </c>
      <c r="H6" s="1246">
        <v>50435.30633262897</v>
      </c>
      <c r="I6" s="1246">
        <v>43826.255629350322</v>
      </c>
      <c r="J6" s="756">
        <v>15.08011717718496</v>
      </c>
    </row>
    <row r="7" spans="1:14" s="751" customFormat="1" ht="12.95" customHeight="1">
      <c r="A7" s="1077" t="s">
        <v>569</v>
      </c>
      <c r="B7" s="123"/>
      <c r="C7" s="124"/>
      <c r="D7" s="757"/>
      <c r="E7" s="123"/>
      <c r="F7" s="124"/>
      <c r="G7" s="757"/>
      <c r="H7" s="124"/>
      <c r="I7" s="124"/>
      <c r="J7" s="757"/>
    </row>
    <row r="8" spans="1:14" s="751" customFormat="1" ht="12.95" customHeight="1">
      <c r="A8" s="921" t="s">
        <v>570</v>
      </c>
      <c r="B8" s="305">
        <v>88968.962038409736</v>
      </c>
      <c r="C8" s="302">
        <v>90824.292158354729</v>
      </c>
      <c r="D8" s="756">
        <v>-2.0427685984165667</v>
      </c>
      <c r="E8" s="1244">
        <v>83613.865437024142</v>
      </c>
      <c r="F8" s="1246">
        <v>87109.003860717945</v>
      </c>
      <c r="G8" s="756">
        <v>-4.0123733125020262</v>
      </c>
      <c r="H8" s="1246">
        <v>5355.0966013771895</v>
      </c>
      <c r="I8" s="1246">
        <v>3715.2882976535361</v>
      </c>
      <c r="J8" s="756">
        <v>44.136771425229824</v>
      </c>
    </row>
    <row r="9" spans="1:14" s="751" customFormat="1" ht="12.95" customHeight="1">
      <c r="A9" s="921" t="s">
        <v>571</v>
      </c>
      <c r="B9" s="305">
        <v>227101.62235442919</v>
      </c>
      <c r="C9" s="302">
        <v>236254.46341039686</v>
      </c>
      <c r="D9" s="756">
        <v>-3.8741452431602541</v>
      </c>
      <c r="E9" s="1244">
        <v>213608.21245617737</v>
      </c>
      <c r="F9" s="1246">
        <v>221710.16672973701</v>
      </c>
      <c r="G9" s="756">
        <v>-3.6542998424767159</v>
      </c>
      <c r="H9" s="1246">
        <v>13493.509898256299</v>
      </c>
      <c r="I9" s="1246">
        <v>14544.296680614671</v>
      </c>
      <c r="J9" s="756">
        <v>-7.2247342407344428</v>
      </c>
    </row>
    <row r="10" spans="1:14" s="751" customFormat="1" ht="12.95" customHeight="1">
      <c r="A10" s="921" t="s">
        <v>572</v>
      </c>
      <c r="B10" s="305">
        <v>441830.2253091234</v>
      </c>
      <c r="C10" s="302">
        <v>431846.27248377271</v>
      </c>
      <c r="D10" s="756">
        <v>2.3119228905063238</v>
      </c>
      <c r="E10" s="1244">
        <v>410243.42547609925</v>
      </c>
      <c r="F10" s="1246">
        <v>406279.60183274205</v>
      </c>
      <c r="G10" s="756">
        <v>0.97563934430284771</v>
      </c>
      <c r="H10" s="1246">
        <v>31586.6998329954</v>
      </c>
      <c r="I10" s="1246">
        <v>25566.670651082324</v>
      </c>
      <c r="J10" s="756">
        <v>23.546394695150607</v>
      </c>
    </row>
    <row r="11" spans="1:14" s="751" customFormat="1" ht="12.95" customHeight="1">
      <c r="A11" s="921" t="s">
        <v>573</v>
      </c>
      <c r="B11" s="499">
        <v>2.4887198741529692</v>
      </c>
      <c r="C11" s="1075">
        <v>2.4553478330539824</v>
      </c>
      <c r="D11" s="756">
        <v>1.3591573727246065</v>
      </c>
      <c r="E11" s="499">
        <v>2.4820527394172283</v>
      </c>
      <c r="F11" s="1075">
        <v>2.4474166260500723</v>
      </c>
      <c r="G11" s="756">
        <v>1.4152111658674027</v>
      </c>
      <c r="H11" s="1075">
        <v>2.5855594739268044</v>
      </c>
      <c r="I11" s="1075">
        <v>2.592426374644873</v>
      </c>
      <c r="J11" s="756">
        <v>-0.26488315291149922</v>
      </c>
    </row>
    <row r="12" spans="1:14" s="751" customFormat="1" ht="12.95" customHeight="1">
      <c r="A12" s="1077" t="s">
        <v>574</v>
      </c>
      <c r="B12" s="123"/>
      <c r="C12" s="124"/>
      <c r="D12" s="757"/>
      <c r="E12" s="123"/>
      <c r="F12" s="124"/>
      <c r="G12" s="757"/>
      <c r="H12" s="124"/>
      <c r="I12" s="124"/>
      <c r="J12" s="757"/>
    </row>
    <row r="13" spans="1:14" ht="12.95" customHeight="1">
      <c r="A13" s="175" t="s">
        <v>575</v>
      </c>
      <c r="B13" s="305">
        <v>222735.19411945963</v>
      </c>
      <c r="C13" s="302">
        <v>230055.00028279342</v>
      </c>
      <c r="D13" s="756">
        <v>-3.1817635584255877</v>
      </c>
      <c r="E13" s="1244">
        <v>196908.30837806329</v>
      </c>
      <c r="F13" s="1246">
        <v>207400.75359806849</v>
      </c>
      <c r="G13" s="756">
        <v>-5.0590198145272876</v>
      </c>
      <c r="H13" s="302">
        <v>25826.885741444665</v>
      </c>
      <c r="I13" s="302">
        <v>22654.246684738515</v>
      </c>
      <c r="J13" s="756">
        <v>14.004610706580944</v>
      </c>
    </row>
    <row r="14" spans="1:14" ht="12.95" customHeight="1">
      <c r="A14" s="175" t="s">
        <v>576</v>
      </c>
      <c r="B14" s="305">
        <v>535165.61558234587</v>
      </c>
      <c r="C14" s="302">
        <v>528870.02776966803</v>
      </c>
      <c r="D14" s="756">
        <v>1.1903846847262978</v>
      </c>
      <c r="E14" s="1244">
        <v>510557.19499121828</v>
      </c>
      <c r="F14" s="1246">
        <v>507698.0188251193</v>
      </c>
      <c r="G14" s="756">
        <v>0.56316472786628324</v>
      </c>
      <c r="H14" s="302">
        <v>24608.420591184313</v>
      </c>
      <c r="I14" s="302">
        <v>21172.008944612</v>
      </c>
      <c r="J14" s="756">
        <v>16.230919113827568</v>
      </c>
    </row>
    <row r="15" spans="1:14" ht="12.95" customHeight="1">
      <c r="A15" s="179" t="s">
        <v>577</v>
      </c>
      <c r="B15" s="308">
        <v>4.7982990015141</v>
      </c>
      <c r="C15" s="1068">
        <v>4.6606949611870432</v>
      </c>
      <c r="D15" s="756">
        <v>2.9524360953245177</v>
      </c>
      <c r="E15" s="308">
        <v>4.9523971042730777</v>
      </c>
      <c r="F15" s="1068">
        <v>4.7922600164483091</v>
      </c>
      <c r="G15" s="756">
        <v>3.3415776121315632</v>
      </c>
      <c r="H15" s="1068">
        <v>2.6367360059858602</v>
      </c>
      <c r="I15" s="1068">
        <v>2.5139907045683367</v>
      </c>
      <c r="J15" s="756">
        <v>4.8824882762881661</v>
      </c>
    </row>
    <row r="16" spans="1:14" ht="12.95" customHeight="1">
      <c r="A16" s="1076" t="s">
        <v>578</v>
      </c>
      <c r="B16" s="123"/>
      <c r="C16" s="124"/>
      <c r="D16" s="757"/>
      <c r="E16" s="123"/>
      <c r="F16" s="124"/>
      <c r="G16" s="757"/>
      <c r="H16" s="124"/>
      <c r="I16" s="124"/>
      <c r="J16" s="757"/>
    </row>
    <row r="17" spans="1:10" ht="12.95" customHeight="1">
      <c r="A17" s="175" t="s">
        <v>579</v>
      </c>
      <c r="B17" s="305">
        <v>9693.9928322694195</v>
      </c>
      <c r="C17" s="302">
        <v>9049.6951453723541</v>
      </c>
      <c r="D17" s="756">
        <v>7.1195512837416652</v>
      </c>
      <c r="E17" s="1244">
        <v>8196.9689601586524</v>
      </c>
      <c r="F17" s="1246">
        <v>8088.742601529093</v>
      </c>
      <c r="G17" s="756">
        <v>1.3379874222861243</v>
      </c>
      <c r="H17" s="302">
        <v>1497.0238721107723</v>
      </c>
      <c r="I17" s="302">
        <v>960.95254384329394</v>
      </c>
      <c r="J17" s="756">
        <v>55.785411225769899</v>
      </c>
    </row>
    <row r="18" spans="1:10" ht="12.95" customHeight="1">
      <c r="A18" s="175" t="s">
        <v>580</v>
      </c>
      <c r="B18" s="305">
        <v>40536.25216556435</v>
      </c>
      <c r="C18" s="302">
        <v>38877.357142545967</v>
      </c>
      <c r="D18" s="756">
        <v>4.2669953539690386</v>
      </c>
      <c r="E18" s="1244">
        <v>34888.981329718663</v>
      </c>
      <c r="F18" s="1246">
        <v>36066.616007499397</v>
      </c>
      <c r="G18" s="756">
        <v>-3.2651654303688105</v>
      </c>
      <c r="H18" s="302">
        <v>5647.2708358461814</v>
      </c>
      <c r="I18" s="302">
        <v>2810.7411350481611</v>
      </c>
      <c r="J18" s="756">
        <v>100.91750056340274</v>
      </c>
    </row>
    <row r="19" spans="1:10" ht="12.95" customHeight="1">
      <c r="A19" s="175" t="s">
        <v>581</v>
      </c>
      <c r="B19" s="305">
        <v>1880.3004515314099</v>
      </c>
      <c r="C19" s="302">
        <v>1708.6065210611491</v>
      </c>
      <c r="D19" s="756">
        <v>10.048769471137708</v>
      </c>
      <c r="E19" s="1244">
        <v>1641.7895043823276</v>
      </c>
      <c r="F19" s="1246">
        <v>1655.1923877062441</v>
      </c>
      <c r="G19" s="756">
        <v>-0.80974776246344193</v>
      </c>
      <c r="H19" s="302">
        <v>238.51094714908018</v>
      </c>
      <c r="I19" s="302">
        <v>53.414133354905488</v>
      </c>
      <c r="J19" s="756">
        <v>346.53153045527347</v>
      </c>
    </row>
    <row r="20" spans="1:10" ht="12.95" customHeight="1">
      <c r="A20" s="175" t="s">
        <v>582</v>
      </c>
      <c r="B20" s="305">
        <v>709550.86515533994</v>
      </c>
      <c r="C20" s="302">
        <v>712706.58228529454</v>
      </c>
      <c r="D20" s="756">
        <v>-0.44277928791337517</v>
      </c>
      <c r="E20" s="1244">
        <v>666021.3425833917</v>
      </c>
      <c r="F20" s="1246">
        <v>672598.6062017259</v>
      </c>
      <c r="G20" s="756">
        <v>-0.97788838063121997</v>
      </c>
      <c r="H20" s="302">
        <v>43529.52257182102</v>
      </c>
      <c r="I20" s="302">
        <v>40107.976083813759</v>
      </c>
      <c r="J20" s="756">
        <v>8.5308380578896568</v>
      </c>
    </row>
    <row r="21" spans="1:10" ht="12.95" customHeight="1">
      <c r="A21" s="1076" t="s">
        <v>175</v>
      </c>
      <c r="B21" s="123"/>
      <c r="C21" s="124"/>
      <c r="D21" s="757"/>
      <c r="E21" s="123"/>
      <c r="F21" s="124"/>
      <c r="G21" s="757"/>
      <c r="H21" s="124"/>
      <c r="I21" s="124"/>
      <c r="J21" s="757"/>
    </row>
    <row r="22" spans="1:10" ht="12.95" customHeight="1">
      <c r="A22" s="285" t="s">
        <v>583</v>
      </c>
      <c r="B22" s="305">
        <v>282543.88813066628</v>
      </c>
      <c r="C22" s="302">
        <v>257260.41621146747</v>
      </c>
      <c r="D22" s="756">
        <v>9.8279682088424636</v>
      </c>
      <c r="E22" s="1244">
        <v>250439.55694247782</v>
      </c>
      <c r="F22" s="1246">
        <v>233888.16032167152</v>
      </c>
      <c r="G22" s="756">
        <v>7.0766286750226337</v>
      </c>
      <c r="H22" s="1246">
        <v>32104.331188203178</v>
      </c>
      <c r="I22" s="1246">
        <v>23372.255889795233</v>
      </c>
      <c r="J22" s="756">
        <v>37.360857846077813</v>
      </c>
    </row>
    <row r="23" spans="1:10" ht="12.95" customHeight="1">
      <c r="A23" s="285" t="s">
        <v>584</v>
      </c>
      <c r="B23" s="305">
        <v>167958.99281193627</v>
      </c>
      <c r="C23" s="302">
        <v>199847.25302600872</v>
      </c>
      <c r="D23" s="756">
        <v>-15.956316502345125</v>
      </c>
      <c r="E23" s="1244">
        <v>154875.79541619291</v>
      </c>
      <c r="F23" s="1246">
        <v>182684.95625926493</v>
      </c>
      <c r="G23" s="756">
        <v>-15.222469004839944</v>
      </c>
      <c r="H23" s="1246">
        <v>13083.197395753961</v>
      </c>
      <c r="I23" s="1246">
        <v>17162.296766772215</v>
      </c>
      <c r="J23" s="756">
        <v>-23.767794173771463</v>
      </c>
    </row>
    <row r="24" spans="1:10" ht="12.95" customHeight="1">
      <c r="A24" s="285" t="s">
        <v>659</v>
      </c>
      <c r="B24" s="305">
        <v>165497.51315708857</v>
      </c>
      <c r="C24" s="302">
        <v>196964.36675236296</v>
      </c>
      <c r="D24" s="756">
        <v>-15.975911843402956</v>
      </c>
      <c r="E24" s="1244">
        <v>152622.05276122488</v>
      </c>
      <c r="F24" s="1246">
        <v>180423.56736711107</v>
      </c>
      <c r="G24" s="756">
        <v>-15.409026110939239</v>
      </c>
      <c r="H24" s="1246">
        <v>12875.460395872509</v>
      </c>
      <c r="I24" s="1246">
        <v>16540.799385272399</v>
      </c>
      <c r="J24" s="756">
        <v>-22.159382409676255</v>
      </c>
    </row>
    <row r="25" spans="1:10" ht="12.95" customHeight="1">
      <c r="A25" s="285" t="s">
        <v>660</v>
      </c>
      <c r="B25" s="305">
        <v>2180.621092485499</v>
      </c>
      <c r="C25" s="302">
        <v>2225.3013038804856</v>
      </c>
      <c r="D25" s="756">
        <v>-2.0078274936105589</v>
      </c>
      <c r="E25" s="1244">
        <v>1795.3140974755818</v>
      </c>
      <c r="F25" s="1246">
        <v>1882.175618018046</v>
      </c>
      <c r="G25" s="756">
        <v>-4.6149530209051548</v>
      </c>
      <c r="H25" s="1246">
        <v>385.30699500991136</v>
      </c>
      <c r="I25" s="1246">
        <v>343.12568586243526</v>
      </c>
      <c r="J25" s="756">
        <v>12.293253138847572</v>
      </c>
    </row>
    <row r="26" spans="1:10" ht="12.95" customHeight="1">
      <c r="A26" s="285" t="s">
        <v>661</v>
      </c>
      <c r="B26" s="305">
        <v>2841.5269278592232</v>
      </c>
      <c r="C26" s="302">
        <v>2906.6837474011845</v>
      </c>
      <c r="D26" s="756">
        <v>-2.2416205271803991</v>
      </c>
      <c r="E26" s="1244">
        <v>2692.4085006889559</v>
      </c>
      <c r="F26" s="1246">
        <v>2488.140681284925</v>
      </c>
      <c r="G26" s="756">
        <v>8.2096571524461694</v>
      </c>
      <c r="H26" s="1246">
        <v>149.11842717026886</v>
      </c>
      <c r="I26" s="1246">
        <v>418.54306611624958</v>
      </c>
      <c r="J26" s="756">
        <v>-64.372023038400656</v>
      </c>
    </row>
    <row r="27" spans="1:10" ht="12.95" customHeight="1">
      <c r="A27" s="285" t="s">
        <v>588</v>
      </c>
      <c r="B27" s="305">
        <v>176912.99691791198</v>
      </c>
      <c r="C27" s="302">
        <v>178541.00274444808</v>
      </c>
      <c r="D27" s="756">
        <v>-0.91183862614814259</v>
      </c>
      <c r="E27" s="1244">
        <v>172865.91066153522</v>
      </c>
      <c r="F27" s="1246">
        <v>172877.30862681047</v>
      </c>
      <c r="G27" s="756">
        <v>-6.5930950486126072E-3</v>
      </c>
      <c r="H27" s="1246">
        <v>4047.0862563771502</v>
      </c>
      <c r="I27" s="1246">
        <v>5663.6941176239543</v>
      </c>
      <c r="J27" s="756">
        <v>-28.54334693352061</v>
      </c>
    </row>
    <row r="28" spans="1:10" ht="12.95" customHeight="1">
      <c r="A28" s="285" t="s">
        <v>210</v>
      </c>
      <c r="B28" s="305">
        <v>217886.72987862575</v>
      </c>
      <c r="C28" s="302">
        <v>218673.41079653017</v>
      </c>
      <c r="D28" s="756">
        <v>-0.35975151941833872</v>
      </c>
      <c r="E28" s="1244">
        <v>206737.04122161647</v>
      </c>
      <c r="F28" s="1246">
        <v>208391.57847714712</v>
      </c>
      <c r="G28" s="756">
        <v>-0.79395591108883945</v>
      </c>
      <c r="H28" s="1246">
        <v>11149.688657020937</v>
      </c>
      <c r="I28" s="1246">
        <v>10281.832319385987</v>
      </c>
      <c r="J28" s="756">
        <v>8.4406777962974679</v>
      </c>
    </row>
    <row r="29" spans="1:10" ht="12.95" customHeight="1">
      <c r="A29" s="285" t="s">
        <v>662</v>
      </c>
      <c r="B29" s="305">
        <v>60611.023034210928</v>
      </c>
      <c r="C29" s="302">
        <v>62405.727442081137</v>
      </c>
      <c r="D29" s="756">
        <v>-2.8758648948301713</v>
      </c>
      <c r="E29" s="1244">
        <v>56754.645169684831</v>
      </c>
      <c r="F29" s="1246">
        <v>59279.44019936063</v>
      </c>
      <c r="G29" s="756">
        <v>-4.2591411477314045</v>
      </c>
      <c r="H29" s="1246">
        <v>3856.3778645250759</v>
      </c>
      <c r="I29" s="1246">
        <v>3126.2872427221519</v>
      </c>
      <c r="J29" s="756">
        <v>23.353280268872933</v>
      </c>
    </row>
    <row r="30" spans="1:10" ht="12.95" customHeight="1">
      <c r="A30" s="285" t="s">
        <v>663</v>
      </c>
      <c r="B30" s="305">
        <v>194457.56840540594</v>
      </c>
      <c r="C30" s="302">
        <v>194401.37697458707</v>
      </c>
      <c r="D30" s="756">
        <v>2.8904852266675718E-2</v>
      </c>
      <c r="E30" s="1244">
        <v>184683.8168752724</v>
      </c>
      <c r="F30" s="1246">
        <v>185186.95846561267</v>
      </c>
      <c r="G30" s="756">
        <v>-0.27169385712099148</v>
      </c>
      <c r="H30" s="1246">
        <v>9773.7515301376843</v>
      </c>
      <c r="I30" s="1246">
        <v>9214.4185089782695</v>
      </c>
      <c r="J30" s="756">
        <v>6.0701933672148378</v>
      </c>
    </row>
    <row r="31" spans="1:10" ht="12.95" customHeight="1">
      <c r="A31" s="1077" t="s">
        <v>591</v>
      </c>
      <c r="B31" s="123"/>
      <c r="C31" s="124"/>
      <c r="D31" s="757"/>
      <c r="E31" s="123"/>
      <c r="F31" s="124"/>
      <c r="G31" s="757"/>
      <c r="H31" s="124"/>
      <c r="I31" s="124"/>
      <c r="J31" s="757"/>
    </row>
    <row r="32" spans="1:10" ht="12.95" customHeight="1">
      <c r="A32" s="174" t="s">
        <v>592</v>
      </c>
      <c r="B32" s="499">
        <v>8.4953996655082928</v>
      </c>
      <c r="C32" s="1075">
        <v>8.7954558469252326</v>
      </c>
      <c r="D32" s="756">
        <v>-3.4114909635051482</v>
      </c>
      <c r="E32" s="499">
        <v>8.3767467303312415</v>
      </c>
      <c r="F32" s="1075">
        <v>8.6600010159497618</v>
      </c>
      <c r="G32" s="756">
        <v>-3.270834323192684</v>
      </c>
      <c r="H32" s="1075">
        <v>9.4209878156386484</v>
      </c>
      <c r="I32" s="1075">
        <v>10.150963906263192</v>
      </c>
      <c r="J32" s="756">
        <v>-7.191199745810783</v>
      </c>
    </row>
    <row r="33" spans="1:10" ht="12.95" customHeight="1">
      <c r="A33" s="174" t="s">
        <v>593</v>
      </c>
      <c r="B33" s="499">
        <v>8.0110310586227982</v>
      </c>
      <c r="C33" s="1075">
        <v>8.1523718238048346</v>
      </c>
      <c r="D33" s="756">
        <v>-1.7337379628505567</v>
      </c>
      <c r="E33" s="499">
        <v>7.9531587875127476</v>
      </c>
      <c r="F33" s="1075">
        <v>7.997836799743486</v>
      </c>
      <c r="G33" s="756">
        <v>-0.55862620542809216</v>
      </c>
      <c r="H33" s="1075">
        <v>8.6970325329935747</v>
      </c>
      <c r="I33" s="1075">
        <v>9.8380074254980823</v>
      </c>
      <c r="J33" s="756">
        <v>-11.597621786169189</v>
      </c>
    </row>
    <row r="34" spans="1:10" ht="12.95" customHeight="1">
      <c r="A34" s="174" t="s">
        <v>594</v>
      </c>
      <c r="B34" s="499">
        <v>5.0805571655688393</v>
      </c>
      <c r="C34" s="1075">
        <v>5.6118952371696968</v>
      </c>
      <c r="D34" s="756">
        <v>-9.4680682576111721</v>
      </c>
      <c r="E34" s="499">
        <v>5.6459192118483346</v>
      </c>
      <c r="F34" s="1075">
        <v>6.2989160212302657</v>
      </c>
      <c r="G34" s="756">
        <v>-10.366812435362361</v>
      </c>
      <c r="H34" s="1075">
        <v>2.4462876999000076</v>
      </c>
      <c r="I34" s="1075">
        <v>1.8433234802046266</v>
      </c>
      <c r="J34" s="756">
        <v>32.710711178509278</v>
      </c>
    </row>
    <row r="35" spans="1:10" ht="12.95" customHeight="1">
      <c r="A35" s="174" t="s">
        <v>595</v>
      </c>
      <c r="B35" s="499">
        <v>4.1404447510215574</v>
      </c>
      <c r="C35" s="1075">
        <v>5.326712162697282</v>
      </c>
      <c r="D35" s="756">
        <v>-22.270161695296775</v>
      </c>
      <c r="E35" s="499">
        <v>4.185175058445286</v>
      </c>
      <c r="F35" s="1075">
        <v>5.1329217965486933</v>
      </c>
      <c r="G35" s="756">
        <v>-18.464079050272286</v>
      </c>
      <c r="H35" s="1075">
        <v>3.332816463683395</v>
      </c>
      <c r="I35" s="1075">
        <v>6.4787505852414915</v>
      </c>
      <c r="J35" s="756">
        <v>-48.557728533715952</v>
      </c>
    </row>
    <row r="36" spans="1:10" ht="12.95" customHeight="1">
      <c r="A36" s="174" t="s">
        <v>596</v>
      </c>
      <c r="B36" s="499">
        <v>8.3984261330484689</v>
      </c>
      <c r="C36" s="1075">
        <v>8.3199547493880122</v>
      </c>
      <c r="D36" s="756">
        <v>0.94317079869008502</v>
      </c>
      <c r="E36" s="499">
        <v>8.3935258481480002</v>
      </c>
      <c r="F36" s="1075">
        <v>8.3166960490480726</v>
      </c>
      <c r="G36" s="756">
        <v>0.92380193585073211</v>
      </c>
      <c r="H36" s="1075">
        <v>8.6077352898509378</v>
      </c>
      <c r="I36" s="1075">
        <v>8.4194225759840897</v>
      </c>
      <c r="J36" s="756">
        <v>2.2366464228081195</v>
      </c>
    </row>
    <row r="37" spans="1:10" ht="12.95" customHeight="1">
      <c r="A37" s="174" t="s">
        <v>597</v>
      </c>
      <c r="B37" s="499">
        <v>8.8640684473331195</v>
      </c>
      <c r="C37" s="1075">
        <v>8.8955171187353965</v>
      </c>
      <c r="D37" s="756">
        <v>-0.35353393155796997</v>
      </c>
      <c r="E37" s="499">
        <v>8.8459959024752415</v>
      </c>
      <c r="F37" s="1075">
        <v>8.821010445808934</v>
      </c>
      <c r="G37" s="756">
        <v>0.28324937171091413</v>
      </c>
      <c r="H37" s="1075">
        <v>9.1991687865620655</v>
      </c>
      <c r="I37" s="1075">
        <v>10.405614025190328</v>
      </c>
      <c r="J37" s="756">
        <v>-11.594176333156803</v>
      </c>
    </row>
    <row r="38" spans="1:10" ht="12.95" customHeight="1">
      <c r="A38" s="174" t="s">
        <v>664</v>
      </c>
      <c r="B38" s="499">
        <v>5.980423972616868</v>
      </c>
      <c r="C38" s="1075">
        <v>5.9197123506480844</v>
      </c>
      <c r="D38" s="756">
        <v>1.0255839874067085</v>
      </c>
      <c r="E38" s="499">
        <v>6.0616851242426408</v>
      </c>
      <c r="F38" s="1075">
        <v>5.9311233103643817</v>
      </c>
      <c r="G38" s="756">
        <v>2.2012999400991662</v>
      </c>
      <c r="H38" s="1075">
        <v>4.7844966053779254</v>
      </c>
      <c r="I38" s="1075">
        <v>5.7033421800267199</v>
      </c>
      <c r="J38" s="756">
        <v>-16.110651362750428</v>
      </c>
    </row>
    <row r="39" spans="1:10" ht="12.95" customHeight="1">
      <c r="A39" s="174" t="s">
        <v>665</v>
      </c>
      <c r="B39" s="499">
        <v>8.0679979962536947</v>
      </c>
      <c r="C39" s="1075">
        <v>8.1058536631086131</v>
      </c>
      <c r="D39" s="756">
        <v>-0.46701641095752144</v>
      </c>
      <c r="E39" s="499">
        <v>8.0395037112661125</v>
      </c>
      <c r="F39" s="1075">
        <v>8.0277284820243047</v>
      </c>
      <c r="G39" s="756">
        <v>0.14668195702152165</v>
      </c>
      <c r="H39" s="1075">
        <v>8.6064231132027054</v>
      </c>
      <c r="I39" s="1075">
        <v>9.6759760371300452</v>
      </c>
      <c r="J39" s="756">
        <v>-11.053695460004221</v>
      </c>
    </row>
    <row r="40" spans="1:10" ht="12.95" customHeight="1">
      <c r="A40" s="174" t="s">
        <v>600</v>
      </c>
      <c r="B40" s="499">
        <v>9.4552301018553528</v>
      </c>
      <c r="C40" s="1075">
        <v>9.6545593744790761</v>
      </c>
      <c r="D40" s="756">
        <v>-2.0646128413755682</v>
      </c>
      <c r="E40" s="499">
        <v>9.3472403057838367</v>
      </c>
      <c r="F40" s="1075">
        <v>9.4659502037453791</v>
      </c>
      <c r="G40" s="756">
        <v>-1.2540727069805691</v>
      </c>
      <c r="H40" s="1075">
        <v>10.970023229755869</v>
      </c>
      <c r="I40" s="1075">
        <v>12.732033927629487</v>
      </c>
      <c r="J40" s="756">
        <v>-13.839192605746364</v>
      </c>
    </row>
    <row r="41" spans="1:10" ht="12.95" customHeight="1">
      <c r="A41" s="1076" t="s">
        <v>213</v>
      </c>
      <c r="B41" s="123"/>
      <c r="C41" s="125"/>
      <c r="D41" s="758"/>
      <c r="E41" s="123"/>
      <c r="F41" s="125"/>
      <c r="G41" s="758"/>
      <c r="H41" s="124"/>
      <c r="I41" s="125"/>
      <c r="J41" s="758"/>
    </row>
    <row r="42" spans="1:10" ht="12.95" customHeight="1">
      <c r="A42" s="175" t="s">
        <v>223</v>
      </c>
      <c r="B42" s="305">
        <v>757900.80970168009</v>
      </c>
      <c r="C42" s="302">
        <v>758925.02805208706</v>
      </c>
      <c r="D42" s="756">
        <v>-0.13495645980153848</v>
      </c>
      <c r="E42" s="1244">
        <v>707465.5033689565</v>
      </c>
      <c r="F42" s="1246">
        <v>715098.77242279367</v>
      </c>
      <c r="G42" s="756">
        <v>-1.0674426174688056</v>
      </c>
      <c r="H42" s="1246">
        <v>50435.30633262897</v>
      </c>
      <c r="I42" s="1246">
        <v>43826.255629350322</v>
      </c>
      <c r="J42" s="756">
        <v>15.08011717718496</v>
      </c>
    </row>
    <row r="43" spans="1:10" ht="12.95" customHeight="1">
      <c r="A43" s="1076" t="s">
        <v>229</v>
      </c>
      <c r="B43" s="194"/>
      <c r="C43" s="125"/>
      <c r="D43" s="757"/>
      <c r="E43" s="194"/>
      <c r="F43" s="125"/>
      <c r="G43" s="757"/>
      <c r="H43" s="125"/>
      <c r="I43" s="125"/>
      <c r="J43" s="757"/>
    </row>
    <row r="44" spans="1:10" ht="12.95" customHeight="1">
      <c r="A44" s="174" t="s">
        <v>611</v>
      </c>
      <c r="B44" s="305">
        <v>678772.30412926862</v>
      </c>
      <c r="C44" s="302">
        <v>686649.39977853536</v>
      </c>
      <c r="D44" s="756">
        <v>-1.1471786987372834</v>
      </c>
      <c r="E44" s="1244">
        <v>634584.81716913742</v>
      </c>
      <c r="F44" s="1246">
        <v>646113.87170225277</v>
      </c>
      <c r="G44" s="756">
        <v>-1.7843688300238636</v>
      </c>
      <c r="H44" s="1246">
        <v>44187.486960105074</v>
      </c>
      <c r="I44" s="1246">
        <v>40535.528076544913</v>
      </c>
      <c r="J44" s="756">
        <v>9.009279160404704</v>
      </c>
    </row>
    <row r="45" spans="1:10" ht="12.95" customHeight="1">
      <c r="A45" s="174" t="s">
        <v>669</v>
      </c>
      <c r="B45" s="305">
        <v>662404.19442735461</v>
      </c>
      <c r="C45" s="302">
        <v>670126.18416967639</v>
      </c>
      <c r="D45" s="756">
        <v>-1.1523187609643659</v>
      </c>
      <c r="E45" s="1244">
        <v>619296.52633222402</v>
      </c>
      <c r="F45" s="1246">
        <v>630567.64892329136</v>
      </c>
      <c r="G45" s="756">
        <v>-1.7874565259275554</v>
      </c>
      <c r="H45" s="1246">
        <v>43107.668095178917</v>
      </c>
      <c r="I45" s="1246">
        <v>39558.535246486994</v>
      </c>
      <c r="J45" s="756">
        <v>8.9718510217263514</v>
      </c>
    </row>
    <row r="46" spans="1:10" ht="12.95" customHeight="1">
      <c r="A46" s="174" t="s">
        <v>670</v>
      </c>
      <c r="B46" s="305">
        <v>14343.555575030612</v>
      </c>
      <c r="C46" s="302">
        <v>14738.546048731987</v>
      </c>
      <c r="D46" s="756">
        <v>-2.6799826278342875</v>
      </c>
      <c r="E46" s="1244">
        <v>13333.286453132296</v>
      </c>
      <c r="F46" s="1246">
        <v>13602.550970617434</v>
      </c>
      <c r="G46" s="756">
        <v>-1.9795148576672972</v>
      </c>
      <c r="H46" s="1246">
        <v>1010.2691218982064</v>
      </c>
      <c r="I46" s="1246">
        <v>1135.9950781144817</v>
      </c>
      <c r="J46" s="756">
        <v>-11.067473674705919</v>
      </c>
    </row>
    <row r="47" spans="1:10" ht="12.95" customHeight="1">
      <c r="A47" s="174" t="s">
        <v>671</v>
      </c>
      <c r="B47" s="305">
        <v>6380.4010699731671</v>
      </c>
      <c r="C47" s="302">
        <v>6814.6733023360357</v>
      </c>
      <c r="D47" s="756">
        <v>-6.3726053047033382</v>
      </c>
      <c r="E47" s="1244">
        <v>6276.2877954036485</v>
      </c>
      <c r="F47" s="1246">
        <v>6662.5750101386657</v>
      </c>
      <c r="G47" s="756">
        <v>-5.7978666528660572</v>
      </c>
      <c r="H47" s="1246">
        <v>104.1132745695178</v>
      </c>
      <c r="I47" s="1246">
        <v>152.09829219737105</v>
      </c>
      <c r="J47" s="756">
        <v>-31.548689294673526</v>
      </c>
    </row>
    <row r="48" spans="1:10" ht="12.95" customHeight="1">
      <c r="A48" s="174" t="s">
        <v>615</v>
      </c>
      <c r="B48" s="305">
        <v>11496.432068176509</v>
      </c>
      <c r="C48" s="302">
        <v>10694.364073394365</v>
      </c>
      <c r="D48" s="756">
        <v>7.4999129380450391</v>
      </c>
      <c r="E48" s="1244">
        <v>9818.9489802385469</v>
      </c>
      <c r="F48" s="1246">
        <v>9584.6255322116249</v>
      </c>
      <c r="G48" s="756">
        <v>2.4447845900647636</v>
      </c>
      <c r="H48" s="1246">
        <v>1677.4830879379654</v>
      </c>
      <c r="I48" s="1246">
        <v>1109.738541182757</v>
      </c>
      <c r="J48" s="756">
        <v>51.160208074787363</v>
      </c>
    </row>
    <row r="49" spans="1:10" ht="12.95" customHeight="1">
      <c r="A49" s="174" t="s">
        <v>672</v>
      </c>
      <c r="B49" s="305">
        <v>8663.5791327767274</v>
      </c>
      <c r="C49" s="302">
        <v>7206.2473947303442</v>
      </c>
      <c r="D49" s="756">
        <v>20.223171065596148</v>
      </c>
      <c r="E49" s="1244">
        <v>6996.7207757869328</v>
      </c>
      <c r="F49" s="1246">
        <v>6698.7858805627075</v>
      </c>
      <c r="G49" s="756">
        <v>4.447595437984031</v>
      </c>
      <c r="H49" s="1246">
        <v>1666.8583569898099</v>
      </c>
      <c r="I49" s="1246">
        <v>507.4615141676303</v>
      </c>
      <c r="J49" s="756">
        <v>228.46990568809809</v>
      </c>
    </row>
    <row r="50" spans="1:10" ht="12.95" customHeight="1">
      <c r="A50" s="174" t="s">
        <v>673</v>
      </c>
      <c r="B50" s="305">
        <v>1857.7322003769084</v>
      </c>
      <c r="C50" s="302">
        <v>2087.2930467802348</v>
      </c>
      <c r="D50" s="756">
        <v>-10.998017109166192</v>
      </c>
      <c r="E50" s="1244">
        <v>1847.1074694287524</v>
      </c>
      <c r="F50" s="1246">
        <v>1862.4056661986426</v>
      </c>
      <c r="G50" s="756">
        <v>-0.8214212965274803</v>
      </c>
      <c r="H50" s="1246">
        <v>10.624730948155502</v>
      </c>
      <c r="I50" s="1246">
        <v>224.88738058159169</v>
      </c>
      <c r="J50" s="756">
        <v>-95.275532615179031</v>
      </c>
    </row>
    <row r="51" spans="1:10" ht="12.95" customHeight="1">
      <c r="A51" s="174" t="s">
        <v>674</v>
      </c>
      <c r="B51" s="305">
        <v>1146.0607383819608</v>
      </c>
      <c r="C51" s="302">
        <v>1582.5036839049901</v>
      </c>
      <c r="D51" s="756">
        <v>-27.579268848591965</v>
      </c>
      <c r="E51" s="1244">
        <v>1145.6531089541679</v>
      </c>
      <c r="F51" s="1246">
        <v>1205.1140374714528</v>
      </c>
      <c r="G51" s="756">
        <v>-4.9340499461814069</v>
      </c>
      <c r="H51" s="1246">
        <v>0.40762942779291556</v>
      </c>
      <c r="I51" s="1246">
        <v>377.38964643353495</v>
      </c>
      <c r="J51" s="756">
        <v>-99.891987119507604</v>
      </c>
    </row>
    <row r="52" spans="1:10" ht="12.95" customHeight="1">
      <c r="A52" s="174" t="s">
        <v>619</v>
      </c>
      <c r="B52" s="305">
        <v>15735.947248743018</v>
      </c>
      <c r="C52" s="302">
        <v>15627.652921752129</v>
      </c>
      <c r="D52" s="756">
        <v>0.6929660361227663</v>
      </c>
      <c r="E52" s="1244">
        <v>14953.555829112183</v>
      </c>
      <c r="F52" s="1246">
        <v>15311.062801526228</v>
      </c>
      <c r="G52" s="756">
        <v>-2.3349585658966054</v>
      </c>
      <c r="H52" s="1246">
        <v>782.39141963093084</v>
      </c>
      <c r="I52" s="1246">
        <v>316.59012022590952</v>
      </c>
      <c r="J52" s="756">
        <v>147.13071244062797</v>
      </c>
    </row>
    <row r="53" spans="1:10" ht="12.95" customHeight="1">
      <c r="A53" s="174" t="s">
        <v>620</v>
      </c>
      <c r="B53" s="305">
        <v>48337.341816064509</v>
      </c>
      <c r="C53" s="302">
        <v>45975.021652194169</v>
      </c>
      <c r="D53" s="756">
        <v>5.1382687358834556</v>
      </c>
      <c r="E53" s="1244">
        <v>44866.875222776805</v>
      </c>
      <c r="F53" s="1246">
        <v>43943.94698972514</v>
      </c>
      <c r="G53" s="756">
        <v>2.1002397287332109</v>
      </c>
      <c r="H53" s="1246">
        <v>3470.4665932869598</v>
      </c>
      <c r="I53" s="1246">
        <v>2031.0746624692511</v>
      </c>
      <c r="J53" s="756">
        <v>70.868489347791268</v>
      </c>
    </row>
    <row r="54" spans="1:10" ht="12.95" customHeight="1">
      <c r="A54" s="174" t="s">
        <v>621</v>
      </c>
      <c r="B54" s="305">
        <v>1873.7146999465501</v>
      </c>
      <c r="C54" s="302">
        <v>1893.6748674727883</v>
      </c>
      <c r="D54" s="756">
        <v>-1.0540440636927273</v>
      </c>
      <c r="E54" s="1244">
        <v>1873.7146999465501</v>
      </c>
      <c r="F54" s="1246">
        <v>1618.2054797176802</v>
      </c>
      <c r="G54" s="756">
        <v>15.789664750946674</v>
      </c>
      <c r="H54" s="1246">
        <v>0</v>
      </c>
      <c r="I54" s="1246">
        <v>275.46938775510205</v>
      </c>
      <c r="J54" s="756">
        <v>-100</v>
      </c>
    </row>
    <row r="55" spans="1:10" ht="12.95" customHeight="1">
      <c r="A55" s="174" t="s">
        <v>622</v>
      </c>
      <c r="B55" s="305">
        <v>1452.8171488893886</v>
      </c>
      <c r="C55" s="302">
        <v>1618.9177284812447</v>
      </c>
      <c r="D55" s="756">
        <v>-10.259976567659191</v>
      </c>
      <c r="E55" s="1244">
        <v>1346.5990728979898</v>
      </c>
      <c r="F55" s="1246">
        <v>1517.0606167099079</v>
      </c>
      <c r="G55" s="756">
        <v>-11.236304069484238</v>
      </c>
      <c r="H55" s="1246">
        <v>106.2180759913989</v>
      </c>
      <c r="I55" s="1246">
        <v>101.85711177133804</v>
      </c>
      <c r="J55" s="756">
        <v>4.2814528551044395</v>
      </c>
    </row>
    <row r="56" spans="1:10" ht="12.95" customHeight="1">
      <c r="A56" s="174" t="s">
        <v>623</v>
      </c>
      <c r="B56" s="305">
        <v>9361.7410610371644</v>
      </c>
      <c r="C56" s="302">
        <v>7147.7952536261491</v>
      </c>
      <c r="D56" s="756">
        <v>30.973827996651938</v>
      </c>
      <c r="E56" s="1244">
        <v>8566.5037013554247</v>
      </c>
      <c r="F56" s="1246">
        <v>6252.5593624961512</v>
      </c>
      <c r="G56" s="756">
        <v>37.007954738321722</v>
      </c>
      <c r="H56" s="1246">
        <v>795.23735968173924</v>
      </c>
      <c r="I56" s="1246">
        <v>895.23589113007881</v>
      </c>
      <c r="J56" s="756">
        <v>-11.170076226737169</v>
      </c>
    </row>
    <row r="57" spans="1:10" s="988" customFormat="1" ht="12.95" customHeight="1">
      <c r="A57" s="174" t="s">
        <v>675</v>
      </c>
      <c r="B57" s="305">
        <v>25508.026808745144</v>
      </c>
      <c r="C57" s="302">
        <v>23615.855967690939</v>
      </c>
      <c r="D57" s="756">
        <v>8.0122898938869813</v>
      </c>
      <c r="E57" s="1244">
        <v>23899.299956483665</v>
      </c>
      <c r="F57" s="1246">
        <v>22487.048549195108</v>
      </c>
      <c r="G57" s="756">
        <v>6.2802879808746992</v>
      </c>
      <c r="H57" s="1246">
        <v>1608.7268522614111</v>
      </c>
      <c r="I57" s="1246">
        <v>1128.8074184960494</v>
      </c>
      <c r="J57" s="756">
        <v>42.515616561483569</v>
      </c>
    </row>
    <row r="58" spans="1:10" ht="12.95" customHeight="1">
      <c r="A58" s="283" t="s">
        <v>624</v>
      </c>
      <c r="B58" s="1074">
        <v>42.891740361188432</v>
      </c>
      <c r="C58" s="315">
        <v>43.182000801141392</v>
      </c>
      <c r="D58" s="313">
        <v>-0.6721792287709083</v>
      </c>
      <c r="E58" s="1247">
        <v>43.136090271466401</v>
      </c>
      <c r="F58" s="1248">
        <v>43.22615814414749</v>
      </c>
      <c r="G58" s="313">
        <v>-0.20836427882565678</v>
      </c>
      <c r="H58" s="1248">
        <v>39.43809680572825</v>
      </c>
      <c r="I58" s="1248">
        <v>42.331510790610004</v>
      </c>
      <c r="J58" s="313">
        <v>-6.8351304520970935</v>
      </c>
    </row>
    <row r="59" spans="1:10" ht="14.25" customHeight="1">
      <c r="A59" s="286" t="s">
        <v>256</v>
      </c>
    </row>
    <row r="60" spans="1:10" s="2" customFormat="1" ht="14.25">
      <c r="A60" s="207"/>
      <c r="B60" s="147"/>
      <c r="C60" s="186"/>
      <c r="D60" s="183"/>
      <c r="E60" s="180"/>
      <c r="F60" s="180"/>
      <c r="G60" s="180"/>
      <c r="H60" s="180"/>
      <c r="I60" s="180"/>
      <c r="J60" s="180"/>
    </row>
    <row r="61" spans="1:10" s="2" customFormat="1" ht="14.25">
      <c r="A61" s="207"/>
      <c r="B61" s="147"/>
      <c r="C61" s="180"/>
      <c r="D61" s="180"/>
      <c r="E61" s="180"/>
      <c r="F61" s="180"/>
      <c r="G61" s="180"/>
      <c r="H61" s="180"/>
      <c r="I61" s="180"/>
      <c r="J61" s="180"/>
    </row>
    <row r="62" spans="1:10">
      <c r="A62" s="207"/>
      <c r="B62" s="1144"/>
    </row>
    <row r="63" spans="1:10" ht="12" customHeight="1">
      <c r="A63" s="212"/>
    </row>
    <row r="64" spans="1:10" ht="24.75" customHeight="1"/>
    <row r="65" ht="36.75" customHeight="1"/>
    <row r="66" ht="12.75" customHeight="1"/>
    <row r="70" ht="12.75" customHeight="1"/>
  </sheetData>
  <sheetProtection formatCells="0" formatColumns="0" formatRows="0" insertColumns="0" insertRows="0" insertHyperlinks="0" deleteColumns="0" deleteRows="0" sort="0" autoFilter="0" pivotTables="0"/>
  <mergeCells count="6">
    <mergeCell ref="A1:J1"/>
    <mergeCell ref="A2:J2"/>
    <mergeCell ref="B3:D3"/>
    <mergeCell ref="A3:A4"/>
    <mergeCell ref="E3:G3"/>
    <mergeCell ref="H3:J3"/>
  </mergeCells>
  <printOptions horizontalCentered="1"/>
  <pageMargins left="0.25" right="0.25" top="0.25" bottom="0.5" header="0.3" footer="0.3"/>
  <pageSetup scale="80" orientation="landscape" r:id="rId1"/>
  <headerFooter alignWithMargins="0">
    <oddFooter>&amp;L&amp;"Garamond,Italic"&amp;12Hawai‘i Tourism Authority&amp;R&amp;"Garamond,Italic"&amp;12 2020 Annual Visitor Research Report</oddFooter>
  </headerFooter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 codeName="Sheet34"/>
  <dimension ref="A1:N64"/>
  <sheetViews>
    <sheetView showGridLines="0" workbookViewId="0">
      <selection sqref="A1:J1"/>
    </sheetView>
  </sheetViews>
  <sheetFormatPr defaultColWidth="9.140625" defaultRowHeight="12"/>
  <cols>
    <col min="1" max="1" width="32.5703125" style="130" customWidth="1"/>
    <col min="2" max="2" width="10.42578125" style="8" customWidth="1"/>
    <col min="3" max="4" width="10.42578125" style="130" customWidth="1"/>
    <col min="5" max="5" width="10.42578125" style="8" customWidth="1"/>
    <col min="6" max="6" width="10.42578125" style="70" customWidth="1"/>
    <col min="7" max="7" width="10.42578125" style="130" customWidth="1"/>
    <col min="8" max="8" width="10.42578125" style="12" customWidth="1"/>
    <col min="9" max="9" width="10.42578125" style="70" customWidth="1"/>
    <col min="10" max="10" width="10.42578125" style="130" customWidth="1"/>
    <col min="11" max="13" width="9.140625" style="130"/>
    <col min="14" max="14" width="12" style="130" bestFit="1" customWidth="1"/>
    <col min="15" max="16384" width="9.140625" style="130"/>
  </cols>
  <sheetData>
    <row r="1" spans="1:14" s="2" customFormat="1" ht="15.75">
      <c r="A1" s="1431" t="s">
        <v>1195</v>
      </c>
      <c r="B1" s="1431"/>
      <c r="C1" s="1431"/>
      <c r="D1" s="1431"/>
      <c r="E1" s="1431"/>
      <c r="F1" s="1431"/>
      <c r="G1" s="1431"/>
      <c r="H1" s="1431"/>
      <c r="I1" s="1431"/>
      <c r="J1" s="1431"/>
      <c r="N1" s="1167"/>
    </row>
    <row r="2" spans="1:14" s="2" customFormat="1" ht="15.75">
      <c r="A2" s="1511"/>
      <c r="B2" s="1511"/>
      <c r="C2" s="1511"/>
      <c r="D2" s="1511"/>
      <c r="E2" s="1511"/>
      <c r="F2" s="1511"/>
      <c r="G2" s="1511"/>
      <c r="H2" s="1511"/>
      <c r="I2" s="1511"/>
      <c r="J2" s="1511"/>
      <c r="L2" s="418"/>
      <c r="N2" s="1168"/>
    </row>
    <row r="3" spans="1:14">
      <c r="A3" s="1536" t="s">
        <v>686</v>
      </c>
      <c r="B3" s="1534" t="s">
        <v>162</v>
      </c>
      <c r="C3" s="1533"/>
      <c r="D3" s="1535"/>
      <c r="E3" s="1534" t="s">
        <v>1061</v>
      </c>
      <c r="F3" s="1533"/>
      <c r="G3" s="1535"/>
      <c r="H3" s="1533" t="s">
        <v>1062</v>
      </c>
      <c r="I3" s="1533"/>
      <c r="J3" s="1535"/>
    </row>
    <row r="4" spans="1:14" ht="24">
      <c r="A4" s="1537" t="s">
        <v>655</v>
      </c>
      <c r="B4" s="1321">
        <v>2024</v>
      </c>
      <c r="C4" s="298">
        <v>2023</v>
      </c>
      <c r="D4" s="1322" t="s">
        <v>656</v>
      </c>
      <c r="E4" s="1321">
        <v>2024</v>
      </c>
      <c r="F4" s="298">
        <v>2023</v>
      </c>
      <c r="G4" s="1322" t="s">
        <v>656</v>
      </c>
      <c r="H4" s="298">
        <v>2024</v>
      </c>
      <c r="I4" s="298">
        <v>2023</v>
      </c>
      <c r="J4" s="300" t="s">
        <v>656</v>
      </c>
    </row>
    <row r="5" spans="1:14" ht="12.95" customHeight="1">
      <c r="A5" s="179" t="s">
        <v>657</v>
      </c>
      <c r="B5" s="1078">
        <v>369299.61661745718</v>
      </c>
      <c r="C5" s="754">
        <v>406913.57971936249</v>
      </c>
      <c r="D5" s="755">
        <v>-9.2437227403043831</v>
      </c>
      <c r="E5" s="1244">
        <v>335572.2329683025</v>
      </c>
      <c r="F5" s="1245">
        <v>357135.93941325083</v>
      </c>
      <c r="G5" s="756">
        <v>-6.0379547576130177</v>
      </c>
      <c r="H5" s="1245">
        <v>33727.383649146752</v>
      </c>
      <c r="I5" s="1245">
        <v>49777.640306125853</v>
      </c>
      <c r="J5" s="755">
        <v>-32.243908225203455</v>
      </c>
      <c r="K5" s="388"/>
    </row>
    <row r="6" spans="1:14" s="751" customFormat="1" ht="12.95" customHeight="1">
      <c r="A6" s="179" t="s">
        <v>658</v>
      </c>
      <c r="B6" s="305">
        <v>43289.049302389765</v>
      </c>
      <c r="C6" s="302">
        <v>46409.111781487176</v>
      </c>
      <c r="D6" s="756">
        <v>-6.7229523671729075</v>
      </c>
      <c r="E6" s="1244">
        <v>39676.320769874241</v>
      </c>
      <c r="F6" s="1246">
        <v>41566.90605387347</v>
      </c>
      <c r="G6" s="756">
        <v>-4.5482944570108375</v>
      </c>
      <c r="H6" s="1246">
        <v>3612.7285325145576</v>
      </c>
      <c r="I6" s="1246">
        <v>4842.2057276152327</v>
      </c>
      <c r="J6" s="756">
        <v>-25.390850043585157</v>
      </c>
    </row>
    <row r="7" spans="1:14" s="751" customFormat="1" ht="12.95" customHeight="1">
      <c r="A7" s="1077" t="s">
        <v>569</v>
      </c>
      <c r="B7" s="123"/>
      <c r="C7" s="124"/>
      <c r="D7" s="757"/>
      <c r="E7" s="123"/>
      <c r="F7" s="124"/>
      <c r="G7" s="757"/>
      <c r="H7" s="124"/>
      <c r="I7" s="124"/>
      <c r="J7" s="757"/>
    </row>
    <row r="8" spans="1:14" s="751" customFormat="1" ht="12.95" customHeight="1">
      <c r="A8" s="921" t="s">
        <v>570</v>
      </c>
      <c r="B8" s="305">
        <v>7060.0396066575404</v>
      </c>
      <c r="C8" s="302">
        <v>7769.996517117037</v>
      </c>
      <c r="D8" s="756">
        <v>-9.1371586704766976</v>
      </c>
      <c r="E8" s="1244">
        <v>6674.3720571537788</v>
      </c>
      <c r="F8" s="1246">
        <v>7266.4603421796191</v>
      </c>
      <c r="G8" s="756">
        <v>-8.148235277483673</v>
      </c>
      <c r="H8" s="1246">
        <v>385.66754950373814</v>
      </c>
      <c r="I8" s="1246">
        <v>503.53617493734964</v>
      </c>
      <c r="J8" s="756">
        <v>-23.408174288228011</v>
      </c>
    </row>
    <row r="9" spans="1:14" s="751" customFormat="1" ht="12.95" customHeight="1">
      <c r="A9" s="921" t="s">
        <v>571</v>
      </c>
      <c r="B9" s="305">
        <v>17802.030264253637</v>
      </c>
      <c r="C9" s="302">
        <v>19584.452839940801</v>
      </c>
      <c r="D9" s="756">
        <v>-9.1012120188115109</v>
      </c>
      <c r="E9" s="1244">
        <v>16794.113766515347</v>
      </c>
      <c r="F9" s="1246">
        <v>17965.838407170511</v>
      </c>
      <c r="G9" s="756">
        <v>-6.521959143234346</v>
      </c>
      <c r="H9" s="1246">
        <v>1007.9164977379485</v>
      </c>
      <c r="I9" s="1246">
        <v>1619.51443277047</v>
      </c>
      <c r="J9" s="756">
        <v>-37.764278147634258</v>
      </c>
    </row>
    <row r="10" spans="1:14" s="751" customFormat="1" ht="12.95" customHeight="1">
      <c r="A10" s="921" t="s">
        <v>572</v>
      </c>
      <c r="B10" s="305">
        <v>18426.979431478983</v>
      </c>
      <c r="C10" s="302">
        <v>19054.162424435621</v>
      </c>
      <c r="D10" s="756">
        <v>-3.2915799655004463</v>
      </c>
      <c r="E10" s="1244">
        <v>16207.834946206031</v>
      </c>
      <c r="F10" s="1246">
        <v>16334.607304527872</v>
      </c>
      <c r="G10" s="756">
        <v>-0.7760967616693204</v>
      </c>
      <c r="H10" s="1246">
        <v>2219.1444852728714</v>
      </c>
      <c r="I10" s="1246">
        <v>2719.5551199074098</v>
      </c>
      <c r="J10" s="756">
        <v>-18.400459360852206</v>
      </c>
    </row>
    <row r="11" spans="1:14" s="751" customFormat="1" ht="12.95" customHeight="1">
      <c r="A11" s="921" t="s">
        <v>573</v>
      </c>
      <c r="B11" s="499">
        <v>2.1178003505119869</v>
      </c>
      <c r="C11" s="1075">
        <v>2.087960982539435</v>
      </c>
      <c r="D11" s="756">
        <v>1.4291152096271631</v>
      </c>
      <c r="E11" s="499">
        <v>2.0871111212026028</v>
      </c>
      <c r="F11" s="1075">
        <v>2.0552457685145757</v>
      </c>
      <c r="G11" s="756">
        <v>1.5504400094718429</v>
      </c>
      <c r="H11" s="1075">
        <v>2.5241749817884367</v>
      </c>
      <c r="I11" s="1075">
        <v>2.4184240404402342</v>
      </c>
      <c r="J11" s="756">
        <v>4.3727212258836357</v>
      </c>
    </row>
    <row r="12" spans="1:14" s="751" customFormat="1" ht="12.95" customHeight="1">
      <c r="A12" s="1077" t="s">
        <v>574</v>
      </c>
      <c r="B12" s="123"/>
      <c r="C12" s="124"/>
      <c r="D12" s="757"/>
      <c r="E12" s="123"/>
      <c r="F12" s="124"/>
      <c r="G12" s="757"/>
      <c r="H12" s="124"/>
      <c r="I12" s="124"/>
      <c r="J12" s="757"/>
    </row>
    <row r="13" spans="1:14" ht="12.95" customHeight="1">
      <c r="A13" s="175" t="s">
        <v>575</v>
      </c>
      <c r="B13" s="305">
        <v>15845.397551838099</v>
      </c>
      <c r="C13" s="302">
        <v>18645.4848677349</v>
      </c>
      <c r="D13" s="756">
        <v>-15.017508719991589</v>
      </c>
      <c r="E13" s="1244">
        <v>14137.044315148751</v>
      </c>
      <c r="F13" s="1246">
        <v>15608.04506836942</v>
      </c>
      <c r="G13" s="756">
        <v>-9.4246316356539452</v>
      </c>
      <c r="H13" s="302">
        <v>1708.3532366895147</v>
      </c>
      <c r="I13" s="302">
        <v>3037.439799365849</v>
      </c>
      <c r="J13" s="756">
        <v>-43.756803441958539</v>
      </c>
    </row>
    <row r="14" spans="1:14" ht="12.95" customHeight="1">
      <c r="A14" s="175" t="s">
        <v>576</v>
      </c>
      <c r="B14" s="305">
        <v>27443.651750552566</v>
      </c>
      <c r="C14" s="302">
        <v>27763.626913757365</v>
      </c>
      <c r="D14" s="756">
        <v>-1.1524977057167041</v>
      </c>
      <c r="E14" s="1244">
        <v>25539.276454727678</v>
      </c>
      <c r="F14" s="1246">
        <v>25958.860985507861</v>
      </c>
      <c r="G14" s="756">
        <v>-1.6163441493616593</v>
      </c>
      <c r="H14" s="302">
        <v>1904.3752958250423</v>
      </c>
      <c r="I14" s="302">
        <v>1804.7659282493817</v>
      </c>
      <c r="J14" s="756">
        <v>5.5192402525174877</v>
      </c>
    </row>
    <row r="15" spans="1:14" ht="12.95" customHeight="1">
      <c r="A15" s="179" t="s">
        <v>577</v>
      </c>
      <c r="B15" s="308">
        <v>4.0930067779547086</v>
      </c>
      <c r="C15" s="1068">
        <v>3.7890155480215446</v>
      </c>
      <c r="D15" s="756">
        <v>8.022960742187891</v>
      </c>
      <c r="E15" s="308">
        <v>4.1770157475120868</v>
      </c>
      <c r="F15" s="1068">
        <v>3.9906294034342138</v>
      </c>
      <c r="G15" s="756">
        <v>4.6706001794472485</v>
      </c>
      <c r="H15" s="1068">
        <v>3.1703892068569623</v>
      </c>
      <c r="I15" s="1068">
        <v>2.0583034183601714</v>
      </c>
      <c r="J15" s="756">
        <v>54.029244599067816</v>
      </c>
    </row>
    <row r="16" spans="1:14" ht="12.95" customHeight="1">
      <c r="A16" s="1076" t="s">
        <v>578</v>
      </c>
      <c r="B16" s="123"/>
      <c r="C16" s="124"/>
      <c r="D16" s="757"/>
      <c r="E16" s="123"/>
      <c r="F16" s="124"/>
      <c r="G16" s="757"/>
      <c r="H16" s="124"/>
      <c r="I16" s="124"/>
      <c r="J16" s="757"/>
    </row>
    <row r="17" spans="1:10" ht="12.95" customHeight="1">
      <c r="A17" s="175" t="s">
        <v>579</v>
      </c>
      <c r="B17" s="305">
        <v>584.60285227303348</v>
      </c>
      <c r="C17" s="302">
        <v>699.70969565754513</v>
      </c>
      <c r="D17" s="756">
        <v>-16.450657193815378</v>
      </c>
      <c r="E17" s="1244">
        <v>493.48037714814876</v>
      </c>
      <c r="F17" s="1246">
        <v>581.08208744666729</v>
      </c>
      <c r="G17" s="756">
        <v>-15.075617058417546</v>
      </c>
      <c r="H17" s="302">
        <v>91.122475124884275</v>
      </c>
      <c r="I17" s="302">
        <v>118.62760821087656</v>
      </c>
      <c r="J17" s="756">
        <v>-23.186114514842281</v>
      </c>
    </row>
    <row r="18" spans="1:10" ht="12.95" customHeight="1">
      <c r="A18" s="175" t="s">
        <v>580</v>
      </c>
      <c r="B18" s="305">
        <v>3333.0477549330376</v>
      </c>
      <c r="C18" s="302">
        <v>3100.5072394352669</v>
      </c>
      <c r="D18" s="756">
        <v>7.5000797463103508</v>
      </c>
      <c r="E18" s="1244">
        <v>2767.6649603452543</v>
      </c>
      <c r="F18" s="1246">
        <v>2828.6589606933585</v>
      </c>
      <c r="G18" s="756">
        <v>-2.1562868198559126</v>
      </c>
      <c r="H18" s="302">
        <v>565.38279458778334</v>
      </c>
      <c r="I18" s="302">
        <v>271.84827874190461</v>
      </c>
      <c r="J18" s="756">
        <v>107.97733103344873</v>
      </c>
    </row>
    <row r="19" spans="1:10" ht="12.95" customHeight="1">
      <c r="A19" s="175" t="s">
        <v>581</v>
      </c>
      <c r="B19" s="305">
        <v>236.90002074416844</v>
      </c>
      <c r="C19" s="302">
        <v>251.23926152675992</v>
      </c>
      <c r="D19" s="756">
        <v>-5.7074044460460165</v>
      </c>
      <c r="E19" s="1244">
        <v>166.88001368285262</v>
      </c>
      <c r="F19" s="1246">
        <v>158.37414996489392</v>
      </c>
      <c r="G19" s="756">
        <v>5.3707399344174345</v>
      </c>
      <c r="H19" s="302">
        <v>70.020007061315766</v>
      </c>
      <c r="I19" s="302">
        <v>92.865111561866129</v>
      </c>
      <c r="J19" s="756">
        <v>-24.600309111060625</v>
      </c>
    </row>
    <row r="20" spans="1:10" ht="12.95" customHeight="1">
      <c r="A20" s="175" t="s">
        <v>582</v>
      </c>
      <c r="B20" s="305">
        <v>39608.29871592667</v>
      </c>
      <c r="C20" s="302">
        <v>42860.134107922364</v>
      </c>
      <c r="D20" s="756">
        <v>-7.5870863675030265</v>
      </c>
      <c r="E20" s="1244">
        <v>36582.055446064791</v>
      </c>
      <c r="F20" s="1246">
        <v>38315.539155699786</v>
      </c>
      <c r="G20" s="756">
        <v>-4.5242315463467131</v>
      </c>
      <c r="H20" s="302">
        <v>3026.2432698632047</v>
      </c>
      <c r="I20" s="302">
        <v>4544.5949522243181</v>
      </c>
      <c r="J20" s="756">
        <v>-33.410055204545074</v>
      </c>
    </row>
    <row r="21" spans="1:10" ht="12.95" customHeight="1">
      <c r="A21" s="1076" t="s">
        <v>175</v>
      </c>
      <c r="B21" s="123"/>
      <c r="C21" s="124"/>
      <c r="D21" s="757"/>
      <c r="E21" s="123"/>
      <c r="F21" s="124"/>
      <c r="G21" s="757"/>
      <c r="H21" s="124"/>
      <c r="I21" s="124"/>
      <c r="J21" s="757"/>
    </row>
    <row r="22" spans="1:10" ht="12.95" customHeight="1">
      <c r="A22" s="285" t="s">
        <v>583</v>
      </c>
      <c r="B22" s="305">
        <v>18331.061380594238</v>
      </c>
      <c r="C22" s="302">
        <v>20377.714342377902</v>
      </c>
      <c r="D22" s="756">
        <v>-10.04358451294709</v>
      </c>
      <c r="E22" s="1244">
        <v>16429.483319135266</v>
      </c>
      <c r="F22" s="1246">
        <v>16801.144835614716</v>
      </c>
      <c r="G22" s="756">
        <v>-2.2121201865459184</v>
      </c>
      <c r="H22" s="1246">
        <v>1901.5780614583784</v>
      </c>
      <c r="I22" s="1246">
        <v>3576.5695067636398</v>
      </c>
      <c r="J22" s="756">
        <v>-46.832347089513846</v>
      </c>
    </row>
    <row r="23" spans="1:10" ht="12.95" customHeight="1">
      <c r="A23" s="285" t="s">
        <v>584</v>
      </c>
      <c r="B23" s="305">
        <v>11040.744369239997</v>
      </c>
      <c r="C23" s="302">
        <v>12740.875277401105</v>
      </c>
      <c r="D23" s="756">
        <v>-13.343909826797251</v>
      </c>
      <c r="E23" s="1244">
        <v>9993.6280500608937</v>
      </c>
      <c r="F23" s="1246">
        <v>11790.396965429327</v>
      </c>
      <c r="G23" s="756">
        <v>-15.239257173755449</v>
      </c>
      <c r="H23" s="1246">
        <v>1047.1163191791286</v>
      </c>
      <c r="I23" s="1246">
        <v>950.4783119717107</v>
      </c>
      <c r="J23" s="756">
        <v>10.167302713825022</v>
      </c>
    </row>
    <row r="24" spans="1:10" ht="12.95" customHeight="1">
      <c r="A24" s="285" t="s">
        <v>659</v>
      </c>
      <c r="B24" s="305">
        <v>10652.669171663067</v>
      </c>
      <c r="C24" s="302">
        <v>12623.073145561109</v>
      </c>
      <c r="D24" s="756">
        <v>-15.609542550982791</v>
      </c>
      <c r="E24" s="1244">
        <v>9825.5464054203185</v>
      </c>
      <c r="F24" s="1246">
        <v>11672.594833589335</v>
      </c>
      <c r="G24" s="756">
        <v>-15.823803143187209</v>
      </c>
      <c r="H24" s="1246">
        <v>827.12276624273409</v>
      </c>
      <c r="I24" s="1246">
        <v>950.4783119717107</v>
      </c>
      <c r="J24" s="756">
        <v>-12.97825991137903</v>
      </c>
    </row>
    <row r="25" spans="1:10" ht="12.95" customHeight="1">
      <c r="A25" s="285" t="s">
        <v>660</v>
      </c>
      <c r="B25" s="305">
        <v>143.13001325134616</v>
      </c>
      <c r="C25" s="302">
        <v>181.38352055859536</v>
      </c>
      <c r="D25" s="756">
        <v>-21.089847186471133</v>
      </c>
      <c r="E25" s="1244">
        <v>129.07189033567201</v>
      </c>
      <c r="F25" s="1246">
        <v>181.38352055859536</v>
      </c>
      <c r="G25" s="756">
        <v>-28.840343412578239</v>
      </c>
      <c r="H25" s="1246">
        <v>14.058122915674131</v>
      </c>
      <c r="I25" s="1246">
        <v>0</v>
      </c>
      <c r="J25" s="756" t="s">
        <v>343</v>
      </c>
    </row>
    <row r="26" spans="1:10" ht="12.95" customHeight="1">
      <c r="A26" s="285" t="s">
        <v>661</v>
      </c>
      <c r="B26" s="305">
        <v>380.45489916921031</v>
      </c>
      <c r="C26" s="302">
        <v>124.10502309193666</v>
      </c>
      <c r="D26" s="756">
        <v>206.55882388206831</v>
      </c>
      <c r="E26" s="1244">
        <v>169.565574076948</v>
      </c>
      <c r="F26" s="1246">
        <v>124.10502309193666</v>
      </c>
      <c r="G26" s="756">
        <v>36.630709903928938</v>
      </c>
      <c r="H26" s="1246">
        <v>210.88932509226245</v>
      </c>
      <c r="I26" s="1246">
        <v>0</v>
      </c>
      <c r="J26" s="756" t="s">
        <v>343</v>
      </c>
    </row>
    <row r="27" spans="1:10" ht="12.95" customHeight="1">
      <c r="A27" s="285" t="s">
        <v>588</v>
      </c>
      <c r="B27" s="305">
        <v>6620.7644693782095</v>
      </c>
      <c r="C27" s="302">
        <v>7484.9014497022363</v>
      </c>
      <c r="D27" s="756">
        <v>-11.545068243462364</v>
      </c>
      <c r="E27" s="1244">
        <v>6298.7531237104067</v>
      </c>
      <c r="F27" s="1246">
        <v>6152.2659123072453</v>
      </c>
      <c r="G27" s="756">
        <v>2.3810286078519871</v>
      </c>
      <c r="H27" s="1246">
        <v>322.01134566779257</v>
      </c>
      <c r="I27" s="1246">
        <v>1332.6355373949864</v>
      </c>
      <c r="J27" s="756">
        <v>-75.836503182463915</v>
      </c>
    </row>
    <row r="28" spans="1:10" ht="12.95" customHeight="1">
      <c r="A28" s="285" t="s">
        <v>210</v>
      </c>
      <c r="B28" s="305">
        <v>13817.460825800696</v>
      </c>
      <c r="C28" s="302">
        <v>15072.971161183828</v>
      </c>
      <c r="D28" s="756">
        <v>-8.3295477842904919</v>
      </c>
      <c r="E28" s="1244">
        <v>12858.372293187505</v>
      </c>
      <c r="F28" s="1246">
        <v>13331.9907707696</v>
      </c>
      <c r="G28" s="756">
        <v>-3.5524962905052693</v>
      </c>
      <c r="H28" s="1246">
        <v>959.08853261322474</v>
      </c>
      <c r="I28" s="1246">
        <v>1740.9803904141231</v>
      </c>
      <c r="J28" s="756">
        <v>-44.911008883615942</v>
      </c>
    </row>
    <row r="29" spans="1:10" ht="12.95" customHeight="1">
      <c r="A29" s="285" t="s">
        <v>662</v>
      </c>
      <c r="B29" s="305">
        <v>5745.0909465060358</v>
      </c>
      <c r="C29" s="302">
        <v>5748.3867377992001</v>
      </c>
      <c r="D29" s="756">
        <v>-5.7334195549030298E-2</v>
      </c>
      <c r="E29" s="1244">
        <v>5291.2833122625925</v>
      </c>
      <c r="F29" s="1246">
        <v>5454.1491023885274</v>
      </c>
      <c r="G29" s="756">
        <v>-2.9860898018833293</v>
      </c>
      <c r="H29" s="1246">
        <v>453.80763424347964</v>
      </c>
      <c r="I29" s="1246">
        <v>294.23763541063596</v>
      </c>
      <c r="J29" s="756">
        <v>54.231675227456513</v>
      </c>
    </row>
    <row r="30" spans="1:10" ht="12.95" customHeight="1">
      <c r="A30" s="285" t="s">
        <v>663</v>
      </c>
      <c r="B30" s="305">
        <v>11562.175347822304</v>
      </c>
      <c r="C30" s="302">
        <v>12874.040189204106</v>
      </c>
      <c r="D30" s="756">
        <v>-10.190001134856674</v>
      </c>
      <c r="E30" s="1244">
        <v>10722.519555153722</v>
      </c>
      <c r="F30" s="1246">
        <v>11187.596960113187</v>
      </c>
      <c r="G30" s="756">
        <v>-4.1570804402195849</v>
      </c>
      <c r="H30" s="1246">
        <v>839.65579266870986</v>
      </c>
      <c r="I30" s="1246">
        <v>1686.4432290907414</v>
      </c>
      <c r="J30" s="756">
        <v>-50.211440374342352</v>
      </c>
    </row>
    <row r="31" spans="1:10" ht="12.95" customHeight="1">
      <c r="A31" s="1077" t="s">
        <v>591</v>
      </c>
      <c r="B31" s="123"/>
      <c r="C31" s="124"/>
      <c r="D31" s="757"/>
      <c r="E31" s="123"/>
      <c r="F31" s="124"/>
      <c r="G31" s="757"/>
      <c r="H31" s="124"/>
      <c r="I31" s="124"/>
      <c r="J31" s="757"/>
    </row>
    <row r="32" spans="1:10" ht="12.95" customHeight="1">
      <c r="A32" s="174" t="s">
        <v>592</v>
      </c>
      <c r="B32" s="499">
        <v>7.2320413166446951</v>
      </c>
      <c r="C32" s="1075">
        <v>6.9921031835893395</v>
      </c>
      <c r="D32" s="756">
        <v>3.4315588136413222</v>
      </c>
      <c r="E32" s="499">
        <v>7.0653892466564754</v>
      </c>
      <c r="F32" s="1075">
        <v>7.0032959029492234</v>
      </c>
      <c r="G32" s="756">
        <v>0.88663030332765125</v>
      </c>
      <c r="H32" s="1075">
        <v>8.6719019563235857</v>
      </c>
      <c r="I32" s="1075">
        <v>6.9395247285322625</v>
      </c>
      <c r="J32" s="756">
        <v>24.96391749522202</v>
      </c>
    </row>
    <row r="33" spans="1:10" ht="12.95" customHeight="1">
      <c r="A33" s="174" t="s">
        <v>593</v>
      </c>
      <c r="B33" s="499">
        <v>7.2575331045777212</v>
      </c>
      <c r="C33" s="1075">
        <v>7.3125580418396554</v>
      </c>
      <c r="D33" s="756">
        <v>-0.75247180189343954</v>
      </c>
      <c r="E33" s="499">
        <v>7.0723371325901905</v>
      </c>
      <c r="F33" s="1075">
        <v>7.2554931769607203</v>
      </c>
      <c r="G33" s="756">
        <v>-2.5243775978196492</v>
      </c>
      <c r="H33" s="1075">
        <v>9.4575107755178216</v>
      </c>
      <c r="I33" s="1075">
        <v>8.0133578797481118</v>
      </c>
      <c r="J33" s="756">
        <v>18.021819534847783</v>
      </c>
    </row>
    <row r="34" spans="1:10" ht="12.95" customHeight="1">
      <c r="A34" s="174" t="s">
        <v>594</v>
      </c>
      <c r="B34" s="499">
        <v>6.1735567217931919</v>
      </c>
      <c r="C34" s="1075">
        <v>6.6831673943566621</v>
      </c>
      <c r="D34" s="756">
        <v>-7.6252866716130852</v>
      </c>
      <c r="E34" s="499">
        <v>5.5389580066646067</v>
      </c>
      <c r="F34" s="1075">
        <v>6.6831673943566621</v>
      </c>
      <c r="G34" s="756">
        <v>-17.12076505308303</v>
      </c>
      <c r="H34" s="1075">
        <v>12</v>
      </c>
      <c r="I34" s="1075" t="s">
        <v>638</v>
      </c>
      <c r="J34" s="756" t="s">
        <v>343</v>
      </c>
    </row>
    <row r="35" spans="1:10" ht="12.95" customHeight="1">
      <c r="A35" s="174" t="s">
        <v>595</v>
      </c>
      <c r="B35" s="499">
        <v>2.1169483737668933</v>
      </c>
      <c r="C35" s="1075">
        <v>2.3476798025130106</v>
      </c>
      <c r="D35" s="756">
        <v>-9.828062093439538</v>
      </c>
      <c r="E35" s="499">
        <v>3.4209595151862517</v>
      </c>
      <c r="F35" s="1075">
        <v>2.3476798025130106</v>
      </c>
      <c r="G35" s="756">
        <v>45.716613974545339</v>
      </c>
      <c r="H35" s="1075">
        <v>1.068458139845508</v>
      </c>
      <c r="I35" s="1075" t="s">
        <v>638</v>
      </c>
      <c r="J35" s="756" t="s">
        <v>343</v>
      </c>
    </row>
    <row r="36" spans="1:10" ht="12.95" customHeight="1">
      <c r="A36" s="174" t="s">
        <v>596</v>
      </c>
      <c r="B36" s="499">
        <v>7.1616819123222779</v>
      </c>
      <c r="C36" s="1075">
        <v>6.7025591735850139</v>
      </c>
      <c r="D36" s="756">
        <v>6.8499617362078657</v>
      </c>
      <c r="E36" s="499">
        <v>7.3028287143597925</v>
      </c>
      <c r="F36" s="1075">
        <v>7.213488219438676</v>
      </c>
      <c r="G36" s="756">
        <v>1.2385200086743708</v>
      </c>
      <c r="H36" s="1075">
        <v>4.4007578883817908</v>
      </c>
      <c r="I36" s="1075">
        <v>4.3437962078623942</v>
      </c>
      <c r="J36" s="756">
        <v>1.3113340910490878</v>
      </c>
    </row>
    <row r="37" spans="1:10" ht="12.95" customHeight="1">
      <c r="A37" s="174" t="s">
        <v>597</v>
      </c>
      <c r="B37" s="499">
        <v>7.9834994127168963</v>
      </c>
      <c r="C37" s="1075">
        <v>7.991256129848467</v>
      </c>
      <c r="D37" s="756">
        <v>-9.706505467392823E-2</v>
      </c>
      <c r="E37" s="499">
        <v>7.9876552990733698</v>
      </c>
      <c r="F37" s="1075">
        <v>8.1682658916582707</v>
      </c>
      <c r="G37" s="756">
        <v>-2.2111252863272646</v>
      </c>
      <c r="H37" s="1075">
        <v>7.9277819975227795</v>
      </c>
      <c r="I37" s="1075">
        <v>6.6357598107752978</v>
      </c>
      <c r="J37" s="756">
        <v>19.470599051060699</v>
      </c>
    </row>
    <row r="38" spans="1:10" ht="12.95" customHeight="1">
      <c r="A38" s="174" t="s">
        <v>664</v>
      </c>
      <c r="B38" s="499">
        <v>5.2767010225820865</v>
      </c>
      <c r="C38" s="1075">
        <v>5.7631032755729414</v>
      </c>
      <c r="D38" s="756">
        <v>-8.4399364323815451</v>
      </c>
      <c r="E38" s="499">
        <v>5.4547180807676794</v>
      </c>
      <c r="F38" s="1075">
        <v>5.8390246154687304</v>
      </c>
      <c r="G38" s="756">
        <v>-6.5816906077591604</v>
      </c>
      <c r="H38" s="1075">
        <v>3.2010667269058319</v>
      </c>
      <c r="I38" s="1075">
        <v>4.3557839594463514</v>
      </c>
      <c r="J38" s="756">
        <v>-26.50997485851644</v>
      </c>
    </row>
    <row r="39" spans="1:10" ht="12.95" customHeight="1">
      <c r="A39" s="174" t="s">
        <v>665</v>
      </c>
      <c r="B39" s="499">
        <v>6.9188159415719417</v>
      </c>
      <c r="C39" s="1075">
        <v>6.7829077325854117</v>
      </c>
      <c r="D39" s="756">
        <v>2.0036865359913447</v>
      </c>
      <c r="E39" s="499">
        <v>6.8869808491775109</v>
      </c>
      <c r="F39" s="1075">
        <v>6.88729982767597</v>
      </c>
      <c r="G39" s="756">
        <v>-4.6314013683157462E-3</v>
      </c>
      <c r="H39" s="1075">
        <v>7.3253544347496957</v>
      </c>
      <c r="I39" s="1075">
        <v>6.0903871273559496</v>
      </c>
      <c r="J39" s="756">
        <v>20.277320333984882</v>
      </c>
    </row>
    <row r="40" spans="1:10" ht="12.95" customHeight="1">
      <c r="A40" s="174" t="s">
        <v>600</v>
      </c>
      <c r="B40" s="499">
        <v>8.5310170255245144</v>
      </c>
      <c r="C40" s="1075">
        <v>8.7679674119874527</v>
      </c>
      <c r="D40" s="756">
        <v>-2.7024551452938028</v>
      </c>
      <c r="E40" s="499">
        <v>8.4577457399502247</v>
      </c>
      <c r="F40" s="1075">
        <v>8.5918335839183921</v>
      </c>
      <c r="G40" s="756">
        <v>-1.5606429367899244</v>
      </c>
      <c r="H40" s="1075">
        <v>9.3357093802095257</v>
      </c>
      <c r="I40" s="1075">
        <v>10.279951556424503</v>
      </c>
      <c r="J40" s="756">
        <v>-9.1852784619872008</v>
      </c>
    </row>
    <row r="41" spans="1:10" ht="12.95" customHeight="1">
      <c r="A41" s="1076" t="s">
        <v>213</v>
      </c>
      <c r="B41" s="123"/>
      <c r="C41" s="125"/>
      <c r="D41" s="758"/>
      <c r="E41" s="123"/>
      <c r="F41" s="125"/>
      <c r="G41" s="758"/>
      <c r="H41" s="124"/>
      <c r="I41" s="125"/>
      <c r="J41" s="758"/>
    </row>
    <row r="42" spans="1:10" ht="12.95" customHeight="1">
      <c r="A42" s="175" t="s">
        <v>222</v>
      </c>
      <c r="B42" s="305">
        <v>43289.049302389765</v>
      </c>
      <c r="C42" s="302">
        <v>46409.111781487176</v>
      </c>
      <c r="D42" s="756">
        <v>-6.7229523671729075</v>
      </c>
      <c r="E42" s="1244">
        <v>39676.320769874241</v>
      </c>
      <c r="F42" s="1246">
        <v>41566.90605387347</v>
      </c>
      <c r="G42" s="756">
        <v>-4.5482944570108375</v>
      </c>
      <c r="H42" s="1246">
        <v>3612.7285325145576</v>
      </c>
      <c r="I42" s="1246">
        <v>4842.2057276152327</v>
      </c>
      <c r="J42" s="756">
        <v>-25.390850043585157</v>
      </c>
    </row>
    <row r="43" spans="1:10" ht="12.95" customHeight="1">
      <c r="A43" s="1076" t="s">
        <v>229</v>
      </c>
      <c r="B43" s="194"/>
      <c r="C43" s="125"/>
      <c r="D43" s="757"/>
      <c r="E43" s="194"/>
      <c r="F43" s="125"/>
      <c r="G43" s="757"/>
      <c r="H43" s="125"/>
      <c r="I43" s="125"/>
      <c r="J43" s="757"/>
    </row>
    <row r="44" spans="1:10" ht="12.95" customHeight="1">
      <c r="A44" s="174" t="s">
        <v>611</v>
      </c>
      <c r="B44" s="305">
        <v>37224.043647770675</v>
      </c>
      <c r="C44" s="302">
        <v>40457.469576100411</v>
      </c>
      <c r="D44" s="756">
        <v>-7.9921605632000015</v>
      </c>
      <c r="E44" s="1244">
        <v>33853.824246840166</v>
      </c>
      <c r="F44" s="1246">
        <v>35757.826108075256</v>
      </c>
      <c r="G44" s="756">
        <v>-5.324713687796323</v>
      </c>
      <c r="H44" s="1246">
        <v>3370.2194009321993</v>
      </c>
      <c r="I44" s="1246">
        <v>4699.6434680266866</v>
      </c>
      <c r="J44" s="756">
        <v>-28.287764298271199</v>
      </c>
    </row>
    <row r="45" spans="1:10" ht="12.95" customHeight="1">
      <c r="A45" s="174" t="s">
        <v>669</v>
      </c>
      <c r="B45" s="305">
        <v>35696.744442075353</v>
      </c>
      <c r="C45" s="302">
        <v>38579.637161876664</v>
      </c>
      <c r="D45" s="756">
        <v>-7.4725760320268346</v>
      </c>
      <c r="E45" s="1244">
        <v>32366.602845082634</v>
      </c>
      <c r="F45" s="1246">
        <v>33960.248598741135</v>
      </c>
      <c r="G45" s="756">
        <v>-4.6926798813762938</v>
      </c>
      <c r="H45" s="1246">
        <v>3330.1415969935742</v>
      </c>
      <c r="I45" s="1246">
        <v>4619.3885631375715</v>
      </c>
      <c r="J45" s="756">
        <v>-27.909472184957696</v>
      </c>
    </row>
    <row r="46" spans="1:10" ht="12.95" customHeight="1">
      <c r="A46" s="174" t="s">
        <v>670</v>
      </c>
      <c r="B46" s="305">
        <v>1466.6930902171143</v>
      </c>
      <c r="C46" s="302">
        <v>1890.929186101489</v>
      </c>
      <c r="D46" s="756">
        <v>-22.435324336974148</v>
      </c>
      <c r="E46" s="1244">
        <v>1426.6152862784877</v>
      </c>
      <c r="F46" s="1246">
        <v>1782.9379731585198</v>
      </c>
      <c r="G46" s="756">
        <v>-19.985142065755511</v>
      </c>
      <c r="H46" s="1246">
        <v>40.077803938624896</v>
      </c>
      <c r="I46" s="1246">
        <v>107.99121294297012</v>
      </c>
      <c r="J46" s="756">
        <v>-62.887902777988167</v>
      </c>
    </row>
    <row r="47" spans="1:10" ht="12.95" customHeight="1">
      <c r="A47" s="174" t="s">
        <v>671</v>
      </c>
      <c r="B47" s="305">
        <v>366.29296207106404</v>
      </c>
      <c r="C47" s="302">
        <v>504.13420462375507</v>
      </c>
      <c r="D47" s="756">
        <v>-27.342172240735884</v>
      </c>
      <c r="E47" s="1244">
        <v>366.29296207106404</v>
      </c>
      <c r="F47" s="1246">
        <v>489.48382905064034</v>
      </c>
      <c r="G47" s="756">
        <v>-25.167504965078503</v>
      </c>
      <c r="H47" s="1246">
        <v>0</v>
      </c>
      <c r="I47" s="1246">
        <v>14.650375573114818</v>
      </c>
      <c r="J47" s="756">
        <v>-100</v>
      </c>
    </row>
    <row r="48" spans="1:10" ht="12.95" customHeight="1">
      <c r="A48" s="174" t="s">
        <v>615</v>
      </c>
      <c r="B48" s="305">
        <v>953.58901326916896</v>
      </c>
      <c r="C48" s="302">
        <v>982.1838586902835</v>
      </c>
      <c r="D48" s="756">
        <v>-2.9113536297822096</v>
      </c>
      <c r="E48" s="1244">
        <v>848.95126400861193</v>
      </c>
      <c r="F48" s="1246">
        <v>889.73083576588294</v>
      </c>
      <c r="G48" s="756">
        <v>-4.5833605083685613</v>
      </c>
      <c r="H48" s="1246">
        <v>104.63774926055711</v>
      </c>
      <c r="I48" s="1246">
        <v>92.453022924400571</v>
      </c>
      <c r="J48" s="756">
        <v>13.179370398867407</v>
      </c>
    </row>
    <row r="49" spans="1:10" ht="12.95" customHeight="1">
      <c r="A49" s="174" t="s">
        <v>672</v>
      </c>
      <c r="B49" s="305">
        <v>773.32845378631737</v>
      </c>
      <c r="C49" s="302">
        <v>742.90338710408912</v>
      </c>
      <c r="D49" s="756">
        <v>4.0954271053774693</v>
      </c>
      <c r="E49" s="1244">
        <v>696.55242613748169</v>
      </c>
      <c r="F49" s="1246">
        <v>650.45036417968788</v>
      </c>
      <c r="G49" s="756">
        <v>7.0877140665353</v>
      </c>
      <c r="H49" s="1246">
        <v>76.776027648835509</v>
      </c>
      <c r="I49" s="1246">
        <v>92.453022924400571</v>
      </c>
      <c r="J49" s="756">
        <v>-16.956714642401948</v>
      </c>
    </row>
    <row r="50" spans="1:10" ht="12.95" customHeight="1">
      <c r="A50" s="174" t="s">
        <v>673</v>
      </c>
      <c r="B50" s="305">
        <v>85.367999843410473</v>
      </c>
      <c r="C50" s="302">
        <v>155.36524685971025</v>
      </c>
      <c r="D50" s="756">
        <v>-45.053349079736606</v>
      </c>
      <c r="E50" s="1244">
        <v>85.367999843410473</v>
      </c>
      <c r="F50" s="1246">
        <v>155.36524685971025</v>
      </c>
      <c r="G50" s="756">
        <v>-45.053349079736606</v>
      </c>
      <c r="H50" s="1246">
        <v>0</v>
      </c>
      <c r="I50" s="1246">
        <v>0</v>
      </c>
      <c r="J50" s="756" t="s">
        <v>343</v>
      </c>
    </row>
    <row r="51" spans="1:10" ht="12.95" customHeight="1">
      <c r="A51" s="174" t="s">
        <v>674</v>
      </c>
      <c r="B51" s="305">
        <v>95.956526877526585</v>
      </c>
      <c r="C51" s="302">
        <v>98.293292831650064</v>
      </c>
      <c r="D51" s="756">
        <v>-2.3773401895546775</v>
      </c>
      <c r="E51" s="1244">
        <v>68.094805265804993</v>
      </c>
      <c r="F51" s="1246">
        <v>98.293292831650064</v>
      </c>
      <c r="G51" s="756">
        <v>-30.722836417299547</v>
      </c>
      <c r="H51" s="1246">
        <v>27.86172161172161</v>
      </c>
      <c r="I51" s="1246">
        <v>0</v>
      </c>
      <c r="J51" s="756" t="s">
        <v>343</v>
      </c>
    </row>
    <row r="52" spans="1:10" ht="12.95" customHeight="1">
      <c r="A52" s="174" t="s">
        <v>619</v>
      </c>
      <c r="B52" s="305">
        <v>1031.9726546216207</v>
      </c>
      <c r="C52" s="302">
        <v>1101.3988492324293</v>
      </c>
      <c r="D52" s="756">
        <v>-6.3034562510385861</v>
      </c>
      <c r="E52" s="1244">
        <v>1031.792001940968</v>
      </c>
      <c r="F52" s="1246">
        <v>1093.2339007788212</v>
      </c>
      <c r="G52" s="756">
        <v>-5.6201969948134529</v>
      </c>
      <c r="H52" s="1246">
        <v>0.18065268065268064</v>
      </c>
      <c r="I52" s="1246">
        <v>8.1649484536082468</v>
      </c>
      <c r="J52" s="756">
        <v>-97.787460855642678</v>
      </c>
    </row>
    <row r="53" spans="1:10" ht="12.95" customHeight="1">
      <c r="A53" s="174" t="s">
        <v>620</v>
      </c>
      <c r="B53" s="305">
        <v>3720.2877083194244</v>
      </c>
      <c r="C53" s="302">
        <v>3760.2015916738187</v>
      </c>
      <c r="D53" s="756">
        <v>-1.0614825397333827</v>
      </c>
      <c r="E53" s="1244">
        <v>3519.2647294937242</v>
      </c>
      <c r="F53" s="1246">
        <v>3683.6720975270628</v>
      </c>
      <c r="G53" s="756">
        <v>-4.4631379688683248</v>
      </c>
      <c r="H53" s="1246">
        <v>201.02297882569269</v>
      </c>
      <c r="I53" s="1246">
        <v>76.529494146751077</v>
      </c>
      <c r="J53" s="756">
        <v>162.67386328232612</v>
      </c>
    </row>
    <row r="54" spans="1:10" ht="12.95" customHeight="1">
      <c r="A54" s="174" t="s">
        <v>621</v>
      </c>
      <c r="B54" s="305">
        <v>191.37558182902177</v>
      </c>
      <c r="C54" s="302">
        <v>100.72731335386663</v>
      </c>
      <c r="D54" s="756">
        <v>89.993732044353592</v>
      </c>
      <c r="E54" s="1244">
        <v>191.37558182902177</v>
      </c>
      <c r="F54" s="1246">
        <v>100.72731335386663</v>
      </c>
      <c r="G54" s="756">
        <v>89.993732044353592</v>
      </c>
      <c r="H54" s="1246">
        <v>0</v>
      </c>
      <c r="I54" s="1246">
        <v>0</v>
      </c>
      <c r="J54" s="756" t="s">
        <v>343</v>
      </c>
    </row>
    <row r="55" spans="1:10" ht="12.95" customHeight="1">
      <c r="A55" s="174" t="s">
        <v>622</v>
      </c>
      <c r="B55" s="305">
        <v>111.28935193006073</v>
      </c>
      <c r="C55" s="302">
        <v>108.41381032333588</v>
      </c>
      <c r="D55" s="756">
        <v>2.6523757426740735</v>
      </c>
      <c r="E55" s="1244">
        <v>111.28935193006073</v>
      </c>
      <c r="F55" s="1246">
        <v>65.123487742690727</v>
      </c>
      <c r="G55" s="756">
        <v>70.889729324350441</v>
      </c>
      <c r="H55" s="1246">
        <v>0</v>
      </c>
      <c r="I55" s="1246">
        <v>43.29032258064516</v>
      </c>
      <c r="J55" s="756">
        <v>-100</v>
      </c>
    </row>
    <row r="56" spans="1:10" ht="12.95" customHeight="1">
      <c r="A56" s="174" t="s">
        <v>623</v>
      </c>
      <c r="B56" s="305">
        <v>513.42280938164026</v>
      </c>
      <c r="C56" s="302">
        <v>368.65245661504832</v>
      </c>
      <c r="D56" s="756">
        <v>39.270144595228615</v>
      </c>
      <c r="E56" s="1244">
        <v>507.2324796235327</v>
      </c>
      <c r="F56" s="1246">
        <v>366.28778719356075</v>
      </c>
      <c r="G56" s="756">
        <v>38.479222446881977</v>
      </c>
      <c r="H56" s="1246">
        <v>6.1903297581075494</v>
      </c>
      <c r="I56" s="1246">
        <v>2.3646694214876032</v>
      </c>
      <c r="J56" s="756">
        <v>161.78415053945426</v>
      </c>
    </row>
    <row r="57" spans="1:10" s="13" customFormat="1" ht="12.95" customHeight="1">
      <c r="A57" s="174" t="s">
        <v>675</v>
      </c>
      <c r="B57" s="305">
        <v>1814.3380326789052</v>
      </c>
      <c r="C57" s="302">
        <v>1670.666384333522</v>
      </c>
      <c r="D57" s="756">
        <v>8.5996611706949508</v>
      </c>
      <c r="E57" s="1244">
        <v>1774.1009586242683</v>
      </c>
      <c r="F57" s="1246">
        <v>1634.6050338712491</v>
      </c>
      <c r="G57" s="756">
        <v>8.5339223765052097</v>
      </c>
      <c r="H57" s="1246">
        <v>40.237074054636771</v>
      </c>
      <c r="I57" s="1246">
        <v>36.061350462272998</v>
      </c>
      <c r="J57" s="756">
        <v>11.579498656691655</v>
      </c>
    </row>
    <row r="58" spans="1:10" ht="12.95" customHeight="1">
      <c r="A58" s="283" t="s">
        <v>624</v>
      </c>
      <c r="B58" s="1074">
        <v>43.947222233251637</v>
      </c>
      <c r="C58" s="315">
        <v>43.376467895113635</v>
      </c>
      <c r="D58" s="313">
        <v>1.3158156157806911</v>
      </c>
      <c r="E58" s="1247">
        <v>43.825101802524991</v>
      </c>
      <c r="F58" s="1248">
        <v>43.436526106850508</v>
      </c>
      <c r="G58" s="313">
        <v>0.89458280968099935</v>
      </c>
      <c r="H58" s="1248">
        <v>45.271355840111845</v>
      </c>
      <c r="I58" s="1248">
        <v>42.940922289020172</v>
      </c>
      <c r="J58" s="313">
        <v>5.4270691612218869</v>
      </c>
    </row>
    <row r="59" spans="1:10" ht="3.75" customHeight="1"/>
    <row r="60" spans="1:10">
      <c r="A60" s="286" t="s">
        <v>256</v>
      </c>
    </row>
    <row r="61" spans="1:10" s="2" customFormat="1" ht="14.25">
      <c r="A61" s="207"/>
      <c r="B61" s="147"/>
      <c r="C61" s="186"/>
      <c r="D61" s="183"/>
      <c r="E61" s="180"/>
      <c r="F61" s="180"/>
      <c r="G61" s="180"/>
      <c r="H61" s="180"/>
      <c r="I61" s="180"/>
      <c r="J61" s="180"/>
    </row>
    <row r="62" spans="1:10" s="2" customFormat="1" ht="14.25">
      <c r="A62" s="207"/>
      <c r="B62" s="147"/>
      <c r="C62" s="180"/>
      <c r="D62" s="180"/>
      <c r="E62" s="180"/>
      <c r="F62" s="180"/>
      <c r="G62" s="180"/>
      <c r="H62" s="180"/>
      <c r="I62" s="180"/>
      <c r="J62" s="180"/>
    </row>
    <row r="63" spans="1:10">
      <c r="A63" s="207"/>
    </row>
    <row r="64" spans="1:10">
      <c r="A64" s="212"/>
    </row>
  </sheetData>
  <sheetProtection formatCells="0" formatColumns="0" formatRows="0" insertColumns="0" insertRows="0" insertHyperlinks="0" deleteColumns="0" deleteRows="0" sort="0" autoFilter="0" pivotTables="0"/>
  <mergeCells count="6">
    <mergeCell ref="A3:A4"/>
    <mergeCell ref="A1:J1"/>
    <mergeCell ref="A2:J2"/>
    <mergeCell ref="B3:D3"/>
    <mergeCell ref="E3:G3"/>
    <mergeCell ref="H3:J3"/>
  </mergeCells>
  <printOptions horizontalCentered="1"/>
  <pageMargins left="0.25" right="0.25" top="0.25" bottom="0.5" header="0.3" footer="0.3"/>
  <pageSetup scale="80" orientation="landscape" r:id="rId1"/>
  <headerFooter alignWithMargins="0">
    <oddFooter>&amp;L&amp;"Garamond,Italic"&amp;12Hawai‘i Tourism Authority&amp;R&amp;"Garamond,Italic"&amp;12 2020 Annual Visitor Research Report</oddFooter>
  </headerFooter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 codeName="Sheet129"/>
  <dimension ref="A1:CR244"/>
  <sheetViews>
    <sheetView showGridLines="0" workbookViewId="0">
      <selection sqref="A1:J1"/>
    </sheetView>
  </sheetViews>
  <sheetFormatPr defaultColWidth="8.42578125" defaultRowHeight="12.75"/>
  <cols>
    <col min="1" max="1" width="32.5703125" style="130" customWidth="1"/>
    <col min="2" max="2" width="10.42578125" style="8" customWidth="1"/>
    <col min="3" max="4" width="10.42578125" style="130" customWidth="1"/>
    <col min="5" max="5" width="10.42578125" style="8" customWidth="1"/>
    <col min="6" max="6" width="10.42578125" style="70" customWidth="1"/>
    <col min="7" max="7" width="10.42578125" style="130" customWidth="1"/>
    <col min="8" max="8" width="10.42578125" style="12" customWidth="1"/>
    <col min="9" max="9" width="10.42578125" style="70" customWidth="1"/>
    <col min="10" max="10" width="10.42578125" style="130" customWidth="1"/>
    <col min="11" max="13" width="8.42578125" style="203"/>
    <col min="14" max="14" width="12" style="203" bestFit="1" customWidth="1"/>
    <col min="15" max="96" width="8.42578125" style="203"/>
  </cols>
  <sheetData>
    <row r="1" spans="1:14" ht="15.75">
      <c r="A1" s="1538" t="s">
        <v>1196</v>
      </c>
      <c r="B1" s="1538"/>
      <c r="C1" s="1538"/>
      <c r="D1" s="1538"/>
      <c r="E1" s="1538"/>
      <c r="F1" s="1538"/>
      <c r="G1" s="1538"/>
      <c r="H1" s="1538"/>
      <c r="I1" s="1538"/>
      <c r="J1" s="1538"/>
      <c r="N1" s="1167"/>
    </row>
    <row r="2" spans="1:14" ht="15.75">
      <c r="A2" s="1511"/>
      <c r="B2" s="1511"/>
      <c r="C2" s="1511"/>
      <c r="D2" s="1511"/>
      <c r="E2" s="1511"/>
      <c r="F2" s="1511"/>
      <c r="G2" s="1511"/>
      <c r="H2" s="1511"/>
      <c r="I2" s="1511"/>
      <c r="J2" s="1511"/>
      <c r="N2" s="1168"/>
    </row>
    <row r="3" spans="1:14">
      <c r="A3" s="1539" t="s">
        <v>687</v>
      </c>
      <c r="B3" s="1534" t="s">
        <v>162</v>
      </c>
      <c r="C3" s="1533"/>
      <c r="D3" s="1535"/>
      <c r="E3" s="1534" t="s">
        <v>1061</v>
      </c>
      <c r="F3" s="1533"/>
      <c r="G3" s="1535"/>
      <c r="H3" s="1533" t="s">
        <v>1062</v>
      </c>
      <c r="I3" s="1533"/>
      <c r="J3" s="1535"/>
    </row>
    <row r="4" spans="1:14" ht="24">
      <c r="A4" s="1540" t="s">
        <v>655</v>
      </c>
      <c r="B4" s="1350">
        <v>2024</v>
      </c>
      <c r="C4" s="1351">
        <v>2023</v>
      </c>
      <c r="D4" s="1352" t="s">
        <v>656</v>
      </c>
      <c r="E4" s="1353">
        <v>2024</v>
      </c>
      <c r="F4" s="1351">
        <v>2023</v>
      </c>
      <c r="G4" s="1352" t="s">
        <v>656</v>
      </c>
      <c r="H4" s="1354">
        <v>2024</v>
      </c>
      <c r="I4" s="1351">
        <v>2023</v>
      </c>
      <c r="J4" s="1355" t="s">
        <v>656</v>
      </c>
    </row>
    <row r="5" spans="1:14" ht="12.95" customHeight="1">
      <c r="A5" s="1211" t="s">
        <v>657</v>
      </c>
      <c r="B5" s="1249">
        <v>22984749.820044022</v>
      </c>
      <c r="C5" s="1250">
        <v>24541094.930275302</v>
      </c>
      <c r="D5" s="1251">
        <v>-6.3417916545821402</v>
      </c>
      <c r="E5" s="1249">
        <v>17643255.482464805</v>
      </c>
      <c r="F5" s="1250">
        <v>18908531.37269276</v>
      </c>
      <c r="G5" s="1251">
        <v>-6.6915608901029433</v>
      </c>
      <c r="H5" s="1249">
        <v>5341494.3375435648</v>
      </c>
      <c r="I5" s="1250">
        <v>5632563.5575971892</v>
      </c>
      <c r="J5" s="1251">
        <v>-5.1676153686899928</v>
      </c>
    </row>
    <row r="6" spans="1:14" ht="12.95" customHeight="1">
      <c r="A6" s="1211" t="s">
        <v>658</v>
      </c>
      <c r="B6" s="1249">
        <v>2771578.3408518103</v>
      </c>
      <c r="C6" s="1252">
        <v>2861854.9543405641</v>
      </c>
      <c r="D6" s="1253">
        <v>-3.1544789980299859</v>
      </c>
      <c r="E6" s="1249">
        <v>2089023.7815227772</v>
      </c>
      <c r="F6" s="1252">
        <v>2210996.9616946485</v>
      </c>
      <c r="G6" s="1253">
        <v>-5.5166597822180368</v>
      </c>
      <c r="H6" s="1249">
        <v>682554.55932456988</v>
      </c>
      <c r="I6" s="1252">
        <v>650857.99264772702</v>
      </c>
      <c r="J6" s="1253">
        <v>4.8699665725697727</v>
      </c>
    </row>
    <row r="7" spans="1:14" ht="12.95" customHeight="1">
      <c r="A7" s="1077" t="s">
        <v>569</v>
      </c>
      <c r="B7" s="123"/>
      <c r="C7" s="124"/>
      <c r="D7" s="757"/>
      <c r="E7" s="123"/>
      <c r="F7" s="124"/>
      <c r="G7" s="757"/>
      <c r="H7" s="123"/>
      <c r="I7" s="124"/>
      <c r="J7" s="757"/>
    </row>
    <row r="8" spans="1:14" ht="12.95" customHeight="1">
      <c r="A8" s="1212" t="s">
        <v>570</v>
      </c>
      <c r="B8" s="1249">
        <v>389135.52704395412</v>
      </c>
      <c r="C8" s="1252">
        <v>401633.49103574199</v>
      </c>
      <c r="D8" s="1253">
        <v>-3.1117833225406177</v>
      </c>
      <c r="E8" s="1249">
        <v>344348.2752176394</v>
      </c>
      <c r="F8" s="1252">
        <v>362896.25380104344</v>
      </c>
      <c r="G8" s="1253">
        <v>-5.1110967360861519</v>
      </c>
      <c r="H8" s="1249">
        <v>44787.251826162515</v>
      </c>
      <c r="I8" s="1252">
        <v>38737.237234665263</v>
      </c>
      <c r="J8" s="1253">
        <v>15.618084880052319</v>
      </c>
    </row>
    <row r="9" spans="1:14" ht="12.95" customHeight="1">
      <c r="A9" s="1212" t="s">
        <v>571</v>
      </c>
      <c r="B9" s="1249">
        <v>1097061.5923728901</v>
      </c>
      <c r="C9" s="1252">
        <v>1142541.5920897699</v>
      </c>
      <c r="D9" s="1253">
        <v>-3.9805990461751595</v>
      </c>
      <c r="E9" s="1249">
        <v>804648.34738417354</v>
      </c>
      <c r="F9" s="1252">
        <v>854964.19692428608</v>
      </c>
      <c r="G9" s="1253">
        <v>-5.8851411229993822</v>
      </c>
      <c r="H9" s="1249">
        <v>292412.44499056198</v>
      </c>
      <c r="I9" s="1252">
        <v>287576.49516234</v>
      </c>
      <c r="J9" s="1253">
        <v>1.6816220760643263</v>
      </c>
    </row>
    <row r="10" spans="1:14" ht="12.95" customHeight="1">
      <c r="A10" s="1212" t="s">
        <v>572</v>
      </c>
      <c r="B10" s="1249">
        <v>1285381.6214233271</v>
      </c>
      <c r="C10" s="1252">
        <v>1317680.1712128557</v>
      </c>
      <c r="D10" s="1253">
        <v>-2.4511676274068472</v>
      </c>
      <c r="E10" s="1249">
        <v>940027.1589166302</v>
      </c>
      <c r="F10" s="1252">
        <v>993136.51096365449</v>
      </c>
      <c r="G10" s="1253">
        <v>-5.3476386640434299</v>
      </c>
      <c r="H10" s="1249">
        <v>345354.46250780276</v>
      </c>
      <c r="I10" s="1252">
        <v>324543.66025078745</v>
      </c>
      <c r="J10" s="1253">
        <v>6.4123274634093841</v>
      </c>
    </row>
    <row r="11" spans="1:14" ht="12.95" customHeight="1">
      <c r="A11" s="1212" t="s">
        <v>573</v>
      </c>
      <c r="B11" s="1213">
        <v>2.2165738300878082</v>
      </c>
      <c r="C11" s="1214">
        <v>2.2157409367229972</v>
      </c>
      <c r="D11" s="1253">
        <v>3.7589835120477311E-2</v>
      </c>
      <c r="E11" s="1213">
        <v>2.1409415695178065</v>
      </c>
      <c r="F11" s="1214">
        <v>2.1421774323668124</v>
      </c>
      <c r="G11" s="1253">
        <v>-5.7691899388578882E-2</v>
      </c>
      <c r="H11" s="1213">
        <v>2.4838724450807881</v>
      </c>
      <c r="I11" s="1214">
        <v>2.508357043622464</v>
      </c>
      <c r="J11" s="1253">
        <v>-0.97612094753131151</v>
      </c>
    </row>
    <row r="12" spans="1:14" ht="12.95" customHeight="1">
      <c r="A12" s="1077" t="s">
        <v>574</v>
      </c>
      <c r="B12" s="123"/>
      <c r="C12" s="124"/>
      <c r="D12" s="124"/>
      <c r="E12" s="123"/>
      <c r="F12" s="124"/>
      <c r="G12" s="124"/>
      <c r="H12" s="123"/>
      <c r="I12" s="124"/>
      <c r="J12" s="757"/>
    </row>
    <row r="13" spans="1:14" ht="12.95" customHeight="1">
      <c r="A13" s="1215" t="s">
        <v>575</v>
      </c>
      <c r="B13" s="1249">
        <v>2771578.3408518103</v>
      </c>
      <c r="C13" s="1252">
        <v>2861854.9543405641</v>
      </c>
      <c r="D13" s="1253">
        <v>-3.1544789980299859</v>
      </c>
      <c r="E13" s="1249">
        <v>2089023.7815227772</v>
      </c>
      <c r="F13" s="1252">
        <v>2210996.9616946485</v>
      </c>
      <c r="G13" s="1253">
        <v>-5.5166597822180368</v>
      </c>
      <c r="H13" s="1249">
        <v>682554.55932456988</v>
      </c>
      <c r="I13" s="1252">
        <v>650857.99264772702</v>
      </c>
      <c r="J13" s="1253">
        <v>4.8699665725697727</v>
      </c>
    </row>
    <row r="14" spans="1:14" ht="12.95" customHeight="1">
      <c r="A14" s="1211" t="s">
        <v>577</v>
      </c>
      <c r="B14" s="1213">
        <v>1</v>
      </c>
      <c r="C14" s="1214">
        <v>1</v>
      </c>
      <c r="D14" s="1253">
        <v>0</v>
      </c>
      <c r="E14" s="1213">
        <v>1</v>
      </c>
      <c r="F14" s="1214">
        <v>1</v>
      </c>
      <c r="G14" s="1253">
        <v>0</v>
      </c>
      <c r="H14" s="1213">
        <v>1</v>
      </c>
      <c r="I14" s="1214">
        <v>1</v>
      </c>
      <c r="J14" s="1253">
        <v>0</v>
      </c>
    </row>
    <row r="15" spans="1:14" ht="12.95" customHeight="1">
      <c r="A15" s="1076" t="s">
        <v>578</v>
      </c>
      <c r="B15" s="123"/>
      <c r="C15" s="124"/>
      <c r="D15" s="124"/>
      <c r="E15" s="123"/>
      <c r="F15" s="124"/>
      <c r="G15" s="124"/>
      <c r="H15" s="123"/>
      <c r="I15" s="124"/>
      <c r="J15" s="757"/>
    </row>
    <row r="16" spans="1:14" ht="12.95" customHeight="1">
      <c r="A16" s="1215" t="s">
        <v>579</v>
      </c>
      <c r="B16" s="1249">
        <v>144665.52108497627</v>
      </c>
      <c r="C16" s="1252">
        <v>141862.5728157821</v>
      </c>
      <c r="D16" s="1253">
        <v>1.9758194240802274</v>
      </c>
      <c r="E16" s="1249">
        <v>79255.162628803984</v>
      </c>
      <c r="F16" s="1252">
        <v>85510.634676085756</v>
      </c>
      <c r="G16" s="1253">
        <v>-7.3154316664558738</v>
      </c>
      <c r="H16" s="1249">
        <v>65410.358456165195</v>
      </c>
      <c r="I16" s="1252">
        <v>56351.938139688311</v>
      </c>
      <c r="J16" s="1253">
        <v>16.074727179786375</v>
      </c>
    </row>
    <row r="17" spans="1:10" ht="12.95" customHeight="1">
      <c r="A17" s="1215" t="s">
        <v>580</v>
      </c>
      <c r="B17" s="1249">
        <v>679037.13788974436</v>
      </c>
      <c r="C17" s="1252">
        <v>699696.98193269223</v>
      </c>
      <c r="D17" s="1253">
        <v>-2.9526844586182932</v>
      </c>
      <c r="E17" s="1249">
        <v>431262.44161864114</v>
      </c>
      <c r="F17" s="1252">
        <v>475441.6507625606</v>
      </c>
      <c r="G17" s="1253">
        <v>-9.2922462878589744</v>
      </c>
      <c r="H17" s="1249">
        <v>247774.69627127078</v>
      </c>
      <c r="I17" s="1252">
        <v>224255.33116998753</v>
      </c>
      <c r="J17" s="1253">
        <v>10.487761864379209</v>
      </c>
    </row>
    <row r="18" spans="1:10" ht="12.95" customHeight="1">
      <c r="A18" s="1215" t="s">
        <v>581</v>
      </c>
      <c r="B18" s="1249">
        <v>89573.306272386966</v>
      </c>
      <c r="C18" s="1252">
        <v>90309.962324217864</v>
      </c>
      <c r="D18" s="1253">
        <v>-0.81569744120395526</v>
      </c>
      <c r="E18" s="1249">
        <v>46645.724504177575</v>
      </c>
      <c r="F18" s="1252">
        <v>51894.449022840068</v>
      </c>
      <c r="G18" s="1253">
        <v>-10.114231131642605</v>
      </c>
      <c r="H18" s="1249">
        <v>42927.581768204422</v>
      </c>
      <c r="I18" s="1252">
        <v>38415.513301367791</v>
      </c>
      <c r="J18" s="1253">
        <v>11.745433235369473</v>
      </c>
    </row>
    <row r="19" spans="1:10" ht="12.95" customHeight="1">
      <c r="A19" s="1215" t="s">
        <v>582</v>
      </c>
      <c r="B19" s="1249">
        <v>2037448.9881455454</v>
      </c>
      <c r="C19" s="1252">
        <v>2110605.3619176494</v>
      </c>
      <c r="D19" s="1253">
        <v>-3.4661322809127926</v>
      </c>
      <c r="E19" s="1249">
        <v>1625151.9017762372</v>
      </c>
      <c r="F19" s="1252">
        <v>1701939.1252765597</v>
      </c>
      <c r="G19" s="1253">
        <v>-4.5117491195723503</v>
      </c>
      <c r="H19" s="1249">
        <v>412297.08636528766</v>
      </c>
      <c r="I19" s="1252">
        <v>408666.23663946585</v>
      </c>
      <c r="J19" s="1253">
        <v>0.88846334741987665</v>
      </c>
    </row>
    <row r="20" spans="1:10" ht="12.95" customHeight="1">
      <c r="A20" s="1076" t="s">
        <v>175</v>
      </c>
      <c r="B20" s="123"/>
      <c r="C20" s="124"/>
      <c r="D20" s="124"/>
      <c r="E20" s="123"/>
      <c r="F20" s="124"/>
      <c r="G20" s="124"/>
      <c r="H20" s="123"/>
      <c r="I20" s="124"/>
      <c r="J20" s="757"/>
    </row>
    <row r="21" spans="1:10" ht="12.95" customHeight="1">
      <c r="A21" s="1216" t="s">
        <v>583</v>
      </c>
      <c r="B21" s="1249">
        <v>2053060.0952741771</v>
      </c>
      <c r="C21" s="1252">
        <v>2049076.6514456414</v>
      </c>
      <c r="D21" s="1253">
        <v>0.1944018944203707</v>
      </c>
      <c r="E21" s="1249">
        <v>1416851.1466926287</v>
      </c>
      <c r="F21" s="1252">
        <v>1466216.4413975326</v>
      </c>
      <c r="G21" s="1253">
        <v>-3.3668490756965652</v>
      </c>
      <c r="H21" s="1249">
        <v>636208.94857202389</v>
      </c>
      <c r="I21" s="1252">
        <v>582860.21004723443</v>
      </c>
      <c r="J21" s="1253">
        <v>9.1529216791906407</v>
      </c>
    </row>
    <row r="22" spans="1:10" ht="12.95" customHeight="1">
      <c r="A22" s="1216" t="s">
        <v>584</v>
      </c>
      <c r="B22" s="1249">
        <v>652969.95086888992</v>
      </c>
      <c r="C22" s="1252">
        <v>736249.95077213936</v>
      </c>
      <c r="D22" s="1253">
        <v>-11.311375955395286</v>
      </c>
      <c r="E22" s="1249">
        <v>561810.74767920456</v>
      </c>
      <c r="F22" s="1252">
        <v>615890.68259028636</v>
      </c>
      <c r="G22" s="1253">
        <v>-8.7807684772295502</v>
      </c>
      <c r="H22" s="1249">
        <v>91159.203189990832</v>
      </c>
      <c r="I22" s="1252">
        <v>120359.26818213987</v>
      </c>
      <c r="J22" s="1253">
        <v>-24.26075318766523</v>
      </c>
    </row>
    <row r="23" spans="1:10" ht="12.95" customHeight="1">
      <c r="A23" s="1216" t="s">
        <v>659</v>
      </c>
      <c r="B23" s="1249">
        <v>642867.93446135765</v>
      </c>
      <c r="C23" s="1252">
        <v>724976.58752967627</v>
      </c>
      <c r="D23" s="1253">
        <v>-11.3256971991468</v>
      </c>
      <c r="E23" s="1249">
        <v>555151.21820191946</v>
      </c>
      <c r="F23" s="1252">
        <v>608873.5923599113</v>
      </c>
      <c r="G23" s="1253">
        <v>-8.8232393114260788</v>
      </c>
      <c r="H23" s="1249">
        <v>87716.716259832741</v>
      </c>
      <c r="I23" s="1252">
        <v>116102.99517006289</v>
      </c>
      <c r="J23" s="1253">
        <v>-24.449221890142535</v>
      </c>
    </row>
    <row r="24" spans="1:10" ht="12.95" customHeight="1">
      <c r="A24" s="1216" t="s">
        <v>660</v>
      </c>
      <c r="B24" s="1249">
        <v>11088.777842743597</v>
      </c>
      <c r="C24" s="1252">
        <v>13356.704214795458</v>
      </c>
      <c r="D24" s="1253">
        <v>-16.979685524065424</v>
      </c>
      <c r="E24" s="1249">
        <v>7769.6886684128676</v>
      </c>
      <c r="F24" s="1252">
        <v>8138.1459673963609</v>
      </c>
      <c r="G24" s="1253">
        <v>-4.5275336724068804</v>
      </c>
      <c r="H24" s="1249">
        <v>3319.0891743307634</v>
      </c>
      <c r="I24" s="1252">
        <v>5218.5582473992072</v>
      </c>
      <c r="J24" s="1253">
        <v>-36.39834956360005</v>
      </c>
    </row>
    <row r="25" spans="1:10" ht="12.95" customHeight="1">
      <c r="A25" s="1216" t="s">
        <v>661</v>
      </c>
      <c r="B25" s="1249">
        <v>15790.229426356011</v>
      </c>
      <c r="C25" s="1252">
        <v>22013.050169779792</v>
      </c>
      <c r="D25" s="1253">
        <v>-28.268780089215738</v>
      </c>
      <c r="E25" s="1249">
        <v>11730.15656408587</v>
      </c>
      <c r="F25" s="1252">
        <v>13141.502890514299</v>
      </c>
      <c r="G25" s="1253">
        <v>-10.739611277239502</v>
      </c>
      <c r="H25" s="1249">
        <v>4060.0728622699162</v>
      </c>
      <c r="I25" s="1252">
        <v>8871.54727926552</v>
      </c>
      <c r="J25" s="1253">
        <v>-54.2348957350532</v>
      </c>
    </row>
    <row r="26" spans="1:10" ht="12.95" customHeight="1">
      <c r="A26" s="1216" t="s">
        <v>588</v>
      </c>
      <c r="B26" s="1249">
        <v>362151.36936764873</v>
      </c>
      <c r="C26" s="1252">
        <v>386482.884743859</v>
      </c>
      <c r="D26" s="1253">
        <v>-6.2956255856804528</v>
      </c>
      <c r="E26" s="1249">
        <v>324046.9221881894</v>
      </c>
      <c r="F26" s="1252">
        <v>344938.08574769087</v>
      </c>
      <c r="G26" s="1253">
        <v>-6.0564966359738399</v>
      </c>
      <c r="H26" s="1249">
        <v>38104.447179636889</v>
      </c>
      <c r="I26" s="1252">
        <v>41544.798996190882</v>
      </c>
      <c r="J26" s="1253">
        <v>-8.2810650181974097</v>
      </c>
    </row>
    <row r="27" spans="1:10" ht="12.95" customHeight="1">
      <c r="A27" s="1216" t="s">
        <v>210</v>
      </c>
      <c r="B27" s="1249">
        <v>521869.13657590514</v>
      </c>
      <c r="C27" s="1252">
        <v>548953.19521811849</v>
      </c>
      <c r="D27" s="1253">
        <v>-4.9337646411643288</v>
      </c>
      <c r="E27" s="1249">
        <v>425667.03684333584</v>
      </c>
      <c r="F27" s="1252">
        <v>460125.83658614749</v>
      </c>
      <c r="G27" s="1253">
        <v>-7.4889947494526492</v>
      </c>
      <c r="H27" s="1249">
        <v>96202.09973277594</v>
      </c>
      <c r="I27" s="1252">
        <v>88827.358632135496</v>
      </c>
      <c r="J27" s="1253">
        <v>8.3023307393184744</v>
      </c>
    </row>
    <row r="28" spans="1:10" ht="12.95" customHeight="1">
      <c r="A28" s="1216" t="s">
        <v>662</v>
      </c>
      <c r="B28" s="1249">
        <v>225718.12078259725</v>
      </c>
      <c r="C28" s="1252">
        <v>233042.85763715056</v>
      </c>
      <c r="D28" s="1253">
        <v>-3.143085752045649</v>
      </c>
      <c r="E28" s="1249">
        <v>174062.47840558091</v>
      </c>
      <c r="F28" s="1252">
        <v>185188.20344935861</v>
      </c>
      <c r="G28" s="1253">
        <v>-6.0077936048556824</v>
      </c>
      <c r="H28" s="1249">
        <v>51655.642377054974</v>
      </c>
      <c r="I28" s="1252">
        <v>47854.654187771164</v>
      </c>
      <c r="J28" s="1253">
        <v>7.9427764212224083</v>
      </c>
    </row>
    <row r="29" spans="1:10" ht="12.95" customHeight="1">
      <c r="A29" s="1216" t="s">
        <v>663</v>
      </c>
      <c r="B29" s="1249">
        <v>449683.04634173837</v>
      </c>
      <c r="C29" s="1252">
        <v>474653.24126816035</v>
      </c>
      <c r="D29" s="1253">
        <v>-5.260723567315706</v>
      </c>
      <c r="E29" s="1249">
        <v>370785.08048982214</v>
      </c>
      <c r="F29" s="1252">
        <v>399700.44415545161</v>
      </c>
      <c r="G29" s="1253">
        <v>-7.2342585775020289</v>
      </c>
      <c r="H29" s="1249">
        <v>78897.965852027104</v>
      </c>
      <c r="I29" s="1252">
        <v>74952.79711269158</v>
      </c>
      <c r="J29" s="1253">
        <v>5.2635377081444501</v>
      </c>
    </row>
    <row r="30" spans="1:10" ht="12.95" customHeight="1">
      <c r="A30" s="1077" t="s">
        <v>591</v>
      </c>
      <c r="B30" s="123"/>
      <c r="C30" s="124"/>
      <c r="D30" s="124"/>
      <c r="E30" s="123"/>
      <c r="F30" s="124"/>
      <c r="G30" s="124"/>
      <c r="H30" s="123"/>
      <c r="I30" s="124"/>
      <c r="J30" s="757"/>
    </row>
    <row r="31" spans="1:10" ht="12.95" customHeight="1">
      <c r="A31" s="1217" t="s">
        <v>592</v>
      </c>
      <c r="B31" s="1213">
        <v>6.5185215542041597</v>
      </c>
      <c r="C31" s="1214">
        <v>6.7177505204356684</v>
      </c>
      <c r="D31" s="1253">
        <v>-2.9657095128115651</v>
      </c>
      <c r="E31" s="1213">
        <v>6.450574826402697</v>
      </c>
      <c r="F31" s="1214">
        <v>6.4945992089058056</v>
      </c>
      <c r="G31" s="1253">
        <v>-0.67786142126737836</v>
      </c>
      <c r="H31" s="1213">
        <v>6.6698403927940157</v>
      </c>
      <c r="I31" s="1214">
        <v>7.279211064556633</v>
      </c>
      <c r="J31" s="1253">
        <v>-8.3713834694218114</v>
      </c>
    </row>
    <row r="32" spans="1:10" ht="12.95" customHeight="1">
      <c r="A32" s="1217" t="s">
        <v>593</v>
      </c>
      <c r="B32" s="1213">
        <v>6.5434897883853349</v>
      </c>
      <c r="C32" s="1214">
        <v>6.767852585466704</v>
      </c>
      <c r="D32" s="1253">
        <v>-3.3151253554660198</v>
      </c>
      <c r="E32" s="1213">
        <v>6.6736002766779459</v>
      </c>
      <c r="F32" s="1214">
        <v>6.8183241097951122</v>
      </c>
      <c r="G32" s="1253">
        <v>-2.1225719221715789</v>
      </c>
      <c r="H32" s="1213">
        <v>5.7200321949366755</v>
      </c>
      <c r="I32" s="1214">
        <v>6.5031670940656445</v>
      </c>
      <c r="J32" s="1253">
        <v>-12.042361633973787</v>
      </c>
    </row>
    <row r="33" spans="1:10" ht="12.95" customHeight="1">
      <c r="A33" s="1217" t="s">
        <v>594</v>
      </c>
      <c r="B33" s="1213">
        <v>2.9823838672570222</v>
      </c>
      <c r="C33" s="1214">
        <v>3.0107163583946401</v>
      </c>
      <c r="D33" s="1253">
        <v>-0.94105481104587163</v>
      </c>
      <c r="E33" s="1213">
        <v>3.3634747087571983</v>
      </c>
      <c r="F33" s="1214">
        <v>3.6696966588541877</v>
      </c>
      <c r="G33" s="1253">
        <v>-8.3446120637285297</v>
      </c>
      <c r="H33" s="1213">
        <v>2.0902845480403749</v>
      </c>
      <c r="I33" s="1214">
        <v>1.9830612819276245</v>
      </c>
      <c r="J33" s="1253">
        <v>5.4069567637629712</v>
      </c>
    </row>
    <row r="34" spans="1:10" ht="12.95" customHeight="1">
      <c r="A34" s="1217" t="s">
        <v>595</v>
      </c>
      <c r="B34" s="1213">
        <v>2.9187771994050804</v>
      </c>
      <c r="C34" s="1214">
        <v>2.44831965632702</v>
      </c>
      <c r="D34" s="1253">
        <v>19.215527754404537</v>
      </c>
      <c r="E34" s="1213">
        <v>3.4710086143931784</v>
      </c>
      <c r="F34" s="1214">
        <v>3.1445676718561746</v>
      </c>
      <c r="G34" s="1253">
        <v>10.38110724913459</v>
      </c>
      <c r="H34" s="1213">
        <v>1.3232982074848414</v>
      </c>
      <c r="I34" s="1214">
        <v>1.4169611998404776</v>
      </c>
      <c r="J34" s="1253">
        <v>-6.6101310583649653</v>
      </c>
    </row>
    <row r="35" spans="1:10" ht="12.95" customHeight="1">
      <c r="A35" s="1217" t="s">
        <v>596</v>
      </c>
      <c r="B35" s="1213">
        <v>5.7087772023794781</v>
      </c>
      <c r="C35" s="1214">
        <v>5.786091674479926</v>
      </c>
      <c r="D35" s="1253">
        <v>-1.3362123597427611</v>
      </c>
      <c r="E35" s="1213">
        <v>5.9140892391245101</v>
      </c>
      <c r="F35" s="1214">
        <v>5.9787167299428061</v>
      </c>
      <c r="G35" s="1253">
        <v>-1.0809592382028499</v>
      </c>
      <c r="H35" s="1213">
        <v>3.9627675231988793</v>
      </c>
      <c r="I35" s="1214">
        <v>4.1867646948384554</v>
      </c>
      <c r="J35" s="1253">
        <v>-5.350125645124626</v>
      </c>
    </row>
    <row r="36" spans="1:10" ht="12.95" customHeight="1">
      <c r="A36" s="1217" t="s">
        <v>597</v>
      </c>
      <c r="B36" s="1213">
        <v>6.2249953288422137</v>
      </c>
      <c r="C36" s="1214">
        <v>6.4483043256182651</v>
      </c>
      <c r="D36" s="1253">
        <v>-3.4630654122336346</v>
      </c>
      <c r="E36" s="1213">
        <v>6.6145661618556355</v>
      </c>
      <c r="F36" s="1214">
        <v>6.7396123296002983</v>
      </c>
      <c r="G36" s="1253">
        <v>-1.855391106035309</v>
      </c>
      <c r="H36" s="1213">
        <v>4.501254759873035</v>
      </c>
      <c r="I36" s="1214">
        <v>4.9393284751538609</v>
      </c>
      <c r="J36" s="1253">
        <v>-8.8690946043465946</v>
      </c>
    </row>
    <row r="37" spans="1:10" ht="12.95" customHeight="1">
      <c r="A37" s="1217" t="s">
        <v>664</v>
      </c>
      <c r="B37" s="1213">
        <v>3.3221973266889444</v>
      </c>
      <c r="C37" s="1214">
        <v>3.5273698982848418</v>
      </c>
      <c r="D37" s="1253">
        <v>-5.8165879256287027</v>
      </c>
      <c r="E37" s="1213">
        <v>3.6482425265681773</v>
      </c>
      <c r="F37" s="1214">
        <v>3.8318358865687188</v>
      </c>
      <c r="G37" s="1253">
        <v>-4.7912636510365587</v>
      </c>
      <c r="H37" s="1213">
        <v>2.2235325351652766</v>
      </c>
      <c r="I37" s="1214">
        <v>2.3491457456145728</v>
      </c>
      <c r="J37" s="1253">
        <v>-5.3471867670957902</v>
      </c>
    </row>
    <row r="38" spans="1:10" ht="12.95" customHeight="1">
      <c r="A38" s="1217" t="s">
        <v>665</v>
      </c>
      <c r="B38" s="1213">
        <v>5.5566978126746571</v>
      </c>
      <c r="C38" s="1214">
        <v>5.7258408158906731</v>
      </c>
      <c r="D38" s="1253">
        <v>-2.9540290876861386</v>
      </c>
      <c r="E38" s="1213">
        <v>5.880982695534267</v>
      </c>
      <c r="F38" s="1214">
        <v>5.9831280966664044</v>
      </c>
      <c r="G38" s="1253">
        <v>-1.7072240386938997</v>
      </c>
      <c r="H38" s="1213">
        <v>4.0327041951680886</v>
      </c>
      <c r="I38" s="1214">
        <v>4.353806090528006</v>
      </c>
      <c r="J38" s="1253">
        <v>-7.3751997375008482</v>
      </c>
    </row>
    <row r="39" spans="1:10" ht="12.95" customHeight="1">
      <c r="A39" s="1217" t="s">
        <v>600</v>
      </c>
      <c r="B39" s="1213">
        <v>8.293018270946634</v>
      </c>
      <c r="C39" s="1214">
        <v>8.5752406469985214</v>
      </c>
      <c r="D39" s="1253">
        <v>-3.2911306827368203</v>
      </c>
      <c r="E39" s="1213">
        <v>8.4456939353767897</v>
      </c>
      <c r="F39" s="1214">
        <v>8.5520386053357846</v>
      </c>
      <c r="G39" s="1253">
        <v>-1.2435008173682038</v>
      </c>
      <c r="H39" s="1213">
        <v>7.8257397369512924</v>
      </c>
      <c r="I39" s="1214">
        <v>8.6540591361313748</v>
      </c>
      <c r="J39" s="1253">
        <v>-9.5714552691439803</v>
      </c>
    </row>
    <row r="40" spans="1:10" ht="12.95" customHeight="1">
      <c r="A40" s="1076" t="s">
        <v>213</v>
      </c>
      <c r="B40" s="123"/>
      <c r="C40" s="124"/>
      <c r="D40" s="124"/>
      <c r="E40" s="123"/>
      <c r="F40" s="124"/>
      <c r="G40" s="124"/>
      <c r="H40" s="123"/>
      <c r="I40" s="124"/>
      <c r="J40" s="757"/>
    </row>
    <row r="41" spans="1:10" ht="12.95" customHeight="1">
      <c r="A41" s="1218" t="s">
        <v>601</v>
      </c>
      <c r="B41" s="1249">
        <v>1932632.8676216558</v>
      </c>
      <c r="C41" s="1252">
        <v>1957389.0469912463</v>
      </c>
      <c r="D41" s="1253">
        <v>-1.2647551802562607</v>
      </c>
      <c r="E41" s="1249">
        <v>1375830.6087668233</v>
      </c>
      <c r="F41" s="1252">
        <v>1437366.5680164087</v>
      </c>
      <c r="G41" s="1253">
        <v>-4.2811597694599302</v>
      </c>
      <c r="H41" s="1249">
        <v>556802.25884868251</v>
      </c>
      <c r="I41" s="1252">
        <v>520022.47897310666</v>
      </c>
      <c r="J41" s="1253">
        <v>7.0727288459155213</v>
      </c>
    </row>
    <row r="42" spans="1:10" ht="12.95" customHeight="1">
      <c r="A42" s="1215" t="s">
        <v>666</v>
      </c>
      <c r="B42" s="1249">
        <v>1691212.6351526489</v>
      </c>
      <c r="C42" s="1252">
        <v>1700140.4364752683</v>
      </c>
      <c r="D42" s="1253">
        <v>-0.52512140356643089</v>
      </c>
      <c r="E42" s="1249">
        <v>1190192.4031180197</v>
      </c>
      <c r="F42" s="1252">
        <v>1236704.1228500209</v>
      </c>
      <c r="G42" s="1253">
        <v>-3.7609415924654277</v>
      </c>
      <c r="H42" s="1249">
        <v>501020.23203247139</v>
      </c>
      <c r="I42" s="1252">
        <v>463436.31362262362</v>
      </c>
      <c r="J42" s="1253">
        <v>8.1098345781449375</v>
      </c>
    </row>
    <row r="43" spans="1:10" ht="12.95" customHeight="1">
      <c r="A43" s="1218" t="s">
        <v>603</v>
      </c>
      <c r="B43" s="1249">
        <v>257969.38338495925</v>
      </c>
      <c r="C43" s="1252">
        <v>302360.27581386385</v>
      </c>
      <c r="D43" s="1253">
        <v>-14.681456520509361</v>
      </c>
      <c r="E43" s="1249">
        <v>197847.00559444842</v>
      </c>
      <c r="F43" s="1252">
        <v>234757.23107127825</v>
      </c>
      <c r="G43" s="1253">
        <v>-15.72272142945107</v>
      </c>
      <c r="H43" s="1249">
        <v>60122.377790542538</v>
      </c>
      <c r="I43" s="1252">
        <v>67603.044742539161</v>
      </c>
      <c r="J43" s="1253">
        <v>-11.065576972880663</v>
      </c>
    </row>
    <row r="44" spans="1:10" ht="12.95" customHeight="1">
      <c r="A44" s="1215" t="s">
        <v>667</v>
      </c>
      <c r="B44" s="1249">
        <v>189372.73072827095</v>
      </c>
      <c r="C44" s="1252">
        <v>220679.33501628647</v>
      </c>
      <c r="D44" s="1253">
        <v>-14.186468472775237</v>
      </c>
      <c r="E44" s="1249">
        <v>150602.42359106068</v>
      </c>
      <c r="F44" s="1252">
        <v>177044.70600609505</v>
      </c>
      <c r="G44" s="1253">
        <v>-14.935370286713933</v>
      </c>
      <c r="H44" s="1249">
        <v>38770.307137243261</v>
      </c>
      <c r="I44" s="1252">
        <v>43634.629010202829</v>
      </c>
      <c r="J44" s="1253">
        <v>-11.147847439752889</v>
      </c>
    </row>
    <row r="45" spans="1:10" ht="12.95" customHeight="1">
      <c r="A45" s="1218" t="s">
        <v>605</v>
      </c>
      <c r="B45" s="1249">
        <v>107566.981155919</v>
      </c>
      <c r="C45" s="1252">
        <v>108860.11816905103</v>
      </c>
      <c r="D45" s="1253">
        <v>-1.1878886729884797</v>
      </c>
      <c r="E45" s="1249">
        <v>92891.156259295909</v>
      </c>
      <c r="F45" s="1252">
        <v>95757.400631645491</v>
      </c>
      <c r="G45" s="1253">
        <v>-2.9932353566856973</v>
      </c>
      <c r="H45" s="1249">
        <v>14675.824896621027</v>
      </c>
      <c r="I45" s="1252">
        <v>13102.717537406617</v>
      </c>
      <c r="J45" s="1253">
        <v>12.005962539628779</v>
      </c>
    </row>
    <row r="46" spans="1:10" ht="12.95" customHeight="1">
      <c r="A46" s="1211" t="s">
        <v>668</v>
      </c>
      <c r="B46" s="1249">
        <v>83461.228409130112</v>
      </c>
      <c r="C46" s="1252">
        <v>83307.955954194127</v>
      </c>
      <c r="D46" s="1253">
        <v>0.1839829739914256</v>
      </c>
      <c r="E46" s="1249">
        <v>73421.98800415828</v>
      </c>
      <c r="F46" s="1252">
        <v>74061.117268731366</v>
      </c>
      <c r="G46" s="1253">
        <v>-0.86297545614117954</v>
      </c>
      <c r="H46" s="1249">
        <v>10039.240404978806</v>
      </c>
      <c r="I46" s="1252">
        <v>9246.8386854639411</v>
      </c>
      <c r="J46" s="1253">
        <v>8.5694337975260826</v>
      </c>
    </row>
    <row r="47" spans="1:10" ht="12.95" customHeight="1">
      <c r="A47" s="1218" t="s">
        <v>223</v>
      </c>
      <c r="B47" s="1249">
        <v>312972.19616799225</v>
      </c>
      <c r="C47" s="1252">
        <v>328012.5375161721</v>
      </c>
      <c r="D47" s="1253">
        <v>-4.5852946543051942</v>
      </c>
      <c r="E47" s="1249">
        <v>266941.09021410788</v>
      </c>
      <c r="F47" s="1252">
        <v>283642.29937485815</v>
      </c>
      <c r="G47" s="1253">
        <v>-5.8881235970655315</v>
      </c>
      <c r="H47" s="1249">
        <v>46031.105953868006</v>
      </c>
      <c r="I47" s="1252">
        <v>44370.238141295325</v>
      </c>
      <c r="J47" s="1253">
        <v>3.743202385535338</v>
      </c>
    </row>
    <row r="48" spans="1:10" ht="12.95" customHeight="1">
      <c r="A48" s="1215" t="s">
        <v>224</v>
      </c>
      <c r="B48" s="1249">
        <v>42516.009220843567</v>
      </c>
      <c r="C48" s="1252">
        <v>42755.028256173158</v>
      </c>
      <c r="D48" s="1253">
        <v>-0.55904309990738588</v>
      </c>
      <c r="E48" s="1249">
        <v>27348.39515993261</v>
      </c>
      <c r="F48" s="1252">
        <v>29332.508098925886</v>
      </c>
      <c r="G48" s="1253">
        <v>-6.7642116804390469</v>
      </c>
      <c r="H48" s="1249">
        <v>15167.614060914435</v>
      </c>
      <c r="I48" s="1252">
        <v>13422.520157252558</v>
      </c>
      <c r="J48" s="1253">
        <v>13.001238837543895</v>
      </c>
    </row>
    <row r="49" spans="1:96" ht="12.95" customHeight="1">
      <c r="A49" s="1215" t="s">
        <v>640</v>
      </c>
      <c r="B49" s="1249">
        <v>22590.594546667238</v>
      </c>
      <c r="C49" s="1252">
        <v>28871.563649503492</v>
      </c>
      <c r="D49" s="1253">
        <v>-21.754862947799747</v>
      </c>
      <c r="E49" s="1249">
        <v>17170.962530296067</v>
      </c>
      <c r="F49" s="1252">
        <v>21954.368824035551</v>
      </c>
      <c r="G49" s="1253">
        <v>-21.787947228538094</v>
      </c>
      <c r="H49" s="1249">
        <v>5419.6320163707524</v>
      </c>
      <c r="I49" s="1252">
        <v>6917.1948254682829</v>
      </c>
      <c r="J49" s="1253">
        <v>-21.649857303190068</v>
      </c>
    </row>
    <row r="50" spans="1:96" ht="12.95" customHeight="1">
      <c r="A50" s="1215" t="s">
        <v>226</v>
      </c>
      <c r="B50" s="1249">
        <v>39709.667537865294</v>
      </c>
      <c r="C50" s="1252">
        <v>38988.077747884039</v>
      </c>
      <c r="D50" s="1253">
        <v>1.8507960167911008</v>
      </c>
      <c r="E50" s="1249">
        <v>21307.458206357434</v>
      </c>
      <c r="F50" s="1252">
        <v>24973.369620289315</v>
      </c>
      <c r="G50" s="1253">
        <v>-14.679282250135584</v>
      </c>
      <c r="H50" s="1249">
        <v>18402.209331509068</v>
      </c>
      <c r="I50" s="1252">
        <v>14014.708127595981</v>
      </c>
      <c r="J50" s="1253">
        <v>31.306404414329393</v>
      </c>
    </row>
    <row r="51" spans="1:96" ht="12.95" customHeight="1">
      <c r="A51" s="1215" t="s">
        <v>227</v>
      </c>
      <c r="B51" s="1249">
        <v>11147.1344281989</v>
      </c>
      <c r="C51" s="1252">
        <v>16678.449167380983</v>
      </c>
      <c r="D51" s="1253">
        <v>-33.164442830811858</v>
      </c>
      <c r="E51" s="1249">
        <v>9213.7858615179848</v>
      </c>
      <c r="F51" s="1252">
        <v>10575.92421590248</v>
      </c>
      <c r="G51" s="1253">
        <v>-12.879615309046155</v>
      </c>
      <c r="H51" s="1249">
        <v>1933.3485666810102</v>
      </c>
      <c r="I51" s="1252">
        <v>6102.5249514784009</v>
      </c>
      <c r="J51" s="1253">
        <v>-68.318874858305392</v>
      </c>
    </row>
    <row r="52" spans="1:96" ht="12.95" customHeight="1">
      <c r="A52" s="1215" t="s">
        <v>222</v>
      </c>
      <c r="B52" s="1249">
        <v>32779.304850376488</v>
      </c>
      <c r="C52" s="1252">
        <v>41543.835470988844</v>
      </c>
      <c r="D52" s="1253">
        <v>-21.097066559328304</v>
      </c>
      <c r="E52" s="1249">
        <v>28315.222228590763</v>
      </c>
      <c r="F52" s="1252">
        <v>31636.266202111081</v>
      </c>
      <c r="G52" s="1253">
        <v>-10.497585120518128</v>
      </c>
      <c r="H52" s="1249">
        <v>4464.0826217858121</v>
      </c>
      <c r="I52" s="1252">
        <v>9907.5692688810523</v>
      </c>
      <c r="J52" s="1253">
        <v>-54.942705918724499</v>
      </c>
    </row>
    <row r="53" spans="1:96" ht="12.95" customHeight="1">
      <c r="A53" s="1215" t="s">
        <v>220</v>
      </c>
      <c r="B53" s="1249">
        <v>81508.163429239154</v>
      </c>
      <c r="C53" s="1252">
        <v>79872.166136937711</v>
      </c>
      <c r="D53" s="1253">
        <v>2.0482695930602368</v>
      </c>
      <c r="E53" s="1249">
        <v>73678.307973086965</v>
      </c>
      <c r="F53" s="1252">
        <v>72727.965740470885</v>
      </c>
      <c r="G53" s="1253">
        <v>1.306708118314992</v>
      </c>
      <c r="H53" s="1249">
        <v>7829.8554561617175</v>
      </c>
      <c r="I53" s="1252">
        <v>7144.2003964696496</v>
      </c>
      <c r="J53" s="1253">
        <v>9.5973659981722914</v>
      </c>
    </row>
    <row r="54" spans="1:96" ht="12.95" customHeight="1">
      <c r="A54" s="1215" t="s">
        <v>610</v>
      </c>
      <c r="B54" s="1249">
        <v>186890.91504832025</v>
      </c>
      <c r="C54" s="1252">
        <v>203532.54980572037</v>
      </c>
      <c r="D54" s="1253">
        <v>-8.1763996831392234</v>
      </c>
      <c r="E54" s="1249">
        <v>166600.77480759233</v>
      </c>
      <c r="F54" s="1252">
        <v>182195.48725277928</v>
      </c>
      <c r="G54" s="1253">
        <v>-8.5593296959933678</v>
      </c>
      <c r="H54" s="1249">
        <v>20290.140240792462</v>
      </c>
      <c r="I54" s="1252">
        <v>21337.062552904175</v>
      </c>
      <c r="J54" s="1253">
        <v>-4.9065906308139784</v>
      </c>
    </row>
    <row r="55" spans="1:96" ht="12.95" customHeight="1">
      <c r="A55" s="1076" t="s">
        <v>229</v>
      </c>
      <c r="B55" s="194"/>
      <c r="C55" s="125"/>
      <c r="D55" s="125"/>
      <c r="E55" s="194"/>
      <c r="F55" s="125"/>
      <c r="G55" s="125"/>
      <c r="H55" s="194"/>
      <c r="I55" s="125"/>
      <c r="J55" s="1151"/>
    </row>
    <row r="56" spans="1:96" ht="12.95" customHeight="1">
      <c r="A56" s="1217" t="s">
        <v>611</v>
      </c>
      <c r="B56" s="1249">
        <v>2384435.949393332</v>
      </c>
      <c r="C56" s="1252">
        <v>2460285.4441745742</v>
      </c>
      <c r="D56" s="1253">
        <v>-3.0829550677071826</v>
      </c>
      <c r="E56" s="1249">
        <v>1779454.9510124417</v>
      </c>
      <c r="F56" s="1252">
        <v>1901479.7895055327</v>
      </c>
      <c r="G56" s="1253">
        <v>-6.4173618445254599</v>
      </c>
      <c r="H56" s="1249">
        <v>604980.99837385269</v>
      </c>
      <c r="I56" s="1252">
        <v>558805.65466573974</v>
      </c>
      <c r="J56" s="1253">
        <v>8.263220553080064</v>
      </c>
    </row>
    <row r="57" spans="1:96" ht="12.95" customHeight="1">
      <c r="A57" s="1217" t="s">
        <v>669</v>
      </c>
      <c r="B57" s="1249">
        <v>2177371.1033724262</v>
      </c>
      <c r="C57" s="1252">
        <v>2230972.462132548</v>
      </c>
      <c r="D57" s="1253">
        <v>-2.4026006447827264</v>
      </c>
      <c r="E57" s="1249">
        <v>1675858.3601217307</v>
      </c>
      <c r="F57" s="1252">
        <v>1786829.7457444267</v>
      </c>
      <c r="G57" s="1253">
        <v>-6.2105181474054305</v>
      </c>
      <c r="H57" s="1249">
        <v>501512.74324480217</v>
      </c>
      <c r="I57" s="1252">
        <v>444142.71638543461</v>
      </c>
      <c r="J57" s="1253">
        <v>12.917025258516436</v>
      </c>
    </row>
    <row r="58" spans="1:96" ht="12.95" customHeight="1">
      <c r="A58" s="1217" t="s">
        <v>670</v>
      </c>
      <c r="B58" s="1249">
        <v>216507.20372016323</v>
      </c>
      <c r="C58" s="1252">
        <v>237028.09296135511</v>
      </c>
      <c r="D58" s="1253">
        <v>-8.6575768234095296</v>
      </c>
      <c r="E58" s="1249">
        <v>108692.40492496527</v>
      </c>
      <c r="F58" s="1252">
        <v>120909.68232715422</v>
      </c>
      <c r="G58" s="1253">
        <v>-10.10446571940513</v>
      </c>
      <c r="H58" s="1249">
        <v>107814.79879517056</v>
      </c>
      <c r="I58" s="1252">
        <v>116118.41063404891</v>
      </c>
      <c r="J58" s="1253">
        <v>-7.1509864745285423</v>
      </c>
    </row>
    <row r="59" spans="1:96" ht="12.95" customHeight="1">
      <c r="A59" s="1217" t="s">
        <v>671</v>
      </c>
      <c r="B59" s="1249">
        <v>26112.759339532262</v>
      </c>
      <c r="C59" s="1252">
        <v>27253.932245742668</v>
      </c>
      <c r="D59" s="1253">
        <v>-4.1871862596586151</v>
      </c>
      <c r="E59" s="1249">
        <v>16302.284274487714</v>
      </c>
      <c r="F59" s="1252">
        <v>18685.622835936538</v>
      </c>
      <c r="G59" s="1253">
        <v>-12.754932401103281</v>
      </c>
      <c r="H59" s="1249">
        <v>9810.4750650441838</v>
      </c>
      <c r="I59" s="1252">
        <v>8568.3094098063175</v>
      </c>
      <c r="J59" s="1253">
        <v>14.497208210247692</v>
      </c>
    </row>
    <row r="60" spans="1:96" ht="12.95" customHeight="1">
      <c r="A60" s="1217" t="s">
        <v>615</v>
      </c>
      <c r="B60" s="1249">
        <v>139165.15176879839</v>
      </c>
      <c r="C60" s="1252">
        <v>135314.69316658491</v>
      </c>
      <c r="D60" s="1253">
        <v>2.8455583884546831</v>
      </c>
      <c r="E60" s="1249">
        <v>94882.719569778928</v>
      </c>
      <c r="F60" s="1252">
        <v>93074.445686904088</v>
      </c>
      <c r="G60" s="1253">
        <v>1.9428253045500332</v>
      </c>
      <c r="H60" s="1249">
        <v>44282.432199044124</v>
      </c>
      <c r="I60" s="1252">
        <v>42240.247479649042</v>
      </c>
      <c r="J60" s="1253">
        <v>4.8346892862760393</v>
      </c>
    </row>
    <row r="61" spans="1:96" ht="12.95" customHeight="1">
      <c r="A61" s="1217" t="s">
        <v>672</v>
      </c>
      <c r="B61" s="1249">
        <v>80746.380197014369</v>
      </c>
      <c r="C61" s="1252">
        <v>71211.26756262788</v>
      </c>
      <c r="D61" s="1253">
        <v>13.389893145773147</v>
      </c>
      <c r="E61" s="1249">
        <v>61855.660535453178</v>
      </c>
      <c r="F61" s="1252">
        <v>57413.206104774887</v>
      </c>
      <c r="G61" s="1253">
        <v>7.7376874278212826</v>
      </c>
      <c r="H61" s="1249">
        <v>18890.719661548301</v>
      </c>
      <c r="I61" s="1252">
        <v>13798.06145786275</v>
      </c>
      <c r="J61" s="1253">
        <v>36.908505004400659</v>
      </c>
    </row>
    <row r="62" spans="1:96" ht="12.95" customHeight="1">
      <c r="A62" s="1217" t="s">
        <v>673</v>
      </c>
      <c r="B62" s="1249">
        <v>20773.8923408929</v>
      </c>
      <c r="C62" s="1252">
        <v>21766.104925957468</v>
      </c>
      <c r="D62" s="1253">
        <v>-4.5585215565201569</v>
      </c>
      <c r="E62" s="1249">
        <v>17529.029514872742</v>
      </c>
      <c r="F62" s="1252">
        <v>18554.065087514653</v>
      </c>
      <c r="G62" s="1253">
        <v>-5.5245875650812177</v>
      </c>
      <c r="H62" s="1249">
        <v>3244.8628260194428</v>
      </c>
      <c r="I62" s="1252">
        <v>3212.0398384428227</v>
      </c>
      <c r="J62" s="1253">
        <v>1.021873613888058</v>
      </c>
    </row>
    <row r="63" spans="1:96" s="130" customFormat="1" ht="12.95" customHeight="1">
      <c r="A63" s="1217" t="s">
        <v>674</v>
      </c>
      <c r="B63" s="1249">
        <v>41216.289895014874</v>
      </c>
      <c r="C63" s="1252">
        <v>46277.557767248654</v>
      </c>
      <c r="D63" s="1253">
        <v>-10.936765284134587</v>
      </c>
      <c r="E63" s="1249">
        <v>18699.214352187126</v>
      </c>
      <c r="F63" s="1252">
        <v>20746.446509480567</v>
      </c>
      <c r="G63" s="1253">
        <v>-9.8678689690685601</v>
      </c>
      <c r="H63" s="1249">
        <v>22517.075542828421</v>
      </c>
      <c r="I63" s="1252">
        <v>25531.111257772558</v>
      </c>
      <c r="J63" s="1253">
        <v>-11.80534479879547</v>
      </c>
      <c r="K63" s="212"/>
      <c r="L63" s="212"/>
      <c r="M63" s="212"/>
      <c r="N63" s="212"/>
      <c r="O63" s="212"/>
      <c r="P63" s="212"/>
      <c r="Q63" s="212"/>
      <c r="R63" s="212"/>
      <c r="S63" s="212"/>
      <c r="T63" s="212"/>
      <c r="U63" s="212"/>
      <c r="V63" s="212"/>
      <c r="W63" s="212"/>
      <c r="X63" s="212"/>
      <c r="Y63" s="212"/>
      <c r="Z63" s="212"/>
      <c r="AA63" s="212"/>
      <c r="AB63" s="212"/>
      <c r="AC63" s="212"/>
      <c r="AD63" s="212"/>
      <c r="AE63" s="212"/>
      <c r="AF63" s="212"/>
      <c r="AG63" s="212"/>
      <c r="AH63" s="212"/>
      <c r="AI63" s="212"/>
      <c r="AJ63" s="212"/>
      <c r="AK63" s="212"/>
      <c r="AL63" s="212"/>
      <c r="AM63" s="212"/>
      <c r="AN63" s="212"/>
      <c r="AO63" s="212"/>
      <c r="AP63" s="212"/>
      <c r="AQ63" s="212"/>
      <c r="AR63" s="212"/>
      <c r="AS63" s="212"/>
      <c r="AT63" s="212"/>
      <c r="AU63" s="212"/>
      <c r="AV63" s="212"/>
      <c r="AW63" s="212"/>
      <c r="AX63" s="212"/>
      <c r="AY63" s="212"/>
      <c r="AZ63" s="212"/>
      <c r="BA63" s="212"/>
      <c r="BB63" s="212"/>
      <c r="BC63" s="212"/>
      <c r="BD63" s="212"/>
      <c r="BE63" s="212"/>
      <c r="BF63" s="212"/>
      <c r="BG63" s="212"/>
      <c r="BH63" s="212"/>
      <c r="BI63" s="212"/>
      <c r="BJ63" s="212"/>
      <c r="BK63" s="212"/>
      <c r="BL63" s="212"/>
      <c r="BM63" s="212"/>
      <c r="BN63" s="212"/>
      <c r="BO63" s="212"/>
      <c r="BP63" s="212"/>
      <c r="BQ63" s="212"/>
      <c r="BR63" s="212"/>
      <c r="BS63" s="212"/>
      <c r="BT63" s="212"/>
      <c r="BU63" s="212"/>
      <c r="BV63" s="212"/>
      <c r="BW63" s="212"/>
      <c r="BX63" s="212"/>
      <c r="BY63" s="212"/>
      <c r="BZ63" s="212"/>
      <c r="CA63" s="212"/>
      <c r="CB63" s="212"/>
      <c r="CC63" s="212"/>
      <c r="CD63" s="212"/>
      <c r="CE63" s="212"/>
      <c r="CF63" s="212"/>
      <c r="CG63" s="212"/>
      <c r="CH63" s="212"/>
      <c r="CI63" s="212"/>
      <c r="CJ63" s="212"/>
      <c r="CK63" s="212"/>
      <c r="CL63" s="212"/>
      <c r="CM63" s="212"/>
      <c r="CN63" s="212"/>
      <c r="CO63" s="212"/>
      <c r="CP63" s="212"/>
      <c r="CQ63" s="212"/>
      <c r="CR63" s="212"/>
    </row>
    <row r="64" spans="1:96" ht="12.95" customHeight="1">
      <c r="A64" s="1217" t="s">
        <v>619</v>
      </c>
      <c r="B64" s="1249">
        <v>45899.833976750495</v>
      </c>
      <c r="C64" s="1252">
        <v>49857.231419341311</v>
      </c>
      <c r="D64" s="1253">
        <v>-7.9374592810935951</v>
      </c>
      <c r="E64" s="1249">
        <v>43752.925351702455</v>
      </c>
      <c r="F64" s="1252">
        <v>46156.55365416345</v>
      </c>
      <c r="G64" s="1253">
        <v>-5.2075558337189243</v>
      </c>
      <c r="H64" s="1249">
        <v>2146.9086250455266</v>
      </c>
      <c r="I64" s="1252">
        <v>3700.6777651829339</v>
      </c>
      <c r="J64" s="1253">
        <v>-41.98606954530667</v>
      </c>
    </row>
    <row r="65" spans="1:96" ht="12.95" customHeight="1">
      <c r="A65" s="1217" t="s">
        <v>620</v>
      </c>
      <c r="B65" s="1249">
        <v>171132.1654665221</v>
      </c>
      <c r="C65" s="1252">
        <v>178963.43899810163</v>
      </c>
      <c r="D65" s="1253">
        <v>-4.375906931282536</v>
      </c>
      <c r="E65" s="1249">
        <v>149778.95259830679</v>
      </c>
      <c r="F65" s="1252">
        <v>159119.93826414327</v>
      </c>
      <c r="G65" s="1253">
        <v>-5.8704055366903258</v>
      </c>
      <c r="H65" s="1249">
        <v>21353.212868262268</v>
      </c>
      <c r="I65" s="1252">
        <v>19843.500733921985</v>
      </c>
      <c r="J65" s="1253">
        <v>7.6080937259193737</v>
      </c>
    </row>
    <row r="66" spans="1:96" s="15" customFormat="1" ht="12.95" customHeight="1">
      <c r="A66" s="1217" t="s">
        <v>621</v>
      </c>
      <c r="B66" s="1249">
        <v>31077.079576740209</v>
      </c>
      <c r="C66" s="1252">
        <v>40600.807422357873</v>
      </c>
      <c r="D66" s="1253">
        <v>-23.456991252772919</v>
      </c>
      <c r="E66" s="1249">
        <v>30022.038065437227</v>
      </c>
      <c r="F66" s="1252">
        <v>27829.849609801757</v>
      </c>
      <c r="G66" s="1253">
        <v>7.877112116564855</v>
      </c>
      <c r="H66" s="1249">
        <v>1055.0415113036483</v>
      </c>
      <c r="I66" s="1252">
        <v>12770.95781256211</v>
      </c>
      <c r="J66" s="1253">
        <v>-91.738744056723291</v>
      </c>
      <c r="K66" s="1230"/>
      <c r="L66" s="1230"/>
      <c r="M66" s="1230"/>
      <c r="N66" s="1230"/>
      <c r="O66" s="1230"/>
      <c r="P66" s="1230"/>
      <c r="Q66" s="1230"/>
      <c r="R66" s="1230"/>
      <c r="S66" s="1230"/>
      <c r="T66" s="1230"/>
      <c r="U66" s="1230"/>
      <c r="V66" s="1230"/>
      <c r="W66" s="1230"/>
      <c r="X66" s="1230"/>
      <c r="Y66" s="1230"/>
      <c r="Z66" s="1230"/>
      <c r="AA66" s="1230"/>
      <c r="AB66" s="1230"/>
      <c r="AC66" s="1230"/>
      <c r="AD66" s="1230"/>
      <c r="AE66" s="1230"/>
      <c r="AF66" s="1230"/>
      <c r="AG66" s="1230"/>
      <c r="AH66" s="1230"/>
      <c r="AI66" s="1230"/>
      <c r="AJ66" s="1230"/>
      <c r="AK66" s="1230"/>
      <c r="AL66" s="1230"/>
      <c r="AM66" s="1230"/>
      <c r="AN66" s="1230"/>
      <c r="AO66" s="1230"/>
      <c r="AP66" s="1230"/>
      <c r="AQ66" s="1230"/>
      <c r="AR66" s="1230"/>
      <c r="AS66" s="1230"/>
      <c r="AT66" s="1230"/>
      <c r="AU66" s="1230"/>
      <c r="AV66" s="1230"/>
      <c r="AW66" s="1230"/>
      <c r="AX66" s="1230"/>
      <c r="AY66" s="1230"/>
      <c r="AZ66" s="1230"/>
      <c r="BA66" s="1230"/>
      <c r="BB66" s="1230"/>
      <c r="BC66" s="1230"/>
      <c r="BD66" s="1230"/>
      <c r="BE66" s="1230"/>
      <c r="BF66" s="1230"/>
      <c r="BG66" s="1230"/>
      <c r="BH66" s="1230"/>
      <c r="BI66" s="1230"/>
      <c r="BJ66" s="1230"/>
      <c r="BK66" s="1230"/>
      <c r="BL66" s="1230"/>
      <c r="BM66" s="1230"/>
      <c r="BN66" s="1230"/>
      <c r="BO66" s="1230"/>
      <c r="BP66" s="1230"/>
      <c r="BQ66" s="1230"/>
      <c r="BR66" s="1230"/>
      <c r="BS66" s="1230"/>
      <c r="BT66" s="1230"/>
      <c r="BU66" s="1230"/>
      <c r="BV66" s="1230"/>
      <c r="BW66" s="1230"/>
      <c r="BX66" s="1230"/>
      <c r="BY66" s="1230"/>
      <c r="BZ66" s="1230"/>
      <c r="CA66" s="1230"/>
      <c r="CB66" s="1230"/>
      <c r="CC66" s="1230"/>
      <c r="CD66" s="1230"/>
      <c r="CE66" s="1230"/>
      <c r="CF66" s="1230"/>
      <c r="CG66" s="1230"/>
      <c r="CH66" s="1230"/>
      <c r="CI66" s="1230"/>
      <c r="CJ66" s="1230"/>
      <c r="CK66" s="1230"/>
      <c r="CL66" s="1230"/>
      <c r="CM66" s="1230"/>
      <c r="CN66" s="1230"/>
      <c r="CO66" s="1230"/>
      <c r="CP66" s="1230"/>
      <c r="CQ66" s="1230"/>
      <c r="CR66" s="1230"/>
    </row>
    <row r="67" spans="1:96" ht="12.95" customHeight="1">
      <c r="A67" s="1217" t="s">
        <v>622</v>
      </c>
      <c r="B67" s="1249">
        <v>7663.7854740286557</v>
      </c>
      <c r="C67" s="1252">
        <v>6838.0899391781431</v>
      </c>
      <c r="D67" s="1253">
        <v>12.07494405886318</v>
      </c>
      <c r="E67" s="1249">
        <v>4516.5438230593536</v>
      </c>
      <c r="F67" s="1252">
        <v>5243.2618090524284</v>
      </c>
      <c r="G67" s="1253">
        <v>-13.860036222841376</v>
      </c>
      <c r="H67" s="1249">
        <v>3147.2416509691861</v>
      </c>
      <c r="I67" s="1252">
        <v>1594.8281301257016</v>
      </c>
      <c r="J67" s="1253">
        <v>97.340490270956408</v>
      </c>
    </row>
    <row r="68" spans="1:96" ht="12.95" customHeight="1">
      <c r="A68" s="1217" t="s">
        <v>623</v>
      </c>
      <c r="B68" s="1249">
        <v>30864.272713338793</v>
      </c>
      <c r="C68" s="1252">
        <v>31713.8291071085</v>
      </c>
      <c r="D68" s="1253">
        <v>-2.6788199901704224</v>
      </c>
      <c r="E68" s="1249">
        <v>25399.053240061985</v>
      </c>
      <c r="F68" s="1252">
        <v>18916.036319911127</v>
      </c>
      <c r="G68" s="1253">
        <v>34.272597126105111</v>
      </c>
      <c r="H68" s="1249">
        <v>5465.2194732764528</v>
      </c>
      <c r="I68" s="1252">
        <v>12797.792787197182</v>
      </c>
      <c r="J68" s="1253">
        <v>-57.29560898388808</v>
      </c>
    </row>
    <row r="69" spans="1:96" ht="12.95" customHeight="1">
      <c r="A69" s="1217" t="s">
        <v>675</v>
      </c>
      <c r="B69" s="1249">
        <v>118591.85129022943</v>
      </c>
      <c r="C69" s="1252">
        <v>123072.62697089316</v>
      </c>
      <c r="D69" s="1253">
        <v>-3.6407573243101732</v>
      </c>
      <c r="E69" s="1249">
        <v>87373.980678755397</v>
      </c>
      <c r="F69" s="1252">
        <v>90443.522357900045</v>
      </c>
      <c r="G69" s="1253">
        <v>-3.3938767521658031</v>
      </c>
      <c r="H69" s="1249">
        <v>31217.870611460996</v>
      </c>
      <c r="I69" s="1252">
        <v>32629.10461298782</v>
      </c>
      <c r="J69" s="1253">
        <v>-4.3250773144571379</v>
      </c>
    </row>
    <row r="70" spans="1:96" ht="12.95" customHeight="1">
      <c r="A70" s="1219" t="s">
        <v>624</v>
      </c>
      <c r="B70" s="1254">
        <v>40.800454813754186</v>
      </c>
      <c r="C70" s="1255">
        <v>40.972184801820994</v>
      </c>
      <c r="D70" s="1256">
        <v>-0.41913798079710185</v>
      </c>
      <c r="E70" s="1254">
        <v>41.474785854356739</v>
      </c>
      <c r="F70" s="1255">
        <v>41.534171760621348</v>
      </c>
      <c r="G70" s="1256">
        <v>-0.14298083661539174</v>
      </c>
      <c r="H70" s="1254">
        <v>39.318743901292308</v>
      </c>
      <c r="I70" s="1255">
        <v>39.543206435999743</v>
      </c>
      <c r="J70" s="1256">
        <v>-0.56763867915143873</v>
      </c>
    </row>
    <row r="71" spans="1:96" s="203" customFormat="1" ht="14.25" customHeight="1">
      <c r="A71" s="207" t="s">
        <v>256</v>
      </c>
      <c r="B71" s="1220"/>
      <c r="C71" s="1220"/>
      <c r="D71" s="1220"/>
      <c r="E71" s="1220"/>
      <c r="F71" s="1220"/>
      <c r="G71" s="1221"/>
      <c r="H71" s="1222"/>
      <c r="I71" s="1257"/>
      <c r="J71" s="1220"/>
    </row>
    <row r="72" spans="1:96" s="203" customFormat="1">
      <c r="A72" s="211" t="s">
        <v>257</v>
      </c>
      <c r="B72" s="1220"/>
      <c r="C72" s="1220"/>
      <c r="D72" s="1220"/>
      <c r="E72" s="1220"/>
      <c r="F72" s="1220"/>
      <c r="G72" s="1220"/>
      <c r="H72" s="1223"/>
      <c r="I72" s="1257"/>
      <c r="J72" s="1220"/>
    </row>
    <row r="73" spans="1:96" s="206" customFormat="1" ht="14.25">
      <c r="A73" s="207"/>
      <c r="B73" s="1224"/>
      <c r="C73" s="1225"/>
      <c r="D73" s="1229"/>
      <c r="E73" s="1227"/>
      <c r="F73" s="1227"/>
      <c r="G73" s="1227"/>
      <c r="H73" s="1227"/>
      <c r="I73" s="1227"/>
      <c r="J73" s="1227"/>
    </row>
    <row r="74" spans="1:96" s="206" customFormat="1" ht="14.25">
      <c r="A74" s="207"/>
      <c r="B74" s="1224"/>
      <c r="C74" s="1227"/>
      <c r="D74" s="1227"/>
      <c r="E74" s="1227"/>
      <c r="F74" s="1227"/>
      <c r="G74" s="1227"/>
      <c r="H74" s="1227"/>
      <c r="I74" s="1227"/>
      <c r="J74" s="1227"/>
    </row>
    <row r="75" spans="1:96" s="203" customFormat="1">
      <c r="A75" s="207"/>
      <c r="B75" s="213"/>
      <c r="C75" s="212"/>
      <c r="D75" s="212"/>
      <c r="E75" s="213"/>
      <c r="F75" s="214"/>
      <c r="G75" s="212"/>
      <c r="H75" s="1228"/>
      <c r="I75" s="214"/>
      <c r="J75" s="212"/>
    </row>
    <row r="76" spans="1:96" s="203" customFormat="1">
      <c r="A76" s="212"/>
      <c r="B76" s="213"/>
      <c r="C76" s="212"/>
      <c r="D76" s="212"/>
      <c r="E76" s="213"/>
      <c r="F76" s="214"/>
      <c r="G76" s="212"/>
      <c r="H76" s="1228"/>
      <c r="I76" s="214"/>
      <c r="J76" s="212"/>
    </row>
    <row r="77" spans="1:96" s="203" customFormat="1">
      <c r="A77" s="212"/>
      <c r="B77" s="213"/>
      <c r="C77" s="212"/>
      <c r="D77" s="212"/>
      <c r="E77" s="213"/>
      <c r="F77" s="214"/>
      <c r="G77" s="212"/>
      <c r="H77" s="1228"/>
      <c r="I77" s="214"/>
      <c r="J77" s="212"/>
    </row>
    <row r="78" spans="1:96" s="203" customFormat="1">
      <c r="A78" s="212"/>
      <c r="B78" s="213"/>
      <c r="C78" s="212"/>
      <c r="D78" s="212"/>
      <c r="E78" s="213"/>
      <c r="F78" s="214"/>
      <c r="G78" s="212"/>
      <c r="H78" s="1228"/>
      <c r="I78" s="214"/>
      <c r="J78" s="212"/>
    </row>
    <row r="79" spans="1:96" s="203" customFormat="1">
      <c r="A79" s="212"/>
      <c r="B79" s="213"/>
      <c r="C79" s="212"/>
      <c r="D79" s="212"/>
      <c r="E79" s="213"/>
      <c r="F79" s="214"/>
      <c r="G79" s="212"/>
      <c r="H79" s="1228"/>
      <c r="I79" s="214"/>
      <c r="J79" s="212"/>
    </row>
    <row r="80" spans="1:96" s="203" customFormat="1">
      <c r="A80" s="212"/>
      <c r="B80" s="213"/>
      <c r="C80" s="212"/>
      <c r="D80" s="212"/>
      <c r="E80" s="213"/>
      <c r="F80" s="214"/>
      <c r="G80" s="212"/>
      <c r="H80" s="1228"/>
      <c r="I80" s="214"/>
      <c r="J80" s="212"/>
    </row>
    <row r="81" spans="1:10" s="203" customFormat="1">
      <c r="A81" s="212"/>
      <c r="B81" s="213"/>
      <c r="C81" s="212"/>
      <c r="D81" s="212"/>
      <c r="E81" s="213"/>
      <c r="F81" s="214"/>
      <c r="G81" s="212"/>
      <c r="H81" s="1228"/>
      <c r="I81" s="214"/>
      <c r="J81" s="212"/>
    </row>
    <row r="82" spans="1:10" s="203" customFormat="1">
      <c r="A82" s="212"/>
      <c r="B82" s="213"/>
      <c r="C82" s="212"/>
      <c r="D82" s="212"/>
      <c r="E82" s="213"/>
      <c r="F82" s="214"/>
      <c r="G82" s="212"/>
      <c r="H82" s="1228"/>
      <c r="I82" s="214"/>
      <c r="J82" s="212"/>
    </row>
    <row r="83" spans="1:10" s="203" customFormat="1">
      <c r="A83" s="212"/>
      <c r="B83" s="213"/>
      <c r="C83" s="212"/>
      <c r="D83" s="212"/>
      <c r="E83" s="213"/>
      <c r="F83" s="214"/>
      <c r="G83" s="212"/>
      <c r="H83" s="1228"/>
      <c r="I83" s="214"/>
      <c r="J83" s="212"/>
    </row>
    <row r="84" spans="1:10" s="203" customFormat="1">
      <c r="A84" s="212"/>
      <c r="B84" s="213"/>
      <c r="C84" s="212"/>
      <c r="D84" s="212"/>
      <c r="E84" s="213"/>
      <c r="F84" s="214"/>
      <c r="G84" s="212"/>
      <c r="H84" s="1228"/>
      <c r="I84" s="214"/>
      <c r="J84" s="212"/>
    </row>
    <row r="85" spans="1:10" s="203" customFormat="1">
      <c r="A85" s="212"/>
      <c r="B85" s="213"/>
      <c r="C85" s="212"/>
      <c r="D85" s="212"/>
      <c r="E85" s="213"/>
      <c r="F85" s="214"/>
      <c r="G85" s="212"/>
      <c r="H85" s="1228"/>
      <c r="I85" s="214"/>
      <c r="J85" s="212"/>
    </row>
    <row r="86" spans="1:10" s="203" customFormat="1">
      <c r="A86" s="212"/>
      <c r="B86" s="213"/>
      <c r="C86" s="212"/>
      <c r="D86" s="212"/>
      <c r="E86" s="213"/>
      <c r="F86" s="214"/>
      <c r="G86" s="212"/>
      <c r="H86" s="1228"/>
      <c r="I86" s="214"/>
      <c r="J86" s="212"/>
    </row>
    <row r="87" spans="1:10" s="203" customFormat="1">
      <c r="A87" s="212"/>
      <c r="B87" s="213"/>
      <c r="C87" s="212"/>
      <c r="D87" s="212"/>
      <c r="E87" s="213"/>
      <c r="F87" s="214"/>
      <c r="G87" s="212"/>
      <c r="H87" s="1228"/>
      <c r="I87" s="214"/>
      <c r="J87" s="212"/>
    </row>
    <row r="88" spans="1:10" s="203" customFormat="1">
      <c r="A88" s="212"/>
      <c r="B88" s="213"/>
      <c r="C88" s="212"/>
      <c r="D88" s="212"/>
      <c r="E88" s="213"/>
      <c r="F88" s="214"/>
      <c r="G88" s="212"/>
      <c r="H88" s="1228"/>
      <c r="I88" s="214"/>
      <c r="J88" s="212"/>
    </row>
    <row r="89" spans="1:10" s="203" customFormat="1">
      <c r="A89" s="212"/>
      <c r="B89" s="213"/>
      <c r="C89" s="212"/>
      <c r="D89" s="212"/>
      <c r="E89" s="213"/>
      <c r="F89" s="214"/>
      <c r="G89" s="212"/>
      <c r="H89" s="1228"/>
      <c r="I89" s="214"/>
      <c r="J89" s="212"/>
    </row>
    <row r="90" spans="1:10" s="203" customFormat="1">
      <c r="A90" s="212"/>
      <c r="B90" s="213"/>
      <c r="C90" s="212"/>
      <c r="D90" s="212"/>
      <c r="E90" s="213"/>
      <c r="F90" s="214"/>
      <c r="G90" s="212"/>
      <c r="H90" s="1228"/>
      <c r="I90" s="214"/>
      <c r="J90" s="212"/>
    </row>
    <row r="91" spans="1:10" s="203" customFormat="1">
      <c r="A91" s="212"/>
      <c r="B91" s="213"/>
      <c r="C91" s="212"/>
      <c r="D91" s="212"/>
      <c r="E91" s="213"/>
      <c r="F91" s="214"/>
      <c r="G91" s="212"/>
      <c r="H91" s="1228"/>
      <c r="I91" s="214"/>
      <c r="J91" s="212"/>
    </row>
    <row r="92" spans="1:10" s="203" customFormat="1">
      <c r="A92" s="212"/>
      <c r="B92" s="213"/>
      <c r="C92" s="212"/>
      <c r="D92" s="212"/>
      <c r="E92" s="213"/>
      <c r="F92" s="214"/>
      <c r="G92" s="212"/>
      <c r="H92" s="1228"/>
      <c r="I92" s="214"/>
      <c r="J92" s="212"/>
    </row>
    <row r="93" spans="1:10" s="203" customFormat="1">
      <c r="A93" s="212"/>
      <c r="B93" s="213"/>
      <c r="C93" s="212"/>
      <c r="D93" s="212"/>
      <c r="E93" s="213"/>
      <c r="F93" s="214"/>
      <c r="G93" s="212"/>
      <c r="H93" s="1228"/>
      <c r="I93" s="214"/>
      <c r="J93" s="212"/>
    </row>
    <row r="94" spans="1:10" s="203" customFormat="1">
      <c r="A94" s="212"/>
      <c r="B94" s="213"/>
      <c r="C94" s="212"/>
      <c r="D94" s="212"/>
      <c r="E94" s="213"/>
      <c r="F94" s="214"/>
      <c r="G94" s="212"/>
      <c r="H94" s="1228"/>
      <c r="I94" s="214"/>
      <c r="J94" s="212"/>
    </row>
    <row r="95" spans="1:10" s="203" customFormat="1">
      <c r="A95" s="212"/>
      <c r="B95" s="213"/>
      <c r="C95" s="212"/>
      <c r="D95" s="212"/>
      <c r="E95" s="213"/>
      <c r="F95" s="214"/>
      <c r="G95" s="212"/>
      <c r="H95" s="1228"/>
      <c r="I95" s="214"/>
      <c r="J95" s="212"/>
    </row>
    <row r="96" spans="1:10" s="203" customFormat="1">
      <c r="A96" s="212"/>
      <c r="B96" s="213"/>
      <c r="C96" s="212"/>
      <c r="D96" s="212"/>
      <c r="E96" s="213"/>
      <c r="F96" s="214"/>
      <c r="G96" s="212"/>
      <c r="H96" s="1228"/>
      <c r="I96" s="214"/>
      <c r="J96" s="212"/>
    </row>
    <row r="97" spans="1:10" s="203" customFormat="1">
      <c r="A97" s="212"/>
      <c r="B97" s="213"/>
      <c r="C97" s="212"/>
      <c r="D97" s="212"/>
      <c r="E97" s="213"/>
      <c r="F97" s="214"/>
      <c r="G97" s="212"/>
      <c r="H97" s="1228"/>
      <c r="I97" s="214"/>
      <c r="J97" s="212"/>
    </row>
    <row r="98" spans="1:10" s="203" customFormat="1">
      <c r="A98" s="212"/>
      <c r="B98" s="213"/>
      <c r="C98" s="212"/>
      <c r="D98" s="212"/>
      <c r="E98" s="213"/>
      <c r="F98" s="214"/>
      <c r="G98" s="212"/>
      <c r="H98" s="1228"/>
      <c r="I98" s="214"/>
      <c r="J98" s="212"/>
    </row>
    <row r="99" spans="1:10" s="203" customFormat="1">
      <c r="A99" s="212"/>
      <c r="B99" s="213"/>
      <c r="C99" s="212"/>
      <c r="D99" s="212"/>
      <c r="E99" s="213"/>
      <c r="F99" s="214"/>
      <c r="G99" s="212"/>
      <c r="H99" s="1228"/>
      <c r="I99" s="214"/>
      <c r="J99" s="212"/>
    </row>
    <row r="100" spans="1:10" s="203" customFormat="1">
      <c r="A100" s="212"/>
      <c r="B100" s="213"/>
      <c r="C100" s="212"/>
      <c r="D100" s="212"/>
      <c r="E100" s="213"/>
      <c r="F100" s="214"/>
      <c r="G100" s="212"/>
      <c r="H100" s="1228"/>
      <c r="I100" s="214"/>
      <c r="J100" s="212"/>
    </row>
    <row r="101" spans="1:10" s="203" customFormat="1">
      <c r="A101" s="212"/>
      <c r="B101" s="213"/>
      <c r="C101" s="212"/>
      <c r="D101" s="212"/>
      <c r="E101" s="213"/>
      <c r="F101" s="214"/>
      <c r="G101" s="212"/>
      <c r="H101" s="1228"/>
      <c r="I101" s="214"/>
      <c r="J101" s="212"/>
    </row>
    <row r="102" spans="1:10" s="203" customFormat="1">
      <c r="A102" s="212"/>
      <c r="B102" s="213"/>
      <c r="C102" s="212"/>
      <c r="D102" s="212"/>
      <c r="E102" s="213"/>
      <c r="F102" s="214"/>
      <c r="G102" s="212"/>
      <c r="H102" s="1228"/>
      <c r="I102" s="214"/>
      <c r="J102" s="212"/>
    </row>
    <row r="103" spans="1:10" s="203" customFormat="1">
      <c r="A103" s="212"/>
      <c r="B103" s="213"/>
      <c r="C103" s="212"/>
      <c r="D103" s="212"/>
      <c r="E103" s="213"/>
      <c r="F103" s="214"/>
      <c r="G103" s="212"/>
      <c r="H103" s="1228"/>
      <c r="I103" s="214"/>
      <c r="J103" s="212"/>
    </row>
    <row r="104" spans="1:10" s="203" customFormat="1">
      <c r="A104" s="212"/>
      <c r="B104" s="213"/>
      <c r="C104" s="212"/>
      <c r="D104" s="212"/>
      <c r="E104" s="213"/>
      <c r="F104" s="214"/>
      <c r="G104" s="212"/>
      <c r="H104" s="1228"/>
      <c r="I104" s="214"/>
      <c r="J104" s="212"/>
    </row>
    <row r="105" spans="1:10" s="203" customFormat="1">
      <c r="A105" s="212"/>
      <c r="B105" s="213"/>
      <c r="C105" s="212"/>
      <c r="D105" s="212"/>
      <c r="E105" s="213"/>
      <c r="F105" s="214"/>
      <c r="G105" s="212"/>
      <c r="H105" s="1228"/>
      <c r="I105" s="214"/>
      <c r="J105" s="212"/>
    </row>
    <row r="106" spans="1:10" s="203" customFormat="1">
      <c r="A106" s="212"/>
      <c r="B106" s="213"/>
      <c r="C106" s="212"/>
      <c r="D106" s="212"/>
      <c r="E106" s="213"/>
      <c r="F106" s="214"/>
      <c r="G106" s="212"/>
      <c r="H106" s="1228"/>
      <c r="I106" s="214"/>
      <c r="J106" s="212"/>
    </row>
    <row r="107" spans="1:10" s="203" customFormat="1">
      <c r="A107" s="212"/>
      <c r="B107" s="213"/>
      <c r="C107" s="212"/>
      <c r="D107" s="212"/>
      <c r="E107" s="213"/>
      <c r="F107" s="214"/>
      <c r="G107" s="212"/>
      <c r="H107" s="1228"/>
      <c r="I107" s="214"/>
      <c r="J107" s="212"/>
    </row>
    <row r="108" spans="1:10" s="203" customFormat="1">
      <c r="A108" s="212"/>
      <c r="B108" s="213"/>
      <c r="C108" s="212"/>
      <c r="D108" s="212"/>
      <c r="E108" s="213"/>
      <c r="F108" s="214"/>
      <c r="G108" s="212"/>
      <c r="H108" s="1228"/>
      <c r="I108" s="214"/>
      <c r="J108" s="212"/>
    </row>
    <row r="109" spans="1:10" s="203" customFormat="1">
      <c r="A109" s="212"/>
      <c r="B109" s="213"/>
      <c r="C109" s="212"/>
      <c r="D109" s="212"/>
      <c r="E109" s="213"/>
      <c r="F109" s="214"/>
      <c r="G109" s="212"/>
      <c r="H109" s="1228"/>
      <c r="I109" s="214"/>
      <c r="J109" s="212"/>
    </row>
    <row r="110" spans="1:10" s="203" customFormat="1">
      <c r="A110" s="212"/>
      <c r="B110" s="213"/>
      <c r="C110" s="212"/>
      <c r="D110" s="212"/>
      <c r="E110" s="213"/>
      <c r="F110" s="214"/>
      <c r="G110" s="212"/>
      <c r="H110" s="1228"/>
      <c r="I110" s="214"/>
      <c r="J110" s="212"/>
    </row>
    <row r="111" spans="1:10" s="203" customFormat="1">
      <c r="A111" s="212"/>
      <c r="B111" s="213"/>
      <c r="C111" s="212"/>
      <c r="D111" s="212"/>
      <c r="E111" s="213"/>
      <c r="F111" s="214"/>
      <c r="G111" s="212"/>
      <c r="H111" s="1228"/>
      <c r="I111" s="214"/>
      <c r="J111" s="212"/>
    </row>
    <row r="112" spans="1:10" s="203" customFormat="1">
      <c r="A112" s="212"/>
      <c r="B112" s="213"/>
      <c r="C112" s="212"/>
      <c r="D112" s="212"/>
      <c r="E112" s="213"/>
      <c r="F112" s="214"/>
      <c r="G112" s="212"/>
      <c r="H112" s="1228"/>
      <c r="I112" s="214"/>
      <c r="J112" s="212"/>
    </row>
    <row r="113" spans="1:10" s="203" customFormat="1">
      <c r="A113" s="212"/>
      <c r="B113" s="213"/>
      <c r="C113" s="212"/>
      <c r="D113" s="212"/>
      <c r="E113" s="213"/>
      <c r="F113" s="214"/>
      <c r="G113" s="212"/>
      <c r="H113" s="1228"/>
      <c r="I113" s="214"/>
      <c r="J113" s="212"/>
    </row>
    <row r="114" spans="1:10" s="203" customFormat="1">
      <c r="A114" s="212"/>
      <c r="B114" s="213"/>
      <c r="C114" s="212"/>
      <c r="D114" s="212"/>
      <c r="E114" s="213"/>
      <c r="F114" s="214"/>
      <c r="G114" s="212"/>
      <c r="H114" s="1228"/>
      <c r="I114" s="214"/>
      <c r="J114" s="212"/>
    </row>
    <row r="115" spans="1:10" s="203" customFormat="1">
      <c r="A115" s="212"/>
      <c r="B115" s="213"/>
      <c r="C115" s="212"/>
      <c r="D115" s="212"/>
      <c r="E115" s="213"/>
      <c r="F115" s="214"/>
      <c r="G115" s="212"/>
      <c r="H115" s="1228"/>
      <c r="I115" s="214"/>
      <c r="J115" s="212"/>
    </row>
    <row r="116" spans="1:10" s="203" customFormat="1">
      <c r="A116" s="212"/>
      <c r="B116" s="213"/>
      <c r="C116" s="212"/>
      <c r="D116" s="212"/>
      <c r="E116" s="213"/>
      <c r="F116" s="214"/>
      <c r="G116" s="212"/>
      <c r="H116" s="1228"/>
      <c r="I116" s="214"/>
      <c r="J116" s="212"/>
    </row>
    <row r="117" spans="1:10" s="203" customFormat="1">
      <c r="A117" s="212"/>
      <c r="B117" s="213"/>
      <c r="C117" s="212"/>
      <c r="D117" s="212"/>
      <c r="E117" s="213"/>
      <c r="F117" s="214"/>
      <c r="G117" s="212"/>
      <c r="H117" s="1228"/>
      <c r="I117" s="214"/>
      <c r="J117" s="212"/>
    </row>
    <row r="118" spans="1:10" s="203" customFormat="1">
      <c r="A118" s="212"/>
      <c r="B118" s="213"/>
      <c r="C118" s="212"/>
      <c r="D118" s="212"/>
      <c r="E118" s="213"/>
      <c r="F118" s="214"/>
      <c r="G118" s="212"/>
      <c r="H118" s="1228"/>
      <c r="I118" s="214"/>
      <c r="J118" s="212"/>
    </row>
    <row r="119" spans="1:10" s="203" customFormat="1">
      <c r="A119" s="212"/>
      <c r="B119" s="213"/>
      <c r="C119" s="212"/>
      <c r="D119" s="212"/>
      <c r="E119" s="213"/>
      <c r="F119" s="214"/>
      <c r="G119" s="212"/>
      <c r="H119" s="1228"/>
      <c r="I119" s="214"/>
      <c r="J119" s="212"/>
    </row>
    <row r="120" spans="1:10" s="203" customFormat="1">
      <c r="A120" s="212"/>
      <c r="B120" s="213"/>
      <c r="C120" s="212"/>
      <c r="D120" s="212"/>
      <c r="E120" s="213"/>
      <c r="F120" s="214"/>
      <c r="G120" s="212"/>
      <c r="H120" s="1228"/>
      <c r="I120" s="214"/>
      <c r="J120" s="212"/>
    </row>
    <row r="121" spans="1:10" s="203" customFormat="1">
      <c r="A121" s="212"/>
      <c r="B121" s="213"/>
      <c r="C121" s="212"/>
      <c r="D121" s="212"/>
      <c r="E121" s="213"/>
      <c r="F121" s="214"/>
      <c r="G121" s="212"/>
      <c r="H121" s="1228"/>
      <c r="I121" s="214"/>
      <c r="J121" s="212"/>
    </row>
    <row r="122" spans="1:10" s="203" customFormat="1">
      <c r="A122" s="212"/>
      <c r="B122" s="213"/>
      <c r="C122" s="212"/>
      <c r="D122" s="212"/>
      <c r="E122" s="213"/>
      <c r="F122" s="214"/>
      <c r="G122" s="212"/>
      <c r="H122" s="1228"/>
      <c r="I122" s="214"/>
      <c r="J122" s="212"/>
    </row>
    <row r="123" spans="1:10" s="203" customFormat="1">
      <c r="A123" s="212"/>
      <c r="B123" s="213"/>
      <c r="C123" s="212"/>
      <c r="D123" s="212"/>
      <c r="E123" s="213"/>
      <c r="F123" s="214"/>
      <c r="G123" s="212"/>
      <c r="H123" s="1228"/>
      <c r="I123" s="214"/>
      <c r="J123" s="212"/>
    </row>
    <row r="124" spans="1:10" s="203" customFormat="1">
      <c r="A124" s="212"/>
      <c r="B124" s="213"/>
      <c r="C124" s="212"/>
      <c r="D124" s="212"/>
      <c r="E124" s="213"/>
      <c r="F124" s="214"/>
      <c r="G124" s="212"/>
      <c r="H124" s="1228"/>
      <c r="I124" s="214"/>
      <c r="J124" s="212"/>
    </row>
    <row r="125" spans="1:10" s="203" customFormat="1">
      <c r="A125" s="212"/>
      <c r="B125" s="213"/>
      <c r="C125" s="212"/>
      <c r="D125" s="212"/>
      <c r="E125" s="213"/>
      <c r="F125" s="214"/>
      <c r="G125" s="212"/>
      <c r="H125" s="1228"/>
      <c r="I125" s="214"/>
      <c r="J125" s="212"/>
    </row>
    <row r="126" spans="1:10" s="203" customFormat="1">
      <c r="A126" s="212"/>
      <c r="B126" s="213"/>
      <c r="C126" s="212"/>
      <c r="D126" s="212"/>
      <c r="E126" s="213"/>
      <c r="F126" s="214"/>
      <c r="G126" s="212"/>
      <c r="H126" s="1228"/>
      <c r="I126" s="214"/>
      <c r="J126" s="212"/>
    </row>
    <row r="127" spans="1:10" s="203" customFormat="1">
      <c r="A127" s="212"/>
      <c r="B127" s="213"/>
      <c r="C127" s="212"/>
      <c r="D127" s="212"/>
      <c r="E127" s="213"/>
      <c r="F127" s="214"/>
      <c r="G127" s="212"/>
      <c r="H127" s="1228"/>
      <c r="I127" s="214"/>
      <c r="J127" s="212"/>
    </row>
    <row r="128" spans="1:10" s="203" customFormat="1">
      <c r="A128" s="212"/>
      <c r="B128" s="213"/>
      <c r="C128" s="212"/>
      <c r="D128" s="212"/>
      <c r="E128" s="213"/>
      <c r="F128" s="214"/>
      <c r="G128" s="212"/>
      <c r="H128" s="1228"/>
      <c r="I128" s="214"/>
      <c r="J128" s="212"/>
    </row>
    <row r="129" spans="1:10" s="203" customFormat="1">
      <c r="A129" s="212"/>
      <c r="B129" s="213"/>
      <c r="C129" s="212"/>
      <c r="D129" s="212"/>
      <c r="E129" s="213"/>
      <c r="F129" s="214"/>
      <c r="G129" s="212"/>
      <c r="H129" s="1228"/>
      <c r="I129" s="214"/>
      <c r="J129" s="212"/>
    </row>
    <row r="130" spans="1:10" s="203" customFormat="1">
      <c r="A130" s="212"/>
      <c r="B130" s="213"/>
      <c r="C130" s="212"/>
      <c r="D130" s="212"/>
      <c r="E130" s="213"/>
      <c r="F130" s="214"/>
      <c r="G130" s="212"/>
      <c r="H130" s="1228"/>
      <c r="I130" s="214"/>
      <c r="J130" s="212"/>
    </row>
    <row r="131" spans="1:10" s="203" customFormat="1">
      <c r="A131" s="212"/>
      <c r="B131" s="213"/>
      <c r="C131" s="212"/>
      <c r="D131" s="212"/>
      <c r="E131" s="213"/>
      <c r="F131" s="214"/>
      <c r="G131" s="212"/>
      <c r="H131" s="1228"/>
      <c r="I131" s="214"/>
      <c r="J131" s="212"/>
    </row>
    <row r="132" spans="1:10" s="203" customFormat="1">
      <c r="A132" s="212"/>
      <c r="B132" s="213"/>
      <c r="C132" s="212"/>
      <c r="D132" s="212"/>
      <c r="E132" s="213"/>
      <c r="F132" s="214"/>
      <c r="G132" s="212"/>
      <c r="H132" s="1228"/>
      <c r="I132" s="214"/>
      <c r="J132" s="212"/>
    </row>
    <row r="133" spans="1:10" s="203" customFormat="1">
      <c r="A133" s="212"/>
      <c r="B133" s="213"/>
      <c r="C133" s="212"/>
      <c r="D133" s="212"/>
      <c r="E133" s="213"/>
      <c r="F133" s="214"/>
      <c r="G133" s="212"/>
      <c r="H133" s="1228"/>
      <c r="I133" s="214"/>
      <c r="J133" s="212"/>
    </row>
    <row r="134" spans="1:10" s="203" customFormat="1">
      <c r="A134" s="212"/>
      <c r="B134" s="213"/>
      <c r="C134" s="212"/>
      <c r="D134" s="212"/>
      <c r="E134" s="213"/>
      <c r="F134" s="214"/>
      <c r="G134" s="212"/>
      <c r="H134" s="1228"/>
      <c r="I134" s="214"/>
      <c r="J134" s="212"/>
    </row>
    <row r="135" spans="1:10" s="203" customFormat="1">
      <c r="A135" s="212"/>
      <c r="B135" s="213"/>
      <c r="C135" s="212"/>
      <c r="D135" s="212"/>
      <c r="E135" s="213"/>
      <c r="F135" s="214"/>
      <c r="G135" s="212"/>
      <c r="H135" s="1228"/>
      <c r="I135" s="214"/>
      <c r="J135" s="212"/>
    </row>
    <row r="136" spans="1:10" s="203" customFormat="1">
      <c r="A136" s="212"/>
      <c r="B136" s="213"/>
      <c r="C136" s="212"/>
      <c r="D136" s="212"/>
      <c r="E136" s="213"/>
      <c r="F136" s="214"/>
      <c r="G136" s="212"/>
      <c r="H136" s="1228"/>
      <c r="I136" s="214"/>
      <c r="J136" s="212"/>
    </row>
    <row r="137" spans="1:10" s="203" customFormat="1">
      <c r="A137" s="212"/>
      <c r="B137" s="213"/>
      <c r="C137" s="212"/>
      <c r="D137" s="212"/>
      <c r="E137" s="213"/>
      <c r="F137" s="214"/>
      <c r="G137" s="212"/>
      <c r="H137" s="1228"/>
      <c r="I137" s="214"/>
      <c r="J137" s="212"/>
    </row>
    <row r="138" spans="1:10" s="203" customFormat="1">
      <c r="A138" s="212"/>
      <c r="B138" s="213"/>
      <c r="C138" s="212"/>
      <c r="D138" s="212"/>
      <c r="E138" s="213"/>
      <c r="F138" s="214"/>
      <c r="G138" s="212"/>
      <c r="H138" s="1228"/>
      <c r="I138" s="214"/>
      <c r="J138" s="212"/>
    </row>
    <row r="139" spans="1:10" s="203" customFormat="1">
      <c r="A139" s="212"/>
      <c r="B139" s="213"/>
      <c r="C139" s="212"/>
      <c r="D139" s="212"/>
      <c r="E139" s="213"/>
      <c r="F139" s="214"/>
      <c r="G139" s="212"/>
      <c r="H139" s="1228"/>
      <c r="I139" s="214"/>
      <c r="J139" s="212"/>
    </row>
    <row r="140" spans="1:10" s="203" customFormat="1">
      <c r="A140" s="212"/>
      <c r="B140" s="213"/>
      <c r="C140" s="212"/>
      <c r="D140" s="212"/>
      <c r="E140" s="213"/>
      <c r="F140" s="214"/>
      <c r="G140" s="212"/>
      <c r="H140" s="1228"/>
      <c r="I140" s="214"/>
      <c r="J140" s="212"/>
    </row>
    <row r="141" spans="1:10" s="203" customFormat="1">
      <c r="A141" s="212"/>
      <c r="B141" s="213"/>
      <c r="C141" s="212"/>
      <c r="D141" s="212"/>
      <c r="E141" s="213"/>
      <c r="F141" s="214"/>
      <c r="G141" s="212"/>
      <c r="H141" s="1228"/>
      <c r="I141" s="214"/>
      <c r="J141" s="212"/>
    </row>
    <row r="142" spans="1:10" s="203" customFormat="1">
      <c r="A142" s="212"/>
      <c r="B142" s="213"/>
      <c r="C142" s="212"/>
      <c r="D142" s="212"/>
      <c r="E142" s="213"/>
      <c r="F142" s="214"/>
      <c r="G142" s="212"/>
      <c r="H142" s="1228"/>
      <c r="I142" s="214"/>
      <c r="J142" s="212"/>
    </row>
    <row r="143" spans="1:10" s="203" customFormat="1">
      <c r="A143" s="212"/>
      <c r="B143" s="213"/>
      <c r="C143" s="212"/>
      <c r="D143" s="212"/>
      <c r="E143" s="213"/>
      <c r="F143" s="214"/>
      <c r="G143" s="212"/>
      <c r="H143" s="1228"/>
      <c r="I143" s="214"/>
      <c r="J143" s="212"/>
    </row>
    <row r="144" spans="1:10" s="203" customFormat="1">
      <c r="A144" s="212"/>
      <c r="B144" s="213"/>
      <c r="C144" s="212"/>
      <c r="D144" s="212"/>
      <c r="E144" s="213"/>
      <c r="F144" s="214"/>
      <c r="G144" s="212"/>
      <c r="H144" s="1228"/>
      <c r="I144" s="214"/>
      <c r="J144" s="212"/>
    </row>
    <row r="145" spans="1:10" s="203" customFormat="1">
      <c r="A145" s="212"/>
      <c r="B145" s="213"/>
      <c r="C145" s="212"/>
      <c r="D145" s="212"/>
      <c r="E145" s="213"/>
      <c r="F145" s="214"/>
      <c r="G145" s="212"/>
      <c r="H145" s="1228"/>
      <c r="I145" s="214"/>
      <c r="J145" s="212"/>
    </row>
    <row r="146" spans="1:10" s="203" customFormat="1">
      <c r="A146" s="212"/>
      <c r="B146" s="213"/>
      <c r="C146" s="212"/>
      <c r="D146" s="212"/>
      <c r="E146" s="213"/>
      <c r="F146" s="214"/>
      <c r="G146" s="212"/>
      <c r="H146" s="1228"/>
      <c r="I146" s="214"/>
      <c r="J146" s="212"/>
    </row>
    <row r="147" spans="1:10" s="203" customFormat="1">
      <c r="A147" s="212"/>
      <c r="B147" s="213"/>
      <c r="C147" s="212"/>
      <c r="D147" s="212"/>
      <c r="E147" s="213"/>
      <c r="F147" s="214"/>
      <c r="G147" s="212"/>
      <c r="H147" s="1228"/>
      <c r="I147" s="214"/>
      <c r="J147" s="212"/>
    </row>
    <row r="148" spans="1:10" s="203" customFormat="1">
      <c r="A148" s="212"/>
      <c r="B148" s="213"/>
      <c r="C148" s="212"/>
      <c r="D148" s="212"/>
      <c r="E148" s="213"/>
      <c r="F148" s="214"/>
      <c r="G148" s="212"/>
      <c r="H148" s="1228"/>
      <c r="I148" s="214"/>
      <c r="J148" s="212"/>
    </row>
    <row r="149" spans="1:10" s="203" customFormat="1">
      <c r="A149" s="212"/>
      <c r="B149" s="213"/>
      <c r="C149" s="212"/>
      <c r="D149" s="212"/>
      <c r="E149" s="213"/>
      <c r="F149" s="214"/>
      <c r="G149" s="212"/>
      <c r="H149" s="1228"/>
      <c r="I149" s="214"/>
      <c r="J149" s="212"/>
    </row>
    <row r="150" spans="1:10" s="203" customFormat="1">
      <c r="A150" s="212"/>
      <c r="B150" s="213"/>
      <c r="C150" s="212"/>
      <c r="D150" s="212"/>
      <c r="E150" s="213"/>
      <c r="F150" s="214"/>
      <c r="G150" s="212"/>
      <c r="H150" s="1228"/>
      <c r="I150" s="214"/>
      <c r="J150" s="212"/>
    </row>
    <row r="151" spans="1:10" s="203" customFormat="1">
      <c r="A151" s="212"/>
      <c r="B151" s="213"/>
      <c r="C151" s="212"/>
      <c r="D151" s="212"/>
      <c r="E151" s="213"/>
      <c r="F151" s="214"/>
      <c r="G151" s="212"/>
      <c r="H151" s="1228"/>
      <c r="I151" s="214"/>
      <c r="J151" s="212"/>
    </row>
    <row r="152" spans="1:10" s="203" customFormat="1">
      <c r="A152" s="212"/>
      <c r="B152" s="213"/>
      <c r="C152" s="212"/>
      <c r="D152" s="212"/>
      <c r="E152" s="213"/>
      <c r="F152" s="214"/>
      <c r="G152" s="212"/>
      <c r="H152" s="1228"/>
      <c r="I152" s="214"/>
      <c r="J152" s="212"/>
    </row>
    <row r="153" spans="1:10" s="203" customFormat="1">
      <c r="A153" s="212"/>
      <c r="B153" s="213"/>
      <c r="C153" s="212"/>
      <c r="D153" s="212"/>
      <c r="E153" s="213"/>
      <c r="F153" s="214"/>
      <c r="G153" s="212"/>
      <c r="H153" s="1228"/>
      <c r="I153" s="214"/>
      <c r="J153" s="212"/>
    </row>
    <row r="154" spans="1:10" s="203" customFormat="1">
      <c r="A154" s="212"/>
      <c r="B154" s="213"/>
      <c r="C154" s="212"/>
      <c r="D154" s="212"/>
      <c r="E154" s="213"/>
      <c r="F154" s="214"/>
      <c r="G154" s="212"/>
      <c r="H154" s="1228"/>
      <c r="I154" s="214"/>
      <c r="J154" s="212"/>
    </row>
    <row r="155" spans="1:10" s="203" customFormat="1">
      <c r="A155" s="212"/>
      <c r="B155" s="213"/>
      <c r="C155" s="212"/>
      <c r="D155" s="212"/>
      <c r="E155" s="213"/>
      <c r="F155" s="214"/>
      <c r="G155" s="212"/>
      <c r="H155" s="1228"/>
      <c r="I155" s="214"/>
      <c r="J155" s="212"/>
    </row>
    <row r="156" spans="1:10" s="203" customFormat="1">
      <c r="A156" s="212"/>
      <c r="B156" s="213"/>
      <c r="C156" s="212"/>
      <c r="D156" s="212"/>
      <c r="E156" s="213"/>
      <c r="F156" s="214"/>
      <c r="G156" s="212"/>
      <c r="H156" s="1228"/>
      <c r="I156" s="214"/>
      <c r="J156" s="212"/>
    </row>
    <row r="157" spans="1:10" s="203" customFormat="1">
      <c r="A157" s="212"/>
      <c r="B157" s="213"/>
      <c r="C157" s="212"/>
      <c r="D157" s="212"/>
      <c r="E157" s="213"/>
      <c r="F157" s="214"/>
      <c r="G157" s="212"/>
      <c r="H157" s="1228"/>
      <c r="I157" s="214"/>
      <c r="J157" s="212"/>
    </row>
    <row r="158" spans="1:10" s="203" customFormat="1">
      <c r="A158" s="212"/>
      <c r="B158" s="213"/>
      <c r="C158" s="212"/>
      <c r="D158" s="212"/>
      <c r="E158" s="213"/>
      <c r="F158" s="214"/>
      <c r="G158" s="212"/>
      <c r="H158" s="1228"/>
      <c r="I158" s="214"/>
      <c r="J158" s="212"/>
    </row>
    <row r="159" spans="1:10" s="203" customFormat="1">
      <c r="A159" s="212"/>
      <c r="B159" s="213"/>
      <c r="C159" s="212"/>
      <c r="D159" s="212"/>
      <c r="E159" s="213"/>
      <c r="F159" s="214"/>
      <c r="G159" s="212"/>
      <c r="H159" s="1228"/>
      <c r="I159" s="214"/>
      <c r="J159" s="212"/>
    </row>
    <row r="160" spans="1:10" s="203" customFormat="1">
      <c r="A160" s="212"/>
      <c r="B160" s="213"/>
      <c r="C160" s="212"/>
      <c r="D160" s="212"/>
      <c r="E160" s="213"/>
      <c r="F160" s="214"/>
      <c r="G160" s="212"/>
      <c r="H160" s="1228"/>
      <c r="I160" s="214"/>
      <c r="J160" s="212"/>
    </row>
    <row r="161" spans="1:10" s="203" customFormat="1">
      <c r="A161" s="212"/>
      <c r="B161" s="213"/>
      <c r="C161" s="212"/>
      <c r="D161" s="212"/>
      <c r="E161" s="213"/>
      <c r="F161" s="214"/>
      <c r="G161" s="212"/>
      <c r="H161" s="1228"/>
      <c r="I161" s="214"/>
      <c r="J161" s="212"/>
    </row>
    <row r="162" spans="1:10" s="203" customFormat="1">
      <c r="A162" s="212"/>
      <c r="B162" s="213"/>
      <c r="C162" s="212"/>
      <c r="D162" s="212"/>
      <c r="E162" s="213"/>
      <c r="F162" s="214"/>
      <c r="G162" s="212"/>
      <c r="H162" s="1228"/>
      <c r="I162" s="214"/>
      <c r="J162" s="212"/>
    </row>
    <row r="163" spans="1:10" s="203" customFormat="1">
      <c r="A163" s="212"/>
      <c r="B163" s="213"/>
      <c r="C163" s="212"/>
      <c r="D163" s="212"/>
      <c r="E163" s="213"/>
      <c r="F163" s="214"/>
      <c r="G163" s="212"/>
      <c r="H163" s="1228"/>
      <c r="I163" s="214"/>
      <c r="J163" s="212"/>
    </row>
    <row r="164" spans="1:10" s="203" customFormat="1">
      <c r="A164" s="212"/>
      <c r="B164" s="213"/>
      <c r="C164" s="212"/>
      <c r="D164" s="212"/>
      <c r="E164" s="213"/>
      <c r="F164" s="214"/>
      <c r="G164" s="212"/>
      <c r="H164" s="1228"/>
      <c r="I164" s="214"/>
      <c r="J164" s="212"/>
    </row>
    <row r="165" spans="1:10" s="203" customFormat="1">
      <c r="A165" s="212"/>
      <c r="B165" s="213"/>
      <c r="C165" s="212"/>
      <c r="D165" s="212"/>
      <c r="E165" s="213"/>
      <c r="F165" s="214"/>
      <c r="G165" s="212"/>
      <c r="H165" s="1228"/>
      <c r="I165" s="214"/>
      <c r="J165" s="212"/>
    </row>
    <row r="166" spans="1:10" s="203" customFormat="1">
      <c r="A166" s="212"/>
      <c r="B166" s="213"/>
      <c r="C166" s="212"/>
      <c r="D166" s="212"/>
      <c r="E166" s="213"/>
      <c r="F166" s="214"/>
      <c r="G166" s="212"/>
      <c r="H166" s="1228"/>
      <c r="I166" s="214"/>
      <c r="J166" s="212"/>
    </row>
    <row r="167" spans="1:10" s="203" customFormat="1">
      <c r="A167" s="212"/>
      <c r="B167" s="213"/>
      <c r="C167" s="212"/>
      <c r="D167" s="212"/>
      <c r="E167" s="213"/>
      <c r="F167" s="214"/>
      <c r="G167" s="212"/>
      <c r="H167" s="1228"/>
      <c r="I167" s="214"/>
      <c r="J167" s="212"/>
    </row>
    <row r="168" spans="1:10" s="203" customFormat="1">
      <c r="A168" s="212"/>
      <c r="B168" s="213"/>
      <c r="C168" s="212"/>
      <c r="D168" s="212"/>
      <c r="E168" s="213"/>
      <c r="F168" s="214"/>
      <c r="G168" s="212"/>
      <c r="H168" s="1228"/>
      <c r="I168" s="214"/>
      <c r="J168" s="212"/>
    </row>
    <row r="169" spans="1:10" s="203" customFormat="1">
      <c r="A169" s="212"/>
      <c r="B169" s="213"/>
      <c r="C169" s="212"/>
      <c r="D169" s="212"/>
      <c r="E169" s="213"/>
      <c r="F169" s="214"/>
      <c r="G169" s="212"/>
      <c r="H169" s="1228"/>
      <c r="I169" s="214"/>
      <c r="J169" s="212"/>
    </row>
    <row r="170" spans="1:10" s="203" customFormat="1">
      <c r="A170" s="212"/>
      <c r="B170" s="213"/>
      <c r="C170" s="212"/>
      <c r="D170" s="212"/>
      <c r="E170" s="213"/>
      <c r="F170" s="214"/>
      <c r="G170" s="212"/>
      <c r="H170" s="1228"/>
      <c r="I170" s="214"/>
      <c r="J170" s="212"/>
    </row>
    <row r="171" spans="1:10" s="203" customFormat="1">
      <c r="A171" s="212"/>
      <c r="B171" s="213"/>
      <c r="C171" s="212"/>
      <c r="D171" s="212"/>
      <c r="E171" s="213"/>
      <c r="F171" s="214"/>
      <c r="G171" s="212"/>
      <c r="H171" s="1228"/>
      <c r="I171" s="214"/>
      <c r="J171" s="212"/>
    </row>
    <row r="172" spans="1:10" s="203" customFormat="1">
      <c r="A172" s="212"/>
      <c r="B172" s="213"/>
      <c r="C172" s="212"/>
      <c r="D172" s="212"/>
      <c r="E172" s="213"/>
      <c r="F172" s="214"/>
      <c r="G172" s="212"/>
      <c r="H172" s="1228"/>
      <c r="I172" s="214"/>
      <c r="J172" s="212"/>
    </row>
    <row r="173" spans="1:10" s="203" customFormat="1">
      <c r="A173" s="212"/>
      <c r="B173" s="213"/>
      <c r="C173" s="212"/>
      <c r="D173" s="212"/>
      <c r="E173" s="213"/>
      <c r="F173" s="214"/>
      <c r="G173" s="212"/>
      <c r="H173" s="1228"/>
      <c r="I173" s="214"/>
      <c r="J173" s="212"/>
    </row>
    <row r="174" spans="1:10" s="203" customFormat="1">
      <c r="A174" s="212"/>
      <c r="B174" s="213"/>
      <c r="C174" s="212"/>
      <c r="D174" s="212"/>
      <c r="E174" s="213"/>
      <c r="F174" s="214"/>
      <c r="G174" s="212"/>
      <c r="H174" s="1228"/>
      <c r="I174" s="214"/>
      <c r="J174" s="212"/>
    </row>
    <row r="175" spans="1:10" s="203" customFormat="1">
      <c r="A175" s="212"/>
      <c r="B175" s="213"/>
      <c r="C175" s="212"/>
      <c r="D175" s="212"/>
      <c r="E175" s="213"/>
      <c r="F175" s="214"/>
      <c r="G175" s="212"/>
      <c r="H175" s="1228"/>
      <c r="I175" s="214"/>
      <c r="J175" s="212"/>
    </row>
    <row r="176" spans="1:10" s="203" customFormat="1">
      <c r="A176" s="212"/>
      <c r="B176" s="213"/>
      <c r="C176" s="212"/>
      <c r="D176" s="212"/>
      <c r="E176" s="213"/>
      <c r="F176" s="214"/>
      <c r="G176" s="212"/>
      <c r="H176" s="1228"/>
      <c r="I176" s="214"/>
      <c r="J176" s="212"/>
    </row>
    <row r="177" spans="1:10" s="203" customFormat="1">
      <c r="A177" s="212"/>
      <c r="B177" s="213"/>
      <c r="C177" s="212"/>
      <c r="D177" s="212"/>
      <c r="E177" s="213"/>
      <c r="F177" s="214"/>
      <c r="G177" s="212"/>
      <c r="H177" s="1228"/>
      <c r="I177" s="214"/>
      <c r="J177" s="212"/>
    </row>
    <row r="178" spans="1:10" s="203" customFormat="1">
      <c r="A178" s="212"/>
      <c r="B178" s="213"/>
      <c r="C178" s="212"/>
      <c r="D178" s="212"/>
      <c r="E178" s="213"/>
      <c r="F178" s="214"/>
      <c r="G178" s="212"/>
      <c r="H178" s="1228"/>
      <c r="I178" s="214"/>
      <c r="J178" s="212"/>
    </row>
    <row r="179" spans="1:10" s="203" customFormat="1">
      <c r="A179" s="212"/>
      <c r="B179" s="213"/>
      <c r="C179" s="212"/>
      <c r="D179" s="212"/>
      <c r="E179" s="213"/>
      <c r="F179" s="214"/>
      <c r="G179" s="212"/>
      <c r="H179" s="1228"/>
      <c r="I179" s="214"/>
      <c r="J179" s="212"/>
    </row>
    <row r="180" spans="1:10" s="203" customFormat="1">
      <c r="A180" s="212"/>
      <c r="B180" s="213"/>
      <c r="C180" s="212"/>
      <c r="D180" s="212"/>
      <c r="E180" s="213"/>
      <c r="F180" s="214"/>
      <c r="G180" s="212"/>
      <c r="H180" s="1228"/>
      <c r="I180" s="214"/>
      <c r="J180" s="212"/>
    </row>
    <row r="181" spans="1:10" s="203" customFormat="1">
      <c r="A181" s="212"/>
      <c r="B181" s="213"/>
      <c r="C181" s="212"/>
      <c r="D181" s="212"/>
      <c r="E181" s="213"/>
      <c r="F181" s="214"/>
      <c r="G181" s="212"/>
      <c r="H181" s="1228"/>
      <c r="I181" s="214"/>
      <c r="J181" s="212"/>
    </row>
    <row r="182" spans="1:10" s="203" customFormat="1">
      <c r="A182" s="212"/>
      <c r="B182" s="213"/>
      <c r="C182" s="212"/>
      <c r="D182" s="212"/>
      <c r="E182" s="213"/>
      <c r="F182" s="214"/>
      <c r="G182" s="212"/>
      <c r="H182" s="1228"/>
      <c r="I182" s="214"/>
      <c r="J182" s="212"/>
    </row>
    <row r="183" spans="1:10" s="203" customFormat="1">
      <c r="A183" s="212"/>
      <c r="B183" s="213"/>
      <c r="C183" s="212"/>
      <c r="D183" s="212"/>
      <c r="E183" s="213"/>
      <c r="F183" s="214"/>
      <c r="G183" s="212"/>
      <c r="H183" s="1228"/>
      <c r="I183" s="214"/>
      <c r="J183" s="212"/>
    </row>
    <row r="184" spans="1:10" s="203" customFormat="1">
      <c r="A184" s="212"/>
      <c r="B184" s="213"/>
      <c r="C184" s="212"/>
      <c r="D184" s="212"/>
      <c r="E184" s="213"/>
      <c r="F184" s="214"/>
      <c r="G184" s="212"/>
      <c r="H184" s="1228"/>
      <c r="I184" s="214"/>
      <c r="J184" s="212"/>
    </row>
    <row r="185" spans="1:10" s="203" customFormat="1">
      <c r="A185" s="212"/>
      <c r="B185" s="213"/>
      <c r="C185" s="212"/>
      <c r="D185" s="212"/>
      <c r="E185" s="213"/>
      <c r="F185" s="214"/>
      <c r="G185" s="212"/>
      <c r="H185" s="1228"/>
      <c r="I185" s="214"/>
      <c r="J185" s="212"/>
    </row>
    <row r="186" spans="1:10" s="203" customFormat="1">
      <c r="A186" s="212"/>
      <c r="B186" s="213"/>
      <c r="C186" s="212"/>
      <c r="D186" s="212"/>
      <c r="E186" s="213"/>
      <c r="F186" s="214"/>
      <c r="G186" s="212"/>
      <c r="H186" s="1228"/>
      <c r="I186" s="214"/>
      <c r="J186" s="212"/>
    </row>
    <row r="187" spans="1:10" s="203" customFormat="1">
      <c r="A187" s="212"/>
      <c r="B187" s="213"/>
      <c r="C187" s="212"/>
      <c r="D187" s="212"/>
      <c r="E187" s="213"/>
      <c r="F187" s="214"/>
      <c r="G187" s="212"/>
      <c r="H187" s="1228"/>
      <c r="I187" s="214"/>
      <c r="J187" s="212"/>
    </row>
    <row r="188" spans="1:10" s="203" customFormat="1">
      <c r="A188" s="212"/>
      <c r="B188" s="213"/>
      <c r="C188" s="212"/>
      <c r="D188" s="212"/>
      <c r="E188" s="213"/>
      <c r="F188" s="214"/>
      <c r="G188" s="212"/>
      <c r="H188" s="1228"/>
      <c r="I188" s="214"/>
      <c r="J188" s="212"/>
    </row>
    <row r="189" spans="1:10" s="203" customFormat="1">
      <c r="A189" s="212"/>
      <c r="B189" s="213"/>
      <c r="C189" s="212"/>
      <c r="D189" s="212"/>
      <c r="E189" s="213"/>
      <c r="F189" s="214"/>
      <c r="G189" s="212"/>
      <c r="H189" s="1228"/>
      <c r="I189" s="214"/>
      <c r="J189" s="212"/>
    </row>
    <row r="190" spans="1:10" s="203" customFormat="1">
      <c r="A190" s="212"/>
      <c r="B190" s="213"/>
      <c r="C190" s="212"/>
      <c r="D190" s="212"/>
      <c r="E190" s="213"/>
      <c r="F190" s="214"/>
      <c r="G190" s="212"/>
      <c r="H190" s="1228"/>
      <c r="I190" s="214"/>
      <c r="J190" s="212"/>
    </row>
    <row r="191" spans="1:10" s="203" customFormat="1">
      <c r="A191" s="212"/>
      <c r="B191" s="213"/>
      <c r="C191" s="212"/>
      <c r="D191" s="212"/>
      <c r="E191" s="213"/>
      <c r="F191" s="214"/>
      <c r="G191" s="212"/>
      <c r="H191" s="1228"/>
      <c r="I191" s="214"/>
      <c r="J191" s="212"/>
    </row>
    <row r="192" spans="1:10" s="203" customFormat="1">
      <c r="A192" s="212"/>
      <c r="B192" s="213"/>
      <c r="C192" s="212"/>
      <c r="D192" s="212"/>
      <c r="E192" s="213"/>
      <c r="F192" s="214"/>
      <c r="G192" s="212"/>
      <c r="H192" s="1228"/>
      <c r="I192" s="214"/>
      <c r="J192" s="212"/>
    </row>
    <row r="193" spans="1:10" s="203" customFormat="1">
      <c r="A193" s="212"/>
      <c r="B193" s="213"/>
      <c r="C193" s="212"/>
      <c r="D193" s="212"/>
      <c r="E193" s="213"/>
      <c r="F193" s="214"/>
      <c r="G193" s="212"/>
      <c r="H193" s="1228"/>
      <c r="I193" s="214"/>
      <c r="J193" s="212"/>
    </row>
    <row r="194" spans="1:10" s="203" customFormat="1">
      <c r="A194" s="212"/>
      <c r="B194" s="213"/>
      <c r="C194" s="212"/>
      <c r="D194" s="212"/>
      <c r="E194" s="213"/>
      <c r="F194" s="214"/>
      <c r="G194" s="212"/>
      <c r="H194" s="1228"/>
      <c r="I194" s="214"/>
      <c r="J194" s="212"/>
    </row>
    <row r="195" spans="1:10" s="203" customFormat="1">
      <c r="A195" s="212"/>
      <c r="B195" s="213"/>
      <c r="C195" s="212"/>
      <c r="D195" s="212"/>
      <c r="E195" s="213"/>
      <c r="F195" s="214"/>
      <c r="G195" s="212"/>
      <c r="H195" s="1228"/>
      <c r="I195" s="214"/>
      <c r="J195" s="212"/>
    </row>
    <row r="196" spans="1:10" s="203" customFormat="1">
      <c r="A196" s="212"/>
      <c r="B196" s="213"/>
      <c r="C196" s="212"/>
      <c r="D196" s="212"/>
      <c r="E196" s="213"/>
      <c r="F196" s="214"/>
      <c r="G196" s="212"/>
      <c r="H196" s="1228"/>
      <c r="I196" s="214"/>
      <c r="J196" s="212"/>
    </row>
    <row r="197" spans="1:10" s="203" customFormat="1">
      <c r="A197" s="212"/>
      <c r="B197" s="213"/>
      <c r="C197" s="212"/>
      <c r="D197" s="212"/>
      <c r="E197" s="213"/>
      <c r="F197" s="214"/>
      <c r="G197" s="212"/>
      <c r="H197" s="1228"/>
      <c r="I197" s="214"/>
      <c r="J197" s="212"/>
    </row>
    <row r="198" spans="1:10" s="203" customFormat="1">
      <c r="A198" s="212"/>
      <c r="B198" s="213"/>
      <c r="C198" s="212"/>
      <c r="D198" s="212"/>
      <c r="E198" s="213"/>
      <c r="F198" s="214"/>
      <c r="G198" s="212"/>
      <c r="H198" s="1228"/>
      <c r="I198" s="214"/>
      <c r="J198" s="212"/>
    </row>
    <row r="199" spans="1:10" s="203" customFormat="1">
      <c r="A199" s="212"/>
      <c r="B199" s="213"/>
      <c r="C199" s="212"/>
      <c r="D199" s="212"/>
      <c r="E199" s="213"/>
      <c r="F199" s="214"/>
      <c r="G199" s="212"/>
      <c r="H199" s="1228"/>
      <c r="I199" s="214"/>
      <c r="J199" s="212"/>
    </row>
    <row r="200" spans="1:10" s="203" customFormat="1">
      <c r="A200" s="212"/>
      <c r="B200" s="213"/>
      <c r="C200" s="212"/>
      <c r="D200" s="212"/>
      <c r="E200" s="213"/>
      <c r="F200" s="214"/>
      <c r="G200" s="212"/>
      <c r="H200" s="1228"/>
      <c r="I200" s="214"/>
      <c r="J200" s="212"/>
    </row>
    <row r="201" spans="1:10" s="203" customFormat="1">
      <c r="A201" s="212"/>
      <c r="B201" s="213"/>
      <c r="C201" s="212"/>
      <c r="D201" s="212"/>
      <c r="E201" s="213"/>
      <c r="F201" s="214"/>
      <c r="G201" s="212"/>
      <c r="H201" s="1228"/>
      <c r="I201" s="214"/>
      <c r="J201" s="212"/>
    </row>
    <row r="202" spans="1:10" s="203" customFormat="1">
      <c r="A202" s="212"/>
      <c r="B202" s="213"/>
      <c r="C202" s="212"/>
      <c r="D202" s="212"/>
      <c r="E202" s="213"/>
      <c r="F202" s="214"/>
      <c r="G202" s="212"/>
      <c r="H202" s="1228"/>
      <c r="I202" s="214"/>
      <c r="J202" s="212"/>
    </row>
    <row r="203" spans="1:10" s="203" customFormat="1">
      <c r="A203" s="212"/>
      <c r="B203" s="213"/>
      <c r="C203" s="212"/>
      <c r="D203" s="212"/>
      <c r="E203" s="213"/>
      <c r="F203" s="214"/>
      <c r="G203" s="212"/>
      <c r="H203" s="1228"/>
      <c r="I203" s="214"/>
      <c r="J203" s="212"/>
    </row>
    <row r="204" spans="1:10" s="203" customFormat="1">
      <c r="A204" s="212"/>
      <c r="B204" s="213"/>
      <c r="C204" s="212"/>
      <c r="D204" s="212"/>
      <c r="E204" s="213"/>
      <c r="F204" s="214"/>
      <c r="G204" s="212"/>
      <c r="H204" s="1228"/>
      <c r="I204" s="214"/>
      <c r="J204" s="212"/>
    </row>
    <row r="205" spans="1:10" s="203" customFormat="1">
      <c r="A205" s="212"/>
      <c r="B205" s="213"/>
      <c r="C205" s="212"/>
      <c r="D205" s="212"/>
      <c r="E205" s="213"/>
      <c r="F205" s="214"/>
      <c r="G205" s="212"/>
      <c r="H205" s="1228"/>
      <c r="I205" s="214"/>
      <c r="J205" s="212"/>
    </row>
    <row r="206" spans="1:10" s="203" customFormat="1">
      <c r="A206" s="212"/>
      <c r="B206" s="213"/>
      <c r="C206" s="212"/>
      <c r="D206" s="212"/>
      <c r="E206" s="213"/>
      <c r="F206" s="214"/>
      <c r="G206" s="212"/>
      <c r="H206" s="1228"/>
      <c r="I206" s="214"/>
      <c r="J206" s="212"/>
    </row>
    <row r="207" spans="1:10" s="203" customFormat="1">
      <c r="A207" s="212"/>
      <c r="B207" s="213"/>
      <c r="C207" s="212"/>
      <c r="D207" s="212"/>
      <c r="E207" s="213"/>
      <c r="F207" s="214"/>
      <c r="G207" s="212"/>
      <c r="H207" s="1228"/>
      <c r="I207" s="214"/>
      <c r="J207" s="212"/>
    </row>
    <row r="208" spans="1:10" s="203" customFormat="1">
      <c r="A208" s="212"/>
      <c r="B208" s="213"/>
      <c r="C208" s="212"/>
      <c r="D208" s="212"/>
      <c r="E208" s="213"/>
      <c r="F208" s="214"/>
      <c r="G208" s="212"/>
      <c r="H208" s="1228"/>
      <c r="I208" s="214"/>
      <c r="J208" s="212"/>
    </row>
    <row r="209" spans="1:10" s="203" customFormat="1">
      <c r="A209" s="212"/>
      <c r="B209" s="213"/>
      <c r="C209" s="212"/>
      <c r="D209" s="212"/>
      <c r="E209" s="213"/>
      <c r="F209" s="214"/>
      <c r="G209" s="212"/>
      <c r="H209" s="1228"/>
      <c r="I209" s="214"/>
      <c r="J209" s="212"/>
    </row>
    <row r="210" spans="1:10" s="203" customFormat="1">
      <c r="A210" s="212"/>
      <c r="B210" s="213"/>
      <c r="C210" s="212"/>
      <c r="D210" s="212"/>
      <c r="E210" s="213"/>
      <c r="F210" s="214"/>
      <c r="G210" s="212"/>
      <c r="H210" s="1228"/>
      <c r="I210" s="214"/>
      <c r="J210" s="212"/>
    </row>
    <row r="211" spans="1:10" s="203" customFormat="1">
      <c r="A211" s="212"/>
      <c r="B211" s="213"/>
      <c r="C211" s="212"/>
      <c r="D211" s="212"/>
      <c r="E211" s="213"/>
      <c r="F211" s="214"/>
      <c r="G211" s="212"/>
      <c r="H211" s="1228"/>
      <c r="I211" s="214"/>
      <c r="J211" s="212"/>
    </row>
    <row r="212" spans="1:10" s="203" customFormat="1">
      <c r="A212" s="212"/>
      <c r="B212" s="213"/>
      <c r="C212" s="212"/>
      <c r="D212" s="212"/>
      <c r="E212" s="213"/>
      <c r="F212" s="214"/>
      <c r="G212" s="212"/>
      <c r="H212" s="1228"/>
      <c r="I212" s="214"/>
      <c r="J212" s="212"/>
    </row>
    <row r="213" spans="1:10" s="203" customFormat="1">
      <c r="A213" s="212"/>
      <c r="B213" s="213"/>
      <c r="C213" s="212"/>
      <c r="D213" s="212"/>
      <c r="E213" s="213"/>
      <c r="F213" s="214"/>
      <c r="G213" s="212"/>
      <c r="H213" s="1228"/>
      <c r="I213" s="214"/>
      <c r="J213" s="212"/>
    </row>
    <row r="214" spans="1:10" s="203" customFormat="1">
      <c r="A214" s="212"/>
      <c r="B214" s="213"/>
      <c r="C214" s="212"/>
      <c r="D214" s="212"/>
      <c r="E214" s="213"/>
      <c r="F214" s="214"/>
      <c r="G214" s="212"/>
      <c r="H214" s="1228"/>
      <c r="I214" s="214"/>
      <c r="J214" s="212"/>
    </row>
    <row r="215" spans="1:10" s="203" customFormat="1">
      <c r="A215" s="212"/>
      <c r="B215" s="213"/>
      <c r="C215" s="212"/>
      <c r="D215" s="212"/>
      <c r="E215" s="213"/>
      <c r="F215" s="214"/>
      <c r="G215" s="212"/>
      <c r="H215" s="1228"/>
      <c r="I215" s="214"/>
      <c r="J215" s="212"/>
    </row>
    <row r="216" spans="1:10" s="203" customFormat="1">
      <c r="A216" s="212"/>
      <c r="B216" s="213"/>
      <c r="C216" s="212"/>
      <c r="D216" s="212"/>
      <c r="E216" s="213"/>
      <c r="F216" s="214"/>
      <c r="G216" s="212"/>
      <c r="H216" s="1228"/>
      <c r="I216" s="214"/>
      <c r="J216" s="212"/>
    </row>
    <row r="217" spans="1:10" s="203" customFormat="1">
      <c r="A217" s="212"/>
      <c r="B217" s="213"/>
      <c r="C217" s="212"/>
      <c r="D217" s="212"/>
      <c r="E217" s="213"/>
      <c r="F217" s="214"/>
      <c r="G217" s="212"/>
      <c r="H217" s="1228"/>
      <c r="I217" s="214"/>
      <c r="J217" s="212"/>
    </row>
    <row r="218" spans="1:10" s="203" customFormat="1">
      <c r="A218" s="212"/>
      <c r="B218" s="213"/>
      <c r="C218" s="212"/>
      <c r="D218" s="212"/>
      <c r="E218" s="213"/>
      <c r="F218" s="214"/>
      <c r="G218" s="212"/>
      <c r="H218" s="1228"/>
      <c r="I218" s="214"/>
      <c r="J218" s="212"/>
    </row>
    <row r="219" spans="1:10" s="203" customFormat="1">
      <c r="A219" s="212"/>
      <c r="B219" s="213"/>
      <c r="C219" s="212"/>
      <c r="D219" s="212"/>
      <c r="E219" s="213"/>
      <c r="F219" s="214"/>
      <c r="G219" s="212"/>
      <c r="H219" s="1228"/>
      <c r="I219" s="214"/>
      <c r="J219" s="212"/>
    </row>
    <row r="220" spans="1:10" s="203" customFormat="1">
      <c r="A220" s="212"/>
      <c r="B220" s="213"/>
      <c r="C220" s="212"/>
      <c r="D220" s="212"/>
      <c r="E220" s="213"/>
      <c r="F220" s="214"/>
      <c r="G220" s="212"/>
      <c r="H220" s="1228"/>
      <c r="I220" s="214"/>
      <c r="J220" s="212"/>
    </row>
    <row r="221" spans="1:10" s="203" customFormat="1">
      <c r="A221" s="212"/>
      <c r="B221" s="213"/>
      <c r="C221" s="212"/>
      <c r="D221" s="212"/>
      <c r="E221" s="213"/>
      <c r="F221" s="214"/>
      <c r="G221" s="212"/>
      <c r="H221" s="1228"/>
      <c r="I221" s="214"/>
      <c r="J221" s="212"/>
    </row>
    <row r="222" spans="1:10" s="203" customFormat="1">
      <c r="A222" s="212"/>
      <c r="B222" s="213"/>
      <c r="C222" s="212"/>
      <c r="D222" s="212"/>
      <c r="E222" s="213"/>
      <c r="F222" s="214"/>
      <c r="G222" s="212"/>
      <c r="H222" s="1228"/>
      <c r="I222" s="214"/>
      <c r="J222" s="212"/>
    </row>
    <row r="223" spans="1:10" s="203" customFormat="1">
      <c r="A223" s="212"/>
      <c r="B223" s="213"/>
      <c r="C223" s="212"/>
      <c r="D223" s="212"/>
      <c r="E223" s="213"/>
      <c r="F223" s="214"/>
      <c r="G223" s="212"/>
      <c r="H223" s="1228"/>
      <c r="I223" s="214"/>
      <c r="J223" s="212"/>
    </row>
    <row r="224" spans="1:10" s="203" customFormat="1">
      <c r="A224" s="212"/>
      <c r="B224" s="213"/>
      <c r="C224" s="212"/>
      <c r="D224" s="212"/>
      <c r="E224" s="213"/>
      <c r="F224" s="214"/>
      <c r="G224" s="212"/>
      <c r="H224" s="1228"/>
      <c r="I224" s="214"/>
      <c r="J224" s="212"/>
    </row>
    <row r="225" spans="1:10" s="203" customFormat="1">
      <c r="A225" s="212"/>
      <c r="B225" s="213"/>
      <c r="C225" s="212"/>
      <c r="D225" s="212"/>
      <c r="E225" s="213"/>
      <c r="F225" s="214"/>
      <c r="G225" s="212"/>
      <c r="H225" s="1228"/>
      <c r="I225" s="214"/>
      <c r="J225" s="212"/>
    </row>
    <row r="226" spans="1:10" s="203" customFormat="1">
      <c r="A226" s="212"/>
      <c r="B226" s="213"/>
      <c r="C226" s="212"/>
      <c r="D226" s="212"/>
      <c r="E226" s="213"/>
      <c r="F226" s="214"/>
      <c r="G226" s="212"/>
      <c r="H226" s="1228"/>
      <c r="I226" s="214"/>
      <c r="J226" s="212"/>
    </row>
    <row r="227" spans="1:10" s="203" customFormat="1">
      <c r="A227" s="212"/>
      <c r="B227" s="213"/>
      <c r="C227" s="212"/>
      <c r="D227" s="212"/>
      <c r="E227" s="213"/>
      <c r="F227" s="214"/>
      <c r="G227" s="212"/>
      <c r="H227" s="1228"/>
      <c r="I227" s="214"/>
      <c r="J227" s="212"/>
    </row>
    <row r="228" spans="1:10" s="203" customFormat="1">
      <c r="A228" s="212"/>
      <c r="B228" s="213"/>
      <c r="C228" s="212"/>
      <c r="D228" s="212"/>
      <c r="E228" s="213"/>
      <c r="F228" s="214"/>
      <c r="G228" s="212"/>
      <c r="H228" s="1228"/>
      <c r="I228" s="214"/>
      <c r="J228" s="212"/>
    </row>
    <row r="229" spans="1:10" s="203" customFormat="1">
      <c r="A229" s="212"/>
      <c r="B229" s="213"/>
      <c r="C229" s="212"/>
      <c r="D229" s="212"/>
      <c r="E229" s="213"/>
      <c r="F229" s="214"/>
      <c r="G229" s="212"/>
      <c r="H229" s="1228"/>
      <c r="I229" s="214"/>
      <c r="J229" s="212"/>
    </row>
    <row r="230" spans="1:10" s="203" customFormat="1">
      <c r="A230" s="212"/>
      <c r="B230" s="213"/>
      <c r="C230" s="212"/>
      <c r="D230" s="212"/>
      <c r="E230" s="213"/>
      <c r="F230" s="214"/>
      <c r="G230" s="212"/>
      <c r="H230" s="1228"/>
      <c r="I230" s="214"/>
      <c r="J230" s="212"/>
    </row>
    <row r="231" spans="1:10" s="203" customFormat="1">
      <c r="A231" s="212"/>
      <c r="B231" s="213"/>
      <c r="C231" s="212"/>
      <c r="D231" s="212"/>
      <c r="E231" s="213"/>
      <c r="F231" s="214"/>
      <c r="G231" s="212"/>
      <c r="H231" s="1228"/>
      <c r="I231" s="214"/>
      <c r="J231" s="212"/>
    </row>
    <row r="232" spans="1:10" s="203" customFormat="1">
      <c r="A232" s="212"/>
      <c r="B232" s="213"/>
      <c r="C232" s="212"/>
      <c r="D232" s="212"/>
      <c r="E232" s="213"/>
      <c r="F232" s="214"/>
      <c r="G232" s="212"/>
      <c r="H232" s="1228"/>
      <c r="I232" s="214"/>
      <c r="J232" s="212"/>
    </row>
    <row r="233" spans="1:10" s="203" customFormat="1">
      <c r="A233" s="212"/>
      <c r="B233" s="213"/>
      <c r="C233" s="212"/>
      <c r="D233" s="212"/>
      <c r="E233" s="213"/>
      <c r="F233" s="214"/>
      <c r="G233" s="212"/>
      <c r="H233" s="1228"/>
      <c r="I233" s="214"/>
      <c r="J233" s="212"/>
    </row>
    <row r="234" spans="1:10" s="203" customFormat="1">
      <c r="A234" s="212"/>
      <c r="B234" s="213"/>
      <c r="C234" s="212"/>
      <c r="D234" s="212"/>
      <c r="E234" s="213"/>
      <c r="F234" s="214"/>
      <c r="G234" s="212"/>
      <c r="H234" s="1228"/>
      <c r="I234" s="214"/>
      <c r="J234" s="212"/>
    </row>
    <row r="235" spans="1:10" s="203" customFormat="1">
      <c r="A235" s="212"/>
      <c r="B235" s="213"/>
      <c r="C235" s="212"/>
      <c r="D235" s="212"/>
      <c r="E235" s="213"/>
      <c r="F235" s="214"/>
      <c r="G235" s="212"/>
      <c r="H235" s="1228"/>
      <c r="I235" s="214"/>
      <c r="J235" s="212"/>
    </row>
    <row r="236" spans="1:10" s="203" customFormat="1">
      <c r="A236" s="212"/>
      <c r="B236" s="213"/>
      <c r="C236" s="212"/>
      <c r="D236" s="212"/>
      <c r="E236" s="213"/>
      <c r="F236" s="214"/>
      <c r="G236" s="212"/>
      <c r="H236" s="1228"/>
      <c r="I236" s="214"/>
      <c r="J236" s="212"/>
    </row>
    <row r="237" spans="1:10" s="203" customFormat="1">
      <c r="A237" s="212"/>
      <c r="B237" s="213"/>
      <c r="C237" s="212"/>
      <c r="D237" s="212"/>
      <c r="E237" s="213"/>
      <c r="F237" s="214"/>
      <c r="G237" s="212"/>
      <c r="H237" s="1228"/>
      <c r="I237" s="214"/>
      <c r="J237" s="212"/>
    </row>
    <row r="238" spans="1:10" s="203" customFormat="1">
      <c r="A238" s="212"/>
      <c r="B238" s="213"/>
      <c r="C238" s="212"/>
      <c r="D238" s="212"/>
      <c r="E238" s="213"/>
      <c r="F238" s="214"/>
      <c r="G238" s="212"/>
      <c r="H238" s="1228"/>
      <c r="I238" s="214"/>
      <c r="J238" s="212"/>
    </row>
    <row r="239" spans="1:10" s="203" customFormat="1">
      <c r="A239" s="212"/>
      <c r="B239" s="213"/>
      <c r="C239" s="212"/>
      <c r="D239" s="212"/>
      <c r="E239" s="213"/>
      <c r="F239" s="214"/>
      <c r="G239" s="212"/>
      <c r="H239" s="1228"/>
      <c r="I239" s="214"/>
      <c r="J239" s="212"/>
    </row>
    <row r="240" spans="1:10" s="203" customFormat="1">
      <c r="A240" s="212"/>
      <c r="B240" s="213"/>
      <c r="C240" s="212"/>
      <c r="D240" s="212"/>
      <c r="E240" s="213"/>
      <c r="F240" s="214"/>
      <c r="G240" s="212"/>
      <c r="H240" s="1228"/>
      <c r="I240" s="214"/>
      <c r="J240" s="212"/>
    </row>
    <row r="241" spans="1:10" s="203" customFormat="1">
      <c r="A241" s="212"/>
      <c r="B241" s="213"/>
      <c r="C241" s="212"/>
      <c r="D241" s="212"/>
      <c r="E241" s="213"/>
      <c r="F241" s="214"/>
      <c r="G241" s="212"/>
      <c r="H241" s="1228"/>
      <c r="I241" s="214"/>
      <c r="J241" s="212"/>
    </row>
    <row r="242" spans="1:10" s="203" customFormat="1">
      <c r="A242" s="212"/>
      <c r="B242" s="213"/>
      <c r="C242" s="212"/>
      <c r="D242" s="212"/>
      <c r="E242" s="213"/>
      <c r="F242" s="214"/>
      <c r="G242" s="212"/>
      <c r="H242" s="1228"/>
      <c r="I242" s="214"/>
      <c r="J242" s="212"/>
    </row>
    <row r="243" spans="1:10" s="203" customFormat="1">
      <c r="A243" s="212"/>
      <c r="B243" s="213"/>
      <c r="C243" s="212"/>
      <c r="D243" s="212"/>
      <c r="E243" s="213"/>
      <c r="F243" s="214"/>
      <c r="G243" s="212"/>
      <c r="H243" s="1228"/>
      <c r="I243" s="214"/>
      <c r="J243" s="212"/>
    </row>
    <row r="244" spans="1:10" s="203" customFormat="1">
      <c r="A244" s="212"/>
      <c r="B244" s="213"/>
      <c r="C244" s="212"/>
      <c r="D244" s="212"/>
      <c r="E244" s="213"/>
      <c r="F244" s="214"/>
      <c r="G244" s="212"/>
      <c r="H244" s="1228"/>
      <c r="I244" s="214"/>
      <c r="J244" s="212"/>
    </row>
  </sheetData>
  <sheetProtection formatCells="0" formatColumns="0" formatRows="0" insertColumns="0" insertRows="0" insertHyperlinks="0" deleteColumns="0" deleteRows="0" sort="0" autoFilter="0" pivotTables="0"/>
  <mergeCells count="6">
    <mergeCell ref="A1:J1"/>
    <mergeCell ref="A2:J2"/>
    <mergeCell ref="B3:D3"/>
    <mergeCell ref="A3:A4"/>
    <mergeCell ref="E3:G3"/>
    <mergeCell ref="H3:J3"/>
  </mergeCells>
  <phoneticPr fontId="31" type="noConversion"/>
  <printOptions horizontalCentered="1"/>
  <pageMargins left="0.25" right="0.25" top="0.25" bottom="0.5" header="0.3" footer="0.3"/>
  <pageSetup scale="80" orientation="landscape" r:id="rId1"/>
  <headerFooter alignWithMargins="0">
    <oddFooter>&amp;L&amp;"Garamond,Italic"&amp;12Hawai‘i Tourism Authority&amp;R&amp;"Garamond,Italic"&amp;12 2020 Annual Visitor Research Report</oddFooter>
  </headerFooter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 codeName="Sheet130"/>
  <dimension ref="A1:DB327"/>
  <sheetViews>
    <sheetView workbookViewId="0">
      <selection activeCell="H10" sqref="H10"/>
    </sheetView>
  </sheetViews>
  <sheetFormatPr defaultColWidth="8.42578125" defaultRowHeight="12.75"/>
  <cols>
    <col min="1" max="1" width="32.5703125" style="130" customWidth="1"/>
    <col min="2" max="2" width="10.42578125" style="8" customWidth="1"/>
    <col min="3" max="4" width="10.42578125" style="130" customWidth="1"/>
    <col min="5" max="5" width="10.42578125" style="8" customWidth="1"/>
    <col min="6" max="6" width="10.42578125" style="70" customWidth="1"/>
    <col min="7" max="7" width="10.42578125" style="130" customWidth="1"/>
    <col min="8" max="8" width="10.42578125" style="12" customWidth="1"/>
    <col min="9" max="9" width="10.42578125" style="70" customWidth="1"/>
    <col min="10" max="10" width="10.42578125" style="130" customWidth="1"/>
    <col min="11" max="13" width="8.42578125" style="203"/>
    <col min="14" max="14" width="12" style="203" bestFit="1" customWidth="1"/>
    <col min="15" max="15" width="8.42578125" style="203"/>
    <col min="16" max="17" width="9.28515625" style="203" bestFit="1" customWidth="1"/>
    <col min="18" max="106" width="8.42578125" style="203"/>
  </cols>
  <sheetData>
    <row r="1" spans="1:22" s="203" customFormat="1" ht="16.5" customHeight="1">
      <c r="A1" s="1538" t="s">
        <v>1197</v>
      </c>
      <c r="B1" s="1538"/>
      <c r="C1" s="1538"/>
      <c r="D1" s="1538"/>
      <c r="E1" s="1538"/>
      <c r="F1" s="1538"/>
      <c r="G1" s="1538"/>
      <c r="H1" s="1538"/>
      <c r="I1" s="1538"/>
      <c r="J1" s="1538"/>
      <c r="N1" s="1167"/>
    </row>
    <row r="2" spans="1:22" s="203" customFormat="1" ht="15.75">
      <c r="A2" s="1508"/>
      <c r="B2" s="1508"/>
      <c r="C2" s="1508"/>
      <c r="D2" s="1508"/>
      <c r="E2" s="1508"/>
      <c r="F2" s="1508"/>
      <c r="G2" s="1508"/>
      <c r="H2" s="1508"/>
      <c r="I2" s="1508"/>
      <c r="J2" s="1508"/>
      <c r="L2" s="1356"/>
      <c r="N2" s="1168"/>
    </row>
    <row r="3" spans="1:22">
      <c r="A3" s="1539" t="s">
        <v>688</v>
      </c>
      <c r="B3" s="1534" t="s">
        <v>162</v>
      </c>
      <c r="C3" s="1533"/>
      <c r="D3" s="1535"/>
      <c r="E3" s="1534" t="s">
        <v>1061</v>
      </c>
      <c r="F3" s="1533"/>
      <c r="G3" s="1535"/>
      <c r="H3" s="1533" t="s">
        <v>1062</v>
      </c>
      <c r="I3" s="1533"/>
      <c r="J3" s="1535"/>
    </row>
    <row r="4" spans="1:22" ht="24">
      <c r="A4" s="1540" t="s">
        <v>655</v>
      </c>
      <c r="B4" s="1350">
        <v>2024</v>
      </c>
      <c r="C4" s="1351">
        <v>2023</v>
      </c>
      <c r="D4" s="1352" t="s">
        <v>656</v>
      </c>
      <c r="E4" s="1353">
        <v>2024</v>
      </c>
      <c r="F4" s="1351">
        <v>2023</v>
      </c>
      <c r="G4" s="1352" t="s">
        <v>656</v>
      </c>
      <c r="H4" s="1354">
        <v>2024</v>
      </c>
      <c r="I4" s="1351">
        <v>2023</v>
      </c>
      <c r="J4" s="1355" t="s">
        <v>656</v>
      </c>
    </row>
    <row r="5" spans="1:22" ht="12.95" customHeight="1">
      <c r="A5" s="1211" t="s">
        <v>657</v>
      </c>
      <c r="B5" s="1249">
        <v>60738438.029929243</v>
      </c>
      <c r="C5" s="1250">
        <v>61133030.610288799</v>
      </c>
      <c r="D5" s="1251">
        <v>-0.64546543238630516</v>
      </c>
      <c r="E5" s="1249">
        <v>52612886.046546191</v>
      </c>
      <c r="F5" s="1250">
        <v>52729139.601871945</v>
      </c>
      <c r="G5" s="1251">
        <v>-0.22047307466709354</v>
      </c>
      <c r="H5" s="1249">
        <v>8125551.9832304232</v>
      </c>
      <c r="I5" s="1250">
        <v>8403891.0084551666</v>
      </c>
      <c r="J5" s="1251">
        <v>-3.3120256431777406</v>
      </c>
      <c r="K5" s="388"/>
    </row>
    <row r="6" spans="1:22" ht="12.95" customHeight="1">
      <c r="A6" s="1211" t="s">
        <v>658</v>
      </c>
      <c r="B6" s="1249">
        <v>6761796.89819392</v>
      </c>
      <c r="C6" s="1258">
        <v>6638139.9775339765</v>
      </c>
      <c r="D6" s="1253">
        <v>1.8628248436828088</v>
      </c>
      <c r="E6" s="1249">
        <v>5807366.4575007539</v>
      </c>
      <c r="F6" s="1258">
        <v>5731161.970185549</v>
      </c>
      <c r="G6" s="1253">
        <v>1.3296516083759924</v>
      </c>
      <c r="H6" s="1249">
        <v>954430.44067553908</v>
      </c>
      <c r="I6" s="1258">
        <v>906978.00735212083</v>
      </c>
      <c r="J6" s="1253">
        <v>5.2319276695532491</v>
      </c>
    </row>
    <row r="7" spans="1:22" ht="12.95" customHeight="1">
      <c r="A7" s="1077" t="s">
        <v>569</v>
      </c>
      <c r="B7" s="123"/>
      <c r="C7" s="124"/>
      <c r="D7" s="757"/>
      <c r="E7" s="123"/>
      <c r="F7" s="124"/>
      <c r="G7" s="757"/>
      <c r="H7" s="123"/>
      <c r="I7" s="124"/>
      <c r="J7" s="757"/>
    </row>
    <row r="8" spans="1:22" ht="12.95" customHeight="1">
      <c r="A8" s="1212" t="s">
        <v>570</v>
      </c>
      <c r="B8" s="1249">
        <v>944124.50395181752</v>
      </c>
      <c r="C8" s="1258">
        <v>944852.7518173405</v>
      </c>
      <c r="D8" s="1253">
        <v>-7.7075275922333653E-2</v>
      </c>
      <c r="E8" s="1249">
        <v>891528.62886174442</v>
      </c>
      <c r="F8" s="1258">
        <v>889477.66025782726</v>
      </c>
      <c r="G8" s="1253">
        <v>0.23058123835539845</v>
      </c>
      <c r="H8" s="1249">
        <v>52595.875091171605</v>
      </c>
      <c r="I8" s="1258">
        <v>55375.09155881995</v>
      </c>
      <c r="J8" s="1253">
        <v>-5.0188927718453291</v>
      </c>
    </row>
    <row r="9" spans="1:22" ht="12.95" customHeight="1">
      <c r="A9" s="1212" t="s">
        <v>571</v>
      </c>
      <c r="B9" s="1249">
        <v>2425861.6699442728</v>
      </c>
      <c r="C9" s="1258">
        <v>2405800.4316055002</v>
      </c>
      <c r="D9" s="1253">
        <v>0.83386959596580823</v>
      </c>
      <c r="E9" s="1249">
        <v>2085441.9459445055</v>
      </c>
      <c r="F9" s="1258">
        <v>2053469.8871753304</v>
      </c>
      <c r="G9" s="1253">
        <v>1.5569772397858062</v>
      </c>
      <c r="H9" s="1249">
        <v>340419.72399668815</v>
      </c>
      <c r="I9" s="1258">
        <v>352330.44442800398</v>
      </c>
      <c r="J9" s="1253">
        <v>-3.3805538578002947</v>
      </c>
      <c r="P9" s="204"/>
      <c r="Q9" s="204"/>
    </row>
    <row r="10" spans="1:22" ht="12.95" customHeight="1">
      <c r="A10" s="1212" t="s">
        <v>572</v>
      </c>
      <c r="B10" s="1249">
        <v>3391810.7242356958</v>
      </c>
      <c r="C10" s="1258">
        <v>3287486.5941057676</v>
      </c>
      <c r="D10" s="1253">
        <v>3.1733705109847188</v>
      </c>
      <c r="E10" s="1249">
        <v>2830395.8826464936</v>
      </c>
      <c r="F10" s="1258">
        <v>2788214.4227423458</v>
      </c>
      <c r="G10" s="1253">
        <v>1.5128484940071463</v>
      </c>
      <c r="H10" s="1249">
        <v>561414.84158761159</v>
      </c>
      <c r="I10" s="1258">
        <v>499272.17136544059</v>
      </c>
      <c r="J10" s="1253">
        <v>12.446652104045652</v>
      </c>
    </row>
    <row r="11" spans="1:22" ht="12.95" customHeight="1">
      <c r="A11" s="1212" t="s">
        <v>573</v>
      </c>
      <c r="B11" s="1213">
        <v>2.2653992442791617</v>
      </c>
      <c r="C11" s="1214">
        <v>2.251220389938974</v>
      </c>
      <c r="D11" s="1253">
        <v>0.62982968720233234</v>
      </c>
      <c r="E11" s="1213">
        <v>2.2122944711259453</v>
      </c>
      <c r="F11" s="1214">
        <v>2.2083372265438621</v>
      </c>
      <c r="G11" s="1253">
        <v>0.17919566516009233</v>
      </c>
      <c r="H11" s="1213">
        <v>2.6505351267202424</v>
      </c>
      <c r="I11" s="1214">
        <v>2.5661431863267214</v>
      </c>
      <c r="J11" s="1253">
        <v>3.2886684127054755</v>
      </c>
    </row>
    <row r="12" spans="1:22" ht="12.95" customHeight="1">
      <c r="A12" s="1077" t="s">
        <v>574</v>
      </c>
      <c r="B12" s="123"/>
      <c r="C12" s="124"/>
      <c r="D12" s="124"/>
      <c r="E12" s="123"/>
      <c r="F12" s="124"/>
      <c r="G12" s="124"/>
      <c r="H12" s="123"/>
      <c r="I12" s="124"/>
      <c r="J12" s="757"/>
      <c r="O12" s="204"/>
      <c r="P12" s="204"/>
      <c r="R12" s="204"/>
      <c r="S12" s="204"/>
      <c r="T12" s="204"/>
      <c r="U12" s="204"/>
      <c r="V12" s="204"/>
    </row>
    <row r="13" spans="1:22" ht="12.95" customHeight="1">
      <c r="A13" s="1215" t="s">
        <v>576</v>
      </c>
      <c r="B13" s="1249">
        <v>6761796.89819392</v>
      </c>
      <c r="C13" s="1258">
        <v>6638139.9775339765</v>
      </c>
      <c r="D13" s="1253">
        <v>1.8628248436828088</v>
      </c>
      <c r="E13" s="1249">
        <v>5807366.4575007539</v>
      </c>
      <c r="F13" s="1258">
        <v>5731161.970185549</v>
      </c>
      <c r="G13" s="1253">
        <v>1.3296516083759924</v>
      </c>
      <c r="H13" s="1249">
        <v>954430.44067553908</v>
      </c>
      <c r="I13" s="1258">
        <v>906978.00735212083</v>
      </c>
      <c r="J13" s="1253">
        <v>5.2319276695532491</v>
      </c>
    </row>
    <row r="14" spans="1:22" ht="12.95" customHeight="1">
      <c r="A14" s="1211" t="s">
        <v>577</v>
      </c>
      <c r="B14" s="1213">
        <v>7.6160947989149186</v>
      </c>
      <c r="C14" s="1214">
        <v>7.5147818188307207</v>
      </c>
      <c r="D14" s="1253">
        <v>1.3481825890184318</v>
      </c>
      <c r="E14" s="1213">
        <v>7.842012926528013</v>
      </c>
      <c r="F14" s="1214">
        <v>7.6989571940818378</v>
      </c>
      <c r="G14" s="1253">
        <v>1.8581182988800293</v>
      </c>
      <c r="H14" s="1213">
        <v>6.2414641286085555</v>
      </c>
      <c r="I14" s="1214">
        <v>6.3509841325365555</v>
      </c>
      <c r="J14" s="1253">
        <v>-1.7244572123384927</v>
      </c>
    </row>
    <row r="15" spans="1:22" ht="12.95" customHeight="1">
      <c r="A15" s="1076" t="s">
        <v>578</v>
      </c>
      <c r="B15" s="123"/>
      <c r="C15" s="124"/>
      <c r="D15" s="124"/>
      <c r="E15" s="123"/>
      <c r="F15" s="124"/>
      <c r="G15" s="124"/>
      <c r="H15" s="123"/>
      <c r="I15" s="124"/>
      <c r="J15" s="757"/>
    </row>
    <row r="16" spans="1:22" ht="12.95" customHeight="1">
      <c r="A16" s="1215" t="s">
        <v>579</v>
      </c>
      <c r="B16" s="1249">
        <v>163717.90740013585</v>
      </c>
      <c r="C16" s="1258">
        <v>155004.83733115991</v>
      </c>
      <c r="D16" s="1253">
        <v>5.6211600999012123</v>
      </c>
      <c r="E16" s="1249">
        <v>90906.274627233695</v>
      </c>
      <c r="F16" s="1258">
        <v>91927.625832787817</v>
      </c>
      <c r="G16" s="1253">
        <v>-1.1110383807930724</v>
      </c>
      <c r="H16" s="1249">
        <v>72811.632772918965</v>
      </c>
      <c r="I16" s="1258">
        <v>63077.211498358527</v>
      </c>
      <c r="J16" s="1253">
        <v>15.432548527947777</v>
      </c>
    </row>
    <row r="17" spans="1:10" ht="12.95" customHeight="1">
      <c r="A17" s="1215" t="s">
        <v>580</v>
      </c>
      <c r="B17" s="1249">
        <v>874659.20278729533</v>
      </c>
      <c r="C17" s="1258">
        <v>848201.01222064567</v>
      </c>
      <c r="D17" s="1253">
        <v>3.1193302277935819</v>
      </c>
      <c r="E17" s="1249">
        <v>617047.73920666042</v>
      </c>
      <c r="F17" s="1258">
        <v>627023.88405520702</v>
      </c>
      <c r="G17" s="1253">
        <v>-1.5910310758861401</v>
      </c>
      <c r="H17" s="1249">
        <v>257611.46358075441</v>
      </c>
      <c r="I17" s="1258">
        <v>221177.12816568156</v>
      </c>
      <c r="J17" s="1253">
        <v>16.472921823896836</v>
      </c>
    </row>
    <row r="18" spans="1:10" ht="12.95" customHeight="1">
      <c r="A18" s="1215" t="s">
        <v>581</v>
      </c>
      <c r="B18" s="1249">
        <v>84007.414644309421</v>
      </c>
      <c r="C18" s="1258">
        <v>80207.009344426056</v>
      </c>
      <c r="D18" s="1253">
        <v>4.7382458602384991</v>
      </c>
      <c r="E18" s="1249">
        <v>38173.763600800412</v>
      </c>
      <c r="F18" s="1258">
        <v>40659.473651742599</v>
      </c>
      <c r="G18" s="1253">
        <v>-6.1134831017067404</v>
      </c>
      <c r="H18" s="1249">
        <v>45833.651043506259</v>
      </c>
      <c r="I18" s="1258">
        <v>39547.53569268377</v>
      </c>
      <c r="J18" s="1253">
        <v>15.895087369465122</v>
      </c>
    </row>
    <row r="19" spans="1:10" ht="12.95" customHeight="1">
      <c r="A19" s="1215" t="s">
        <v>582</v>
      </c>
      <c r="B19" s="1249">
        <v>5807427.202637773</v>
      </c>
      <c r="C19" s="1258">
        <v>5715141.1373278201</v>
      </c>
      <c r="D19" s="1253">
        <v>1.6147644142538553</v>
      </c>
      <c r="E19" s="1249">
        <v>5137586.2072299626</v>
      </c>
      <c r="F19" s="1258">
        <v>5052869.9339458849</v>
      </c>
      <c r="G19" s="1253">
        <v>1.676597149571224</v>
      </c>
      <c r="H19" s="1249">
        <v>669840.99536531721</v>
      </c>
      <c r="I19" s="1258">
        <v>662271.20338083396</v>
      </c>
      <c r="J19" s="1253">
        <v>1.1430048514626812</v>
      </c>
    </row>
    <row r="20" spans="1:10" ht="12.95" customHeight="1">
      <c r="A20" s="1076" t="s">
        <v>175</v>
      </c>
      <c r="B20" s="123"/>
      <c r="C20" s="124"/>
      <c r="D20" s="124"/>
      <c r="E20" s="123"/>
      <c r="F20" s="124"/>
      <c r="G20" s="124"/>
      <c r="H20" s="123"/>
      <c r="I20" s="124"/>
      <c r="J20" s="757"/>
    </row>
    <row r="21" spans="1:10" ht="12.95" customHeight="1">
      <c r="A21" s="1216" t="s">
        <v>583</v>
      </c>
      <c r="B21" s="1249">
        <v>3741793.4678200441</v>
      </c>
      <c r="C21" s="1258">
        <v>3564447.6223031427</v>
      </c>
      <c r="D21" s="1253">
        <v>4.9754089359380416</v>
      </c>
      <c r="E21" s="1249">
        <v>2917964.3349186135</v>
      </c>
      <c r="F21" s="1258">
        <v>2811638.9650871209</v>
      </c>
      <c r="G21" s="1253">
        <v>3.781615319454712</v>
      </c>
      <c r="H21" s="1249">
        <v>823829.13289771322</v>
      </c>
      <c r="I21" s="1258">
        <v>752808.65721712774</v>
      </c>
      <c r="J21" s="1253">
        <v>9.4340673423076069</v>
      </c>
    </row>
    <row r="22" spans="1:10" ht="12.95" customHeight="1">
      <c r="A22" s="1216" t="s">
        <v>584</v>
      </c>
      <c r="B22" s="1249">
        <v>1735217.1824053472</v>
      </c>
      <c r="C22" s="1258">
        <v>1794946.4733697253</v>
      </c>
      <c r="D22" s="1253">
        <v>-3.3276363306949164</v>
      </c>
      <c r="E22" s="1249">
        <v>1606501.8788052807</v>
      </c>
      <c r="F22" s="1258">
        <v>1637831.1402037526</v>
      </c>
      <c r="G22" s="1253">
        <v>-1.9128505148933939</v>
      </c>
      <c r="H22" s="1249">
        <v>128715.30359865661</v>
      </c>
      <c r="I22" s="1258">
        <v>157115.33316409847</v>
      </c>
      <c r="J22" s="1253">
        <v>-18.075912129963513</v>
      </c>
    </row>
    <row r="23" spans="1:10" ht="12.95" customHeight="1">
      <c r="A23" s="1216" t="s">
        <v>659</v>
      </c>
      <c r="B23" s="1249">
        <v>1709403.9777864802</v>
      </c>
      <c r="C23" s="1258">
        <v>1770061.1347967873</v>
      </c>
      <c r="D23" s="1253">
        <v>-3.4268396620815489</v>
      </c>
      <c r="E23" s="1249">
        <v>1582333.5854974599</v>
      </c>
      <c r="F23" s="1258">
        <v>1614599.0991026179</v>
      </c>
      <c r="G23" s="1253">
        <v>-1.9983606842770452</v>
      </c>
      <c r="H23" s="1249">
        <v>127070.39228723048</v>
      </c>
      <c r="I23" s="1258">
        <v>155462.03569259631</v>
      </c>
      <c r="J23" s="1253">
        <v>-18.262750309989638</v>
      </c>
    </row>
    <row r="24" spans="1:10" ht="12.95" customHeight="1">
      <c r="A24" s="1216" t="s">
        <v>660</v>
      </c>
      <c r="B24" s="1249">
        <v>18821.031238234522</v>
      </c>
      <c r="C24" s="1258">
        <v>19867.289960150767</v>
      </c>
      <c r="D24" s="1253">
        <v>-5.2662377406017651</v>
      </c>
      <c r="E24" s="1249">
        <v>16363.872609024471</v>
      </c>
      <c r="F24" s="1258">
        <v>16740.14161556082</v>
      </c>
      <c r="G24" s="1253">
        <v>-2.2477050384483444</v>
      </c>
      <c r="H24" s="1249">
        <v>2457.1586292098677</v>
      </c>
      <c r="I24" s="1258">
        <v>3127.1483445905042</v>
      </c>
      <c r="J24" s="1253">
        <v>-21.424941881622527</v>
      </c>
    </row>
    <row r="25" spans="1:10" ht="12.95" customHeight="1">
      <c r="A25" s="1216" t="s">
        <v>661</v>
      </c>
      <c r="B25" s="1249">
        <v>29654.189464953346</v>
      </c>
      <c r="C25" s="1258">
        <v>31856.751633654701</v>
      </c>
      <c r="D25" s="1253">
        <v>-6.9139571856864475</v>
      </c>
      <c r="E25" s="1249">
        <v>26879.699157797873</v>
      </c>
      <c r="F25" s="1258">
        <v>27816.167056833998</v>
      </c>
      <c r="G25" s="1253">
        <v>-3.3666317042270189</v>
      </c>
      <c r="H25" s="1249">
        <v>2774.4903071555095</v>
      </c>
      <c r="I25" s="1258">
        <v>4040.5845768212025</v>
      </c>
      <c r="J25" s="1253">
        <v>-31.334433065171751</v>
      </c>
    </row>
    <row r="26" spans="1:10" ht="12.95" customHeight="1">
      <c r="A26" s="1216" t="s">
        <v>588</v>
      </c>
      <c r="B26" s="1249">
        <v>1030949.965622643</v>
      </c>
      <c r="C26" s="1258">
        <v>1032205.0510510843</v>
      </c>
      <c r="D26" s="1253">
        <v>-0.12159264548873283</v>
      </c>
      <c r="E26" s="1249">
        <v>991540.47398239246</v>
      </c>
      <c r="F26" s="1258">
        <v>988805.16076260433</v>
      </c>
      <c r="G26" s="1253">
        <v>0.27662812941617876</v>
      </c>
      <c r="H26" s="1249">
        <v>39409.491640423839</v>
      </c>
      <c r="I26" s="1258">
        <v>43399.890288461909</v>
      </c>
      <c r="J26" s="1253">
        <v>-9.1944901738586609</v>
      </c>
    </row>
    <row r="27" spans="1:10" ht="12.95" customHeight="1">
      <c r="A27" s="1216" t="s">
        <v>210</v>
      </c>
      <c r="B27" s="1249">
        <v>1213510.8097219819</v>
      </c>
      <c r="C27" s="1258">
        <v>1230109.8222111494</v>
      </c>
      <c r="D27" s="1253">
        <v>-1.3493927281493012</v>
      </c>
      <c r="E27" s="1249">
        <v>1108656.5578072355</v>
      </c>
      <c r="F27" s="1258">
        <v>1130178.1281012679</v>
      </c>
      <c r="G27" s="1253">
        <v>-1.9042635633189309</v>
      </c>
      <c r="H27" s="1249">
        <v>104854.25191481085</v>
      </c>
      <c r="I27" s="1258">
        <v>99931.694110185112</v>
      </c>
      <c r="J27" s="1253">
        <v>4.9259224998208451</v>
      </c>
    </row>
    <row r="28" spans="1:10" ht="12.95" customHeight="1">
      <c r="A28" s="1216" t="s">
        <v>662</v>
      </c>
      <c r="B28" s="1249">
        <v>345042.39828281454</v>
      </c>
      <c r="C28" s="1258">
        <v>349660.86356099363</v>
      </c>
      <c r="D28" s="1253">
        <v>-1.3208413521444751</v>
      </c>
      <c r="E28" s="1249">
        <v>310344.87326697353</v>
      </c>
      <c r="F28" s="1258">
        <v>317004.58670898498</v>
      </c>
      <c r="G28" s="1253">
        <v>-2.1008255783141583</v>
      </c>
      <c r="H28" s="1249">
        <v>34697.525015843072</v>
      </c>
      <c r="I28" s="1258">
        <v>32656.276851995808</v>
      </c>
      <c r="J28" s="1253">
        <v>6.2507069409613703</v>
      </c>
    </row>
    <row r="29" spans="1:10" ht="12.95" customHeight="1">
      <c r="A29" s="1216" t="s">
        <v>663</v>
      </c>
      <c r="B29" s="1249">
        <v>1076483.856137645</v>
      </c>
      <c r="C29" s="1258">
        <v>1092992.2971229185</v>
      </c>
      <c r="D29" s="1253">
        <v>-1.5103895085746499</v>
      </c>
      <c r="E29" s="1249">
        <v>986426.17265648348</v>
      </c>
      <c r="F29" s="1258">
        <v>1005263.1836091374</v>
      </c>
      <c r="G29" s="1253">
        <v>-1.8738387379337307</v>
      </c>
      <c r="H29" s="1249">
        <v>90057.68348112602</v>
      </c>
      <c r="I29" s="1258">
        <v>87729.113513715754</v>
      </c>
      <c r="J29" s="1253">
        <v>2.6542727655012754</v>
      </c>
    </row>
    <row r="30" spans="1:10" ht="12.95" customHeight="1">
      <c r="A30" s="1077" t="s">
        <v>591</v>
      </c>
      <c r="B30" s="123"/>
      <c r="C30" s="124"/>
      <c r="D30" s="124"/>
      <c r="E30" s="123"/>
      <c r="F30" s="124"/>
      <c r="G30" s="124"/>
      <c r="H30" s="123"/>
      <c r="I30" s="124"/>
      <c r="J30" s="757"/>
    </row>
    <row r="31" spans="1:10" ht="12.95" customHeight="1">
      <c r="A31" s="1217" t="s">
        <v>592</v>
      </c>
      <c r="B31" s="1213">
        <v>7.3406678641741721</v>
      </c>
      <c r="C31" s="1214">
        <v>7.5039901910027664</v>
      </c>
      <c r="D31" s="1253">
        <v>-2.1764730852715797</v>
      </c>
      <c r="E31" s="1213">
        <v>7.4056241593236907</v>
      </c>
      <c r="F31" s="1214">
        <v>7.4704693045621227</v>
      </c>
      <c r="G31" s="1253">
        <v>-0.86801969989799277</v>
      </c>
      <c r="H31" s="1213">
        <v>7.1105956987173791</v>
      </c>
      <c r="I31" s="1214">
        <v>7.629186188096261</v>
      </c>
      <c r="J31" s="1253">
        <v>-6.7974548869712104</v>
      </c>
    </row>
    <row r="32" spans="1:10" ht="12.95" customHeight="1">
      <c r="A32" s="1217" t="s">
        <v>593</v>
      </c>
      <c r="B32" s="1213">
        <v>8.4801687845637623</v>
      </c>
      <c r="C32" s="1214">
        <v>8.6313910504056608</v>
      </c>
      <c r="D32" s="1253">
        <v>-1.7520034135725004</v>
      </c>
      <c r="E32" s="1213">
        <v>8.3492526566757697</v>
      </c>
      <c r="F32" s="1214">
        <v>8.4563171947456155</v>
      </c>
      <c r="G32" s="1253">
        <v>-1.2660894288162639</v>
      </c>
      <c r="H32" s="1213">
        <v>10.110391075630174</v>
      </c>
      <c r="I32" s="1214">
        <v>10.449674777145351</v>
      </c>
      <c r="J32" s="1253">
        <v>-3.2468350331555706</v>
      </c>
    </row>
    <row r="33" spans="1:10" ht="12.95" customHeight="1">
      <c r="A33" s="1217" t="s">
        <v>594</v>
      </c>
      <c r="B33" s="1213">
        <v>7.347387399841443</v>
      </c>
      <c r="C33" s="1214">
        <v>7.096037205171676</v>
      </c>
      <c r="D33" s="1253">
        <v>3.542120586495523</v>
      </c>
      <c r="E33" s="1213">
        <v>7.956372750573415</v>
      </c>
      <c r="F33" s="1214">
        <v>7.7643259365282171</v>
      </c>
      <c r="G33" s="1253">
        <v>2.4734512128308461</v>
      </c>
      <c r="H33" s="1213">
        <v>3.2917441940363705</v>
      </c>
      <c r="I33" s="1214">
        <v>3.518577241577757</v>
      </c>
      <c r="J33" s="1253">
        <v>-6.4467263887511788</v>
      </c>
    </row>
    <row r="34" spans="1:10" ht="12.95" customHeight="1">
      <c r="A34" s="1217" t="s">
        <v>595</v>
      </c>
      <c r="B34" s="1213">
        <v>4.3442305027081973</v>
      </c>
      <c r="C34" s="1214">
        <v>4.3635429582588579</v>
      </c>
      <c r="D34" s="1253">
        <v>-0.44258658011164798</v>
      </c>
      <c r="E34" s="1213">
        <v>4.5637808542172564</v>
      </c>
      <c r="F34" s="1214">
        <v>4.6791481338324763</v>
      </c>
      <c r="G34" s="1253">
        <v>-2.4655616004344738</v>
      </c>
      <c r="H34" s="1213">
        <v>2.2171921117891666</v>
      </c>
      <c r="I34" s="1214">
        <v>2.1908557837054308</v>
      </c>
      <c r="J34" s="1253">
        <v>1.2021023145208032</v>
      </c>
    </row>
    <row r="35" spans="1:10" ht="12.95" customHeight="1">
      <c r="A35" s="1217" t="s">
        <v>596</v>
      </c>
      <c r="B35" s="1213">
        <v>8.0603492728024388</v>
      </c>
      <c r="C35" s="1214">
        <v>8.0888266316701376</v>
      </c>
      <c r="D35" s="1253">
        <v>-0.35205797038845299</v>
      </c>
      <c r="E35" s="1213">
        <v>8.1300387601492865</v>
      </c>
      <c r="F35" s="1214">
        <v>8.1451992377791864</v>
      </c>
      <c r="G35" s="1253">
        <v>-0.18612776909842088</v>
      </c>
      <c r="H35" s="1213">
        <v>6.3069659014551798</v>
      </c>
      <c r="I35" s="1214">
        <v>6.8044564759865027</v>
      </c>
      <c r="J35" s="1253">
        <v>-7.3112463322678174</v>
      </c>
    </row>
    <row r="36" spans="1:10" ht="12.95" customHeight="1">
      <c r="A36" s="1217" t="s">
        <v>597</v>
      </c>
      <c r="B36" s="1213">
        <v>8.403892065610723</v>
      </c>
      <c r="C36" s="1214">
        <v>8.5179758344853269</v>
      </c>
      <c r="D36" s="1253">
        <v>-1.3393295671576322</v>
      </c>
      <c r="E36" s="1213">
        <v>8.5491790041224593</v>
      </c>
      <c r="F36" s="1214">
        <v>8.6333010054034531</v>
      </c>
      <c r="G36" s="1253">
        <v>-0.97438976387297371</v>
      </c>
      <c r="H36" s="1213">
        <v>6.8677281599635576</v>
      </c>
      <c r="I36" s="1214">
        <v>7.213705082830427</v>
      </c>
      <c r="J36" s="1253">
        <v>-4.7961057306090904</v>
      </c>
    </row>
    <row r="37" spans="1:10" ht="12.95" customHeight="1">
      <c r="A37" s="1217" t="s">
        <v>664</v>
      </c>
      <c r="B37" s="1213">
        <v>4.9911697102267576</v>
      </c>
      <c r="C37" s="1214">
        <v>5.0410501427425576</v>
      </c>
      <c r="D37" s="1253">
        <v>-0.98948495062306518</v>
      </c>
      <c r="E37" s="1213">
        <v>5.2036415833068457</v>
      </c>
      <c r="F37" s="1214">
        <v>5.2630532942133899</v>
      </c>
      <c r="G37" s="1253">
        <v>-1.1288449420009838</v>
      </c>
      <c r="H37" s="1213">
        <v>3.0907587589057255</v>
      </c>
      <c r="I37" s="1214">
        <v>2.8859968401555212</v>
      </c>
      <c r="J37" s="1253">
        <v>7.0950153479437006</v>
      </c>
    </row>
    <row r="38" spans="1:10" ht="12.95" customHeight="1">
      <c r="A38" s="1217" t="s">
        <v>665</v>
      </c>
      <c r="B38" s="1213">
        <v>7.8738279724114992</v>
      </c>
      <c r="C38" s="1214">
        <v>7.9738785132597627</v>
      </c>
      <c r="D38" s="1253">
        <v>-1.2547286829350246</v>
      </c>
      <c r="E38" s="1213">
        <v>7.9713820426291031</v>
      </c>
      <c r="F38" s="1214">
        <v>8.0464062219142427</v>
      </c>
      <c r="G38" s="1253">
        <v>-0.93239363283464938</v>
      </c>
      <c r="H38" s="1213">
        <v>6.8052918476483644</v>
      </c>
      <c r="I38" s="1214">
        <v>7.1428039431223036</v>
      </c>
      <c r="J38" s="1253">
        <v>-4.7252045297830776</v>
      </c>
    </row>
    <row r="39" spans="1:10" ht="12.95" customHeight="1">
      <c r="A39" s="1217" t="s">
        <v>600</v>
      </c>
      <c r="B39" s="1213">
        <v>8.9825883480990854</v>
      </c>
      <c r="C39" s="1214">
        <v>9.209361480352408</v>
      </c>
      <c r="D39" s="1253">
        <v>-2.4624197099563205</v>
      </c>
      <c r="E39" s="1213">
        <v>9.0596807402418627</v>
      </c>
      <c r="F39" s="1214">
        <v>9.2004273960808707</v>
      </c>
      <c r="G39" s="1253">
        <v>-1.5297838869851033</v>
      </c>
      <c r="H39" s="1213">
        <v>8.5135088288667902</v>
      </c>
      <c r="I39" s="1214">
        <v>9.2658156430826004</v>
      </c>
      <c r="J39" s="1253">
        <v>-8.1191644987826379</v>
      </c>
    </row>
    <row r="40" spans="1:10" ht="12.95" customHeight="1">
      <c r="A40" s="1076" t="s">
        <v>213</v>
      </c>
      <c r="B40" s="123"/>
      <c r="C40" s="124"/>
      <c r="D40" s="124"/>
      <c r="E40" s="123"/>
      <c r="F40" s="124"/>
      <c r="G40" s="124"/>
      <c r="H40" s="123"/>
      <c r="I40" s="124"/>
      <c r="J40" s="757"/>
    </row>
    <row r="41" spans="1:10" ht="12.95" customHeight="1">
      <c r="A41" s="1218" t="s">
        <v>601</v>
      </c>
      <c r="B41" s="1249">
        <v>3667859.9193097604</v>
      </c>
      <c r="C41" s="1258">
        <v>3492148.9239054313</v>
      </c>
      <c r="D41" s="1253">
        <v>5.0316008633395581</v>
      </c>
      <c r="E41" s="1249">
        <v>3026870.6280272584</v>
      </c>
      <c r="F41" s="1258">
        <v>2913189.6795140407</v>
      </c>
      <c r="G41" s="1253">
        <v>3.9022844723307193</v>
      </c>
      <c r="H41" s="1249">
        <v>640989.29127974098</v>
      </c>
      <c r="I41" s="1258">
        <v>578959.24438437738</v>
      </c>
      <c r="J41" s="1253">
        <v>10.714061049551393</v>
      </c>
    </row>
    <row r="42" spans="1:10" ht="12.95" customHeight="1">
      <c r="A42" s="1215" t="s">
        <v>666</v>
      </c>
      <c r="B42" s="1249">
        <v>3221053.3629298136</v>
      </c>
      <c r="C42" s="1258">
        <v>3039001.5740063004</v>
      </c>
      <c r="D42" s="1253">
        <v>5.9905131501302611</v>
      </c>
      <c r="E42" s="1249">
        <v>2641545.0685439482</v>
      </c>
      <c r="F42" s="1258">
        <v>2519972.8308459199</v>
      </c>
      <c r="G42" s="1253">
        <v>4.8243471600135646</v>
      </c>
      <c r="H42" s="1249">
        <v>579508.29438880493</v>
      </c>
      <c r="I42" s="1258">
        <v>519028.74315789674</v>
      </c>
      <c r="J42" s="1253">
        <v>11.652447389124521</v>
      </c>
    </row>
    <row r="43" spans="1:10" ht="12.95" customHeight="1">
      <c r="A43" s="1218" t="s">
        <v>603</v>
      </c>
      <c r="B43" s="1249">
        <v>1079485.4111997576</v>
      </c>
      <c r="C43" s="1258">
        <v>1165372.355929432</v>
      </c>
      <c r="D43" s="1253">
        <v>-7.3699143705168835</v>
      </c>
      <c r="E43" s="1249">
        <v>905890.2514474045</v>
      </c>
      <c r="F43" s="1258">
        <v>971632.23474660714</v>
      </c>
      <c r="G43" s="1253">
        <v>-6.7661385602699298</v>
      </c>
      <c r="H43" s="1249">
        <v>173595.15975221596</v>
      </c>
      <c r="I43" s="1258">
        <v>193740.12118354195</v>
      </c>
      <c r="J43" s="1253">
        <v>-10.3979296122363</v>
      </c>
    </row>
    <row r="44" spans="1:10" ht="12.95" customHeight="1">
      <c r="A44" s="1215" t="s">
        <v>667</v>
      </c>
      <c r="B44" s="1249">
        <v>892315.89897031547</v>
      </c>
      <c r="C44" s="1258">
        <v>961077.83224306803</v>
      </c>
      <c r="D44" s="1253">
        <v>-7.1546685362899769</v>
      </c>
      <c r="E44" s="1249">
        <v>751443.59017698164</v>
      </c>
      <c r="F44" s="1258">
        <v>802153.21835068997</v>
      </c>
      <c r="G44" s="1253">
        <v>-6.3216885519667425</v>
      </c>
      <c r="H44" s="1249">
        <v>140872.30879339052</v>
      </c>
      <c r="I44" s="1258">
        <v>158924.61389231947</v>
      </c>
      <c r="J44" s="1253">
        <v>-11.359036625478558</v>
      </c>
    </row>
    <row r="45" spans="1:10" ht="12.95" customHeight="1">
      <c r="A45" s="1218" t="s">
        <v>605</v>
      </c>
      <c r="B45" s="1249">
        <v>728160.58132329979</v>
      </c>
      <c r="C45" s="1258">
        <v>703942.09106622858</v>
      </c>
      <c r="D45" s="1253">
        <v>3.4404094547590747</v>
      </c>
      <c r="E45" s="1249">
        <v>624593.42771790095</v>
      </c>
      <c r="F45" s="1258">
        <v>598484.08298716159</v>
      </c>
      <c r="G45" s="1253">
        <v>4.3625796362740443</v>
      </c>
      <c r="H45" s="1249">
        <v>103567.15360514492</v>
      </c>
      <c r="I45" s="1258">
        <v>105458.00807924704</v>
      </c>
      <c r="J45" s="1253">
        <v>-1.7929927831381254</v>
      </c>
    </row>
    <row r="46" spans="1:10" ht="12.95" customHeight="1">
      <c r="A46" s="1211" t="s">
        <v>668</v>
      </c>
      <c r="B46" s="1249">
        <v>598737.41056301864</v>
      </c>
      <c r="C46" s="1258">
        <v>575437.40652693529</v>
      </c>
      <c r="D46" s="1253">
        <v>4.0490944404728557</v>
      </c>
      <c r="E46" s="1249">
        <v>514125.61648283846</v>
      </c>
      <c r="F46" s="1258">
        <v>486815.03630996111</v>
      </c>
      <c r="G46" s="1253">
        <v>5.6100527173298609</v>
      </c>
      <c r="H46" s="1249">
        <v>84611.794080501291</v>
      </c>
      <c r="I46" s="1258">
        <v>88622.370217065618</v>
      </c>
      <c r="J46" s="1253">
        <v>-4.5254670200549736</v>
      </c>
    </row>
    <row r="47" spans="1:10" ht="12.95" customHeight="1">
      <c r="A47" s="1218" t="s">
        <v>223</v>
      </c>
      <c r="B47" s="1249">
        <v>697589.98792401562</v>
      </c>
      <c r="C47" s="1258">
        <v>691869.95167433319</v>
      </c>
      <c r="D47" s="1253">
        <v>0.82675020585007974</v>
      </c>
      <c r="E47" s="1249">
        <v>657741.41778492718</v>
      </c>
      <c r="F47" s="1258">
        <v>657203.6012124063</v>
      </c>
      <c r="G47" s="1253">
        <v>8.1834087873033923E-2</v>
      </c>
      <c r="H47" s="1249">
        <v>39848.570138999836</v>
      </c>
      <c r="I47" s="1258">
        <v>34666.350462155642</v>
      </c>
      <c r="J47" s="1253">
        <v>14.948846958959482</v>
      </c>
    </row>
    <row r="48" spans="1:10" ht="12.95" customHeight="1">
      <c r="A48" s="1215" t="s">
        <v>224</v>
      </c>
      <c r="B48" s="1249">
        <v>28091.258622781879</v>
      </c>
      <c r="C48" s="1258">
        <v>28218.468025710961</v>
      </c>
      <c r="D48" s="1253">
        <v>-0.45080194577953314</v>
      </c>
      <c r="E48" s="1249">
        <v>25860.718131099788</v>
      </c>
      <c r="F48" s="1258">
        <v>25364.695612130487</v>
      </c>
      <c r="G48" s="1253">
        <v>1.9555626708647855</v>
      </c>
      <c r="H48" s="1249">
        <v>2230.540491682229</v>
      </c>
      <c r="I48" s="1258">
        <v>2853.7724135799972</v>
      </c>
      <c r="J48" s="1253">
        <v>-21.838879615348759</v>
      </c>
    </row>
    <row r="49" spans="1:106" ht="12.95" customHeight="1">
      <c r="A49" s="1215" t="s">
        <v>640</v>
      </c>
      <c r="B49" s="1249">
        <v>25938.726200675374</v>
      </c>
      <c r="C49" s="1258">
        <v>32497.413005987837</v>
      </c>
      <c r="D49" s="1253">
        <v>-20.182181283488589</v>
      </c>
      <c r="E49" s="1249">
        <v>23739.246911487393</v>
      </c>
      <c r="F49" s="1258">
        <v>28569.610331554904</v>
      </c>
      <c r="G49" s="1253">
        <v>-16.907347926731831</v>
      </c>
      <c r="H49" s="1249">
        <v>2199.4792891880411</v>
      </c>
      <c r="I49" s="1258">
        <v>3927.8026744336644</v>
      </c>
      <c r="J49" s="1253">
        <v>-44.002296665649673</v>
      </c>
    </row>
    <row r="50" spans="1:106" ht="12.95" customHeight="1">
      <c r="A50" s="1215" t="s">
        <v>226</v>
      </c>
      <c r="B50" s="1249">
        <v>64526.910162143926</v>
      </c>
      <c r="C50" s="1258">
        <v>64000.868635515246</v>
      </c>
      <c r="D50" s="1253">
        <v>0.82192872978721354</v>
      </c>
      <c r="E50" s="1249">
        <v>54088.223742465088</v>
      </c>
      <c r="F50" s="1258">
        <v>55518.254529740974</v>
      </c>
      <c r="G50" s="1253">
        <v>-2.5757848466036015</v>
      </c>
      <c r="H50" s="1249">
        <v>10438.686419678346</v>
      </c>
      <c r="I50" s="1258">
        <v>8482.61410577674</v>
      </c>
      <c r="J50" s="1253">
        <v>23.059781919933187</v>
      </c>
    </row>
    <row r="51" spans="1:106" ht="12.95" customHeight="1">
      <c r="A51" s="1215" t="s">
        <v>227</v>
      </c>
      <c r="B51" s="1249">
        <v>19724.36416112306</v>
      </c>
      <c r="C51" s="1258">
        <v>19345.605452279135</v>
      </c>
      <c r="D51" s="1253">
        <v>1.9578539931367267</v>
      </c>
      <c r="E51" s="1249">
        <v>18041.784730443374</v>
      </c>
      <c r="F51" s="1258">
        <v>17904.134048754098</v>
      </c>
      <c r="G51" s="1253">
        <v>0.76882066071692901</v>
      </c>
      <c r="H51" s="1249">
        <v>1682.5794306791609</v>
      </c>
      <c r="I51" s="1258">
        <v>1441.4714035251325</v>
      </c>
      <c r="J51" s="1253">
        <v>16.72652170305955</v>
      </c>
    </row>
    <row r="52" spans="1:106" ht="12.95" customHeight="1">
      <c r="A52" s="1215" t="s">
        <v>222</v>
      </c>
      <c r="B52" s="1249">
        <v>50470.343048989271</v>
      </c>
      <c r="C52" s="1258">
        <v>50813.11727921573</v>
      </c>
      <c r="D52" s="1253">
        <v>-0.67457823605454603</v>
      </c>
      <c r="E52" s="1249">
        <v>45650.913305416099</v>
      </c>
      <c r="F52" s="1258">
        <v>46801.192820406752</v>
      </c>
      <c r="G52" s="1253">
        <v>-2.4577995680680531</v>
      </c>
      <c r="H52" s="1249">
        <v>4819.4297435724156</v>
      </c>
      <c r="I52" s="1258">
        <v>4011.9244588110009</v>
      </c>
      <c r="J52" s="1253">
        <v>20.127629347256757</v>
      </c>
    </row>
    <row r="53" spans="1:106" ht="12.95" customHeight="1">
      <c r="A53" s="1215" t="s">
        <v>220</v>
      </c>
      <c r="B53" s="1249">
        <v>58820.815909090219</v>
      </c>
      <c r="C53" s="1258">
        <v>57888.835310980132</v>
      </c>
      <c r="D53" s="1253">
        <v>1.6099487804573487</v>
      </c>
      <c r="E53" s="1249">
        <v>54856.191771539357</v>
      </c>
      <c r="F53" s="1258">
        <v>52986.175692778888</v>
      </c>
      <c r="G53" s="1253">
        <v>3.529252780202663</v>
      </c>
      <c r="H53" s="1249">
        <v>3964.6241375510772</v>
      </c>
      <c r="I53" s="1258">
        <v>4902.6596182033145</v>
      </c>
      <c r="J53" s="1253">
        <v>-19.133196136426879</v>
      </c>
    </row>
    <row r="54" spans="1:106" ht="12.95" customHeight="1">
      <c r="A54" s="1215" t="s">
        <v>610</v>
      </c>
      <c r="B54" s="1249">
        <v>847912.92225991923</v>
      </c>
      <c r="C54" s="1258">
        <v>862773.01283393987</v>
      </c>
      <c r="D54" s="1253">
        <v>-1.7223638608270697</v>
      </c>
      <c r="E54" s="1249">
        <v>805289.15026290051</v>
      </c>
      <c r="F54" s="1258">
        <v>820957.28607260529</v>
      </c>
      <c r="G54" s="1253">
        <v>-1.9085202209069729</v>
      </c>
      <c r="H54" s="1249">
        <v>42623.771996490068</v>
      </c>
      <c r="I54" s="1258">
        <v>41815.72676089342</v>
      </c>
      <c r="J54" s="1253">
        <v>1.9323955319899833</v>
      </c>
    </row>
    <row r="55" spans="1:106" ht="12.95" customHeight="1">
      <c r="A55" s="1076" t="s">
        <v>229</v>
      </c>
      <c r="B55" s="194"/>
      <c r="C55" s="125"/>
      <c r="D55" s="125"/>
      <c r="E55" s="194"/>
      <c r="F55" s="125"/>
      <c r="G55" s="125"/>
      <c r="H55" s="194"/>
      <c r="I55" s="125"/>
      <c r="J55" s="1151"/>
    </row>
    <row r="56" spans="1:106" ht="12.95" customHeight="1">
      <c r="A56" s="1217" t="s">
        <v>611</v>
      </c>
      <c r="B56" s="1249">
        <v>5515378.125800821</v>
      </c>
      <c r="C56" s="1258">
        <v>5422348.3814382283</v>
      </c>
      <c r="D56" s="1253">
        <v>1.7156725798189498</v>
      </c>
      <c r="E56" s="1249">
        <v>4676472.3997464096</v>
      </c>
      <c r="F56" s="1258">
        <v>4627772.0266270004</v>
      </c>
      <c r="G56" s="1253">
        <v>1.0523503067826123</v>
      </c>
      <c r="H56" s="1249">
        <v>838905.72602682305</v>
      </c>
      <c r="I56" s="1258">
        <v>794576.35481213161</v>
      </c>
      <c r="J56" s="1253">
        <v>5.5789945102472371</v>
      </c>
    </row>
    <row r="57" spans="1:106" ht="12.95" customHeight="1">
      <c r="A57" s="1217" t="s">
        <v>669</v>
      </c>
      <c r="B57" s="1249">
        <v>5389634.5852274895</v>
      </c>
      <c r="C57" s="1258">
        <v>5295052.0105914334</v>
      </c>
      <c r="D57" s="1253">
        <v>1.7862444872470906</v>
      </c>
      <c r="E57" s="1249">
        <v>4580517.1267705485</v>
      </c>
      <c r="F57" s="1258">
        <v>4533411.4162056167</v>
      </c>
      <c r="G57" s="1253">
        <v>1.0390786593191814</v>
      </c>
      <c r="H57" s="1249">
        <v>809117.45842884691</v>
      </c>
      <c r="I57" s="1258">
        <v>761640.59438865795</v>
      </c>
      <c r="J57" s="1253">
        <v>6.2334996834428225</v>
      </c>
    </row>
    <row r="58" spans="1:106" ht="12.95" customHeight="1">
      <c r="A58" s="1217" t="s">
        <v>670</v>
      </c>
      <c r="B58" s="1249">
        <v>120443.01294550086</v>
      </c>
      <c r="C58" s="1258">
        <v>124064.98617354415</v>
      </c>
      <c r="D58" s="1253">
        <v>-2.9194161380688199</v>
      </c>
      <c r="E58" s="1249">
        <v>88717.653267835398</v>
      </c>
      <c r="F58" s="1258">
        <v>89594.617234870821</v>
      </c>
      <c r="G58" s="1253">
        <v>-0.97881323019269884</v>
      </c>
      <c r="H58" s="1249">
        <v>31725.35967766121</v>
      </c>
      <c r="I58" s="1258">
        <v>34470.368938683932</v>
      </c>
      <c r="J58" s="1253">
        <v>-7.9633881085101166</v>
      </c>
    </row>
    <row r="59" spans="1:106" ht="12.95" customHeight="1">
      <c r="A59" s="1217" t="s">
        <v>671</v>
      </c>
      <c r="B59" s="1249">
        <v>40261.897076011635</v>
      </c>
      <c r="C59" s="1258">
        <v>40253.831083056531</v>
      </c>
      <c r="D59" s="1253">
        <v>2.0037826805752168E-2</v>
      </c>
      <c r="E59" s="1249">
        <v>34425.778764653354</v>
      </c>
      <c r="F59" s="1258">
        <v>34368.820881531741</v>
      </c>
      <c r="G59" s="1253">
        <v>0.16572545016293461</v>
      </c>
      <c r="H59" s="1249">
        <v>5836.1183113585166</v>
      </c>
      <c r="I59" s="1258">
        <v>5885.0102015253888</v>
      </c>
      <c r="J59" s="1253">
        <v>-0.83078683795992925</v>
      </c>
    </row>
    <row r="60" spans="1:106" ht="12.95" customHeight="1">
      <c r="A60" s="1217" t="s">
        <v>615</v>
      </c>
      <c r="B60" s="1249">
        <v>273661.010609922</v>
      </c>
      <c r="C60" s="1258">
        <v>265892.4126623919</v>
      </c>
      <c r="D60" s="1253">
        <v>2.9217072686440471</v>
      </c>
      <c r="E60" s="1249">
        <v>224561.64487187917</v>
      </c>
      <c r="F60" s="1258">
        <v>217622.05741110633</v>
      </c>
      <c r="G60" s="1253">
        <v>3.1888254082918399</v>
      </c>
      <c r="H60" s="1249">
        <v>49099.365737953878</v>
      </c>
      <c r="I60" s="1258">
        <v>48270.355251264016</v>
      </c>
      <c r="J60" s="1253">
        <v>1.7174319152502004</v>
      </c>
    </row>
    <row r="61" spans="1:106" ht="12.95" customHeight="1">
      <c r="A61" s="1217" t="s">
        <v>672</v>
      </c>
      <c r="B61" s="1249">
        <v>153952.3616025979</v>
      </c>
      <c r="C61" s="1258">
        <v>149900.56128162771</v>
      </c>
      <c r="D61" s="1253">
        <v>2.7029920944444008</v>
      </c>
      <c r="E61" s="1249">
        <v>141599.06138640584</v>
      </c>
      <c r="F61" s="1258">
        <v>134191.81591929184</v>
      </c>
      <c r="G61" s="1253">
        <v>5.519893606305315</v>
      </c>
      <c r="H61" s="1249">
        <v>12353.300216213287</v>
      </c>
      <c r="I61" s="1258">
        <v>15708.745362349513</v>
      </c>
      <c r="J61" s="1253">
        <v>-21.360363725663966</v>
      </c>
    </row>
    <row r="62" spans="1:106" ht="12.95" customHeight="1">
      <c r="A62" s="1217" t="s">
        <v>673</v>
      </c>
      <c r="B62" s="1249">
        <v>57942.557736503462</v>
      </c>
      <c r="C62" s="1258">
        <v>59751.027569864615</v>
      </c>
      <c r="D62" s="1253">
        <v>-3.0266757023493462</v>
      </c>
      <c r="E62" s="1249">
        <v>54844.903851246716</v>
      </c>
      <c r="F62" s="1258">
        <v>54716.422041131591</v>
      </c>
      <c r="G62" s="1253">
        <v>0.23481398330202907</v>
      </c>
      <c r="H62" s="1249">
        <v>3097.6538852554436</v>
      </c>
      <c r="I62" s="1258">
        <v>5034.6055287358031</v>
      </c>
      <c r="J62" s="1253">
        <v>-38.472758837309165</v>
      </c>
    </row>
    <row r="63" spans="1:106" s="130" customFormat="1" ht="12.95" customHeight="1">
      <c r="A63" s="1217" t="s">
        <v>674</v>
      </c>
      <c r="B63" s="1249">
        <v>69556.271001888861</v>
      </c>
      <c r="C63" s="1258">
        <v>64039.983175861875</v>
      </c>
      <c r="D63" s="1253">
        <v>8.6138183560707127</v>
      </c>
      <c r="E63" s="1249">
        <v>35350.059987417146</v>
      </c>
      <c r="F63" s="1258">
        <v>35845.38715528926</v>
      </c>
      <c r="G63" s="1253">
        <v>-1.3818435430094755</v>
      </c>
      <c r="H63" s="1249">
        <v>34206.21101446954</v>
      </c>
      <c r="I63" s="1258">
        <v>28194.596020579345</v>
      </c>
      <c r="J63" s="1253">
        <v>21.321869586293385</v>
      </c>
      <c r="K63" s="212"/>
      <c r="L63" s="212"/>
      <c r="M63" s="212"/>
      <c r="N63" s="212"/>
      <c r="O63" s="212"/>
      <c r="P63" s="212"/>
      <c r="Q63" s="212"/>
      <c r="R63" s="212"/>
      <c r="S63" s="212"/>
      <c r="T63" s="212"/>
      <c r="U63" s="212"/>
      <c r="V63" s="212"/>
      <c r="W63" s="212"/>
      <c r="X63" s="212"/>
      <c r="Y63" s="212"/>
      <c r="Z63" s="212"/>
      <c r="AA63" s="212"/>
      <c r="AB63" s="212"/>
      <c r="AC63" s="212"/>
      <c r="AD63" s="212"/>
      <c r="AE63" s="212"/>
      <c r="AF63" s="212"/>
      <c r="AG63" s="212"/>
      <c r="AH63" s="212"/>
      <c r="AI63" s="212"/>
      <c r="AJ63" s="212"/>
      <c r="AK63" s="212"/>
      <c r="AL63" s="212"/>
      <c r="AM63" s="212"/>
      <c r="AN63" s="212"/>
      <c r="AO63" s="212"/>
      <c r="AP63" s="212"/>
      <c r="AQ63" s="212"/>
      <c r="AR63" s="212"/>
      <c r="AS63" s="212"/>
      <c r="AT63" s="212"/>
      <c r="AU63" s="212"/>
      <c r="AV63" s="212"/>
      <c r="AW63" s="212"/>
      <c r="AX63" s="212"/>
      <c r="AY63" s="212"/>
      <c r="AZ63" s="212"/>
      <c r="BA63" s="212"/>
      <c r="BB63" s="212"/>
      <c r="BC63" s="212"/>
      <c r="BD63" s="212"/>
      <c r="BE63" s="212"/>
      <c r="BF63" s="212"/>
      <c r="BG63" s="212"/>
      <c r="BH63" s="212"/>
      <c r="BI63" s="212"/>
      <c r="BJ63" s="212"/>
      <c r="BK63" s="212"/>
      <c r="BL63" s="212"/>
      <c r="BM63" s="212"/>
      <c r="BN63" s="212"/>
      <c r="BO63" s="212"/>
      <c r="BP63" s="212"/>
      <c r="BQ63" s="212"/>
      <c r="BR63" s="212"/>
      <c r="BS63" s="212"/>
      <c r="BT63" s="212"/>
      <c r="BU63" s="212"/>
      <c r="BV63" s="212"/>
      <c r="BW63" s="212"/>
      <c r="BX63" s="212"/>
      <c r="BY63" s="212"/>
      <c r="BZ63" s="212"/>
      <c r="CA63" s="212"/>
      <c r="CB63" s="212"/>
      <c r="CC63" s="212"/>
      <c r="CD63" s="212"/>
      <c r="CE63" s="212"/>
      <c r="CF63" s="212"/>
      <c r="CG63" s="212"/>
      <c r="CH63" s="212"/>
      <c r="CI63" s="212"/>
      <c r="CJ63" s="212"/>
      <c r="CK63" s="212"/>
      <c r="CL63" s="212"/>
      <c r="CM63" s="212"/>
      <c r="CN63" s="212"/>
      <c r="CO63" s="212"/>
      <c r="CP63" s="212"/>
      <c r="CQ63" s="212"/>
      <c r="CR63" s="212"/>
      <c r="CS63" s="212"/>
      <c r="CT63" s="212"/>
      <c r="CU63" s="212"/>
      <c r="CV63" s="212"/>
      <c r="CW63" s="212"/>
      <c r="CX63" s="212"/>
      <c r="CY63" s="212"/>
      <c r="CZ63" s="212"/>
      <c r="DA63" s="212"/>
      <c r="DB63" s="212"/>
    </row>
    <row r="64" spans="1:106" ht="12.95" customHeight="1">
      <c r="A64" s="1217" t="s">
        <v>619</v>
      </c>
      <c r="B64" s="1249">
        <v>204068.84245080571</v>
      </c>
      <c r="C64" s="1258">
        <v>201668.18785832397</v>
      </c>
      <c r="D64" s="1253">
        <v>1.1903982566493054</v>
      </c>
      <c r="E64" s="1249">
        <v>199543.21371441497</v>
      </c>
      <c r="F64" s="1258">
        <v>197360.28826525423</v>
      </c>
      <c r="G64" s="1253">
        <v>1.1060611373990614</v>
      </c>
      <c r="H64" s="1249">
        <v>4525.628736432348</v>
      </c>
      <c r="I64" s="1258">
        <v>4307.8995930565634</v>
      </c>
      <c r="J64" s="1253">
        <v>5.0541833362764299</v>
      </c>
    </row>
    <row r="65" spans="1:106" ht="12.95" customHeight="1">
      <c r="A65" s="1217" t="s">
        <v>620</v>
      </c>
      <c r="B65" s="1249">
        <v>817184.97783863742</v>
      </c>
      <c r="C65" s="1258">
        <v>820989.29498087754</v>
      </c>
      <c r="D65" s="1253">
        <v>-0.4633820642361397</v>
      </c>
      <c r="E65" s="1249">
        <v>772693.94771230535</v>
      </c>
      <c r="F65" s="1258">
        <v>779810.57235576154</v>
      </c>
      <c r="G65" s="1253">
        <v>-0.91260940743048691</v>
      </c>
      <c r="H65" s="1249">
        <v>44491.030126080666</v>
      </c>
      <c r="I65" s="1258">
        <v>41178.722625089911</v>
      </c>
      <c r="J65" s="1253">
        <v>8.0437354289678353</v>
      </c>
    </row>
    <row r="66" spans="1:106" s="15" customFormat="1" ht="12.95" customHeight="1">
      <c r="A66" s="1217" t="s">
        <v>621</v>
      </c>
      <c r="B66" s="1249">
        <v>93578.433112437342</v>
      </c>
      <c r="C66" s="1258">
        <v>84714.189589680987</v>
      </c>
      <c r="D66" s="1253">
        <v>10.463705744800178</v>
      </c>
      <c r="E66" s="1249">
        <v>89042.840955334046</v>
      </c>
      <c r="F66" s="1258">
        <v>80566.120227508683</v>
      </c>
      <c r="G66" s="1253">
        <v>10.521445868174073</v>
      </c>
      <c r="H66" s="1249">
        <v>4535.5921570989403</v>
      </c>
      <c r="I66" s="1258">
        <v>4148.0693621685086</v>
      </c>
      <c r="J66" s="1253">
        <v>9.3422448154975903</v>
      </c>
      <c r="K66" s="1230"/>
      <c r="L66" s="1230"/>
      <c r="M66" s="1230"/>
      <c r="N66" s="1230"/>
      <c r="O66" s="1230"/>
      <c r="P66" s="1230"/>
      <c r="Q66" s="1230"/>
      <c r="R66" s="1230"/>
      <c r="S66" s="1230"/>
      <c r="T66" s="1230"/>
      <c r="U66" s="1230"/>
      <c r="V66" s="1230"/>
      <c r="W66" s="1230"/>
      <c r="X66" s="1230"/>
      <c r="Y66" s="1230"/>
      <c r="Z66" s="1230"/>
      <c r="AA66" s="1230"/>
      <c r="AB66" s="1230"/>
      <c r="AC66" s="1230"/>
      <c r="AD66" s="1230"/>
      <c r="AE66" s="1230"/>
      <c r="AF66" s="1230"/>
      <c r="AG66" s="1230"/>
      <c r="AH66" s="1230"/>
      <c r="AI66" s="1230"/>
      <c r="AJ66" s="1230"/>
      <c r="AK66" s="1230"/>
      <c r="AL66" s="1230"/>
      <c r="AM66" s="1230"/>
      <c r="AN66" s="1230"/>
      <c r="AO66" s="1230"/>
      <c r="AP66" s="1230"/>
      <c r="AQ66" s="1230"/>
      <c r="AR66" s="1230"/>
      <c r="AS66" s="1230"/>
      <c r="AT66" s="1230"/>
      <c r="AU66" s="1230"/>
      <c r="AV66" s="1230"/>
      <c r="AW66" s="1230"/>
      <c r="AX66" s="1230"/>
      <c r="AY66" s="1230"/>
      <c r="AZ66" s="1230"/>
      <c r="BA66" s="1230"/>
      <c r="BB66" s="1230"/>
      <c r="BC66" s="1230"/>
      <c r="BD66" s="1230"/>
      <c r="BE66" s="1230"/>
      <c r="BF66" s="1230"/>
      <c r="BG66" s="1230"/>
      <c r="BH66" s="1230"/>
      <c r="BI66" s="1230"/>
      <c r="BJ66" s="1230"/>
      <c r="BK66" s="1230"/>
      <c r="BL66" s="1230"/>
      <c r="BM66" s="1230"/>
      <c r="BN66" s="1230"/>
      <c r="BO66" s="1230"/>
      <c r="BP66" s="1230"/>
      <c r="BQ66" s="1230"/>
      <c r="BR66" s="1230"/>
      <c r="BS66" s="1230"/>
      <c r="BT66" s="1230"/>
      <c r="BU66" s="1230"/>
      <c r="BV66" s="1230"/>
      <c r="BW66" s="1230"/>
      <c r="BX66" s="1230"/>
      <c r="BY66" s="1230"/>
      <c r="BZ66" s="1230"/>
      <c r="CA66" s="1230"/>
      <c r="CB66" s="1230"/>
      <c r="CC66" s="1230"/>
      <c r="CD66" s="1230"/>
      <c r="CE66" s="1230"/>
      <c r="CF66" s="1230"/>
      <c r="CG66" s="1230"/>
      <c r="CH66" s="1230"/>
      <c r="CI66" s="1230"/>
      <c r="CJ66" s="1230"/>
      <c r="CK66" s="1230"/>
      <c r="CL66" s="1230"/>
      <c r="CM66" s="1230"/>
      <c r="CN66" s="1230"/>
      <c r="CO66" s="1230"/>
      <c r="CP66" s="1230"/>
      <c r="CQ66" s="1230"/>
      <c r="CR66" s="1230"/>
      <c r="CS66" s="1230"/>
      <c r="CT66" s="1230"/>
      <c r="CU66" s="1230"/>
      <c r="CV66" s="1230"/>
      <c r="CW66" s="1230"/>
      <c r="CX66" s="1230"/>
      <c r="CY66" s="1230"/>
      <c r="CZ66" s="1230"/>
      <c r="DA66" s="1230"/>
      <c r="DB66" s="1230"/>
    </row>
    <row r="67" spans="1:106" ht="12.95" customHeight="1">
      <c r="A67" s="1217" t="s">
        <v>622</v>
      </c>
      <c r="B67" s="1249">
        <v>15122.803442550057</v>
      </c>
      <c r="C67" s="1258">
        <v>13903.457187767994</v>
      </c>
      <c r="D67" s="1253">
        <v>8.770093929262579</v>
      </c>
      <c r="E67" s="1249">
        <v>11999.942929104756</v>
      </c>
      <c r="F67" s="1258">
        <v>12243.102362746968</v>
      </c>
      <c r="G67" s="1253">
        <v>-1.9860932828764999</v>
      </c>
      <c r="H67" s="1249">
        <v>3122.8605134452091</v>
      </c>
      <c r="I67" s="1258">
        <v>1660.3548250211143</v>
      </c>
      <c r="J67" s="1253">
        <v>88.083924374749031</v>
      </c>
    </row>
    <row r="68" spans="1:106" ht="12.95" customHeight="1">
      <c r="A68" s="1217" t="s">
        <v>623</v>
      </c>
      <c r="B68" s="1249">
        <v>70288.14374175336</v>
      </c>
      <c r="C68" s="1258">
        <v>62879.591753845729</v>
      </c>
      <c r="D68" s="1253">
        <v>11.782124821849727</v>
      </c>
      <c r="E68" s="1249">
        <v>57151.501149624994</v>
      </c>
      <c r="F68" s="1258">
        <v>47655.896550314843</v>
      </c>
      <c r="G68" s="1253">
        <v>19.925350872970647</v>
      </c>
      <c r="H68" s="1249">
        <v>13136.642592131228</v>
      </c>
      <c r="I68" s="1258">
        <v>15223.695203534076</v>
      </c>
      <c r="J68" s="1253">
        <v>-13.709238023356862</v>
      </c>
    </row>
    <row r="69" spans="1:106" ht="12.95" customHeight="1">
      <c r="A69" s="1217" t="s">
        <v>675</v>
      </c>
      <c r="B69" s="1249">
        <v>236417.45398710915</v>
      </c>
      <c r="C69" s="1258">
        <v>233971.67699273699</v>
      </c>
      <c r="D69" s="1253">
        <v>1.0453303689608839</v>
      </c>
      <c r="E69" s="1249">
        <v>198678.59255461721</v>
      </c>
      <c r="F69" s="1258">
        <v>191563.88052209502</v>
      </c>
      <c r="G69" s="1253">
        <v>3.7140154047472285</v>
      </c>
      <c r="H69" s="1249">
        <v>37738.861432571743</v>
      </c>
      <c r="I69" s="1258">
        <v>42407.796470617912</v>
      </c>
      <c r="J69" s="1253">
        <v>-11.009614803450173</v>
      </c>
    </row>
    <row r="70" spans="1:106" ht="12.95" customHeight="1">
      <c r="A70" s="1219" t="s">
        <v>624</v>
      </c>
      <c r="B70" s="1254">
        <v>47.812526392607424</v>
      </c>
      <c r="C70" s="1255">
        <v>47.921480238199152</v>
      </c>
      <c r="D70" s="1256">
        <v>-0.2273590987802554</v>
      </c>
      <c r="E70" s="1254">
        <v>47.562613403481137</v>
      </c>
      <c r="F70" s="1255">
        <v>47.561691976022047</v>
      </c>
      <c r="G70" s="1256">
        <v>1.9373311183956687E-3</v>
      </c>
      <c r="H70" s="1254">
        <v>48.931654954917278</v>
      </c>
      <c r="I70" s="1255">
        <v>49.677185858452809</v>
      </c>
      <c r="J70" s="1256">
        <v>-1.5007510805056468</v>
      </c>
    </row>
    <row r="71" spans="1:106" s="203" customFormat="1" ht="16.5" customHeight="1">
      <c r="A71" s="207" t="s">
        <v>256</v>
      </c>
      <c r="B71" s="1222"/>
      <c r="C71" s="1222"/>
      <c r="D71" s="1221"/>
      <c r="E71" s="1222"/>
      <c r="F71" s="1231"/>
      <c r="G71" s="1221"/>
      <c r="H71" s="1222"/>
      <c r="I71" s="1259"/>
      <c r="J71" s="1221"/>
    </row>
    <row r="72" spans="1:106" s="203" customFormat="1">
      <c r="A72" s="211" t="s">
        <v>257</v>
      </c>
      <c r="B72" s="1223"/>
      <c r="C72" s="1223"/>
      <c r="D72" s="1220"/>
      <c r="E72" s="1223"/>
      <c r="F72" s="1232"/>
      <c r="G72" s="1220"/>
      <c r="H72" s="1223"/>
      <c r="I72" s="1259"/>
      <c r="J72" s="1220"/>
    </row>
    <row r="73" spans="1:106" s="206" customFormat="1" ht="14.25">
      <c r="A73" s="207"/>
      <c r="B73" s="1224"/>
      <c r="C73" s="1225"/>
      <c r="D73" s="1226"/>
      <c r="E73" s="1227"/>
      <c r="F73" s="1227"/>
      <c r="G73" s="1227"/>
      <c r="H73" s="1227"/>
      <c r="I73" s="1227"/>
      <c r="J73" s="1227"/>
    </row>
    <row r="74" spans="1:106" s="206" customFormat="1" ht="14.25">
      <c r="A74" s="207"/>
      <c r="B74" s="1224"/>
      <c r="C74" s="1227"/>
      <c r="D74" s="1227"/>
      <c r="E74" s="1227"/>
      <c r="F74" s="1227"/>
      <c r="G74" s="1227"/>
      <c r="H74" s="1227"/>
      <c r="I74" s="1227"/>
      <c r="J74" s="1227"/>
    </row>
    <row r="75" spans="1:106" s="203" customFormat="1">
      <c r="A75" s="207"/>
      <c r="B75" s="1260"/>
      <c r="C75" s="212"/>
      <c r="D75" s="212"/>
      <c r="E75" s="1233"/>
      <c r="F75" s="214"/>
      <c r="G75" s="212"/>
      <c r="H75" s="1233"/>
      <c r="I75" s="214"/>
      <c r="J75" s="212"/>
    </row>
    <row r="76" spans="1:106" s="203" customFormat="1">
      <c r="A76" s="212"/>
      <c r="B76" s="1261"/>
      <c r="C76" s="212"/>
      <c r="D76" s="212"/>
      <c r="E76" s="213"/>
      <c r="F76" s="214"/>
      <c r="G76" s="212"/>
      <c r="H76" s="1228"/>
      <c r="I76" s="214"/>
      <c r="J76" s="212"/>
    </row>
    <row r="77" spans="1:106" s="203" customFormat="1">
      <c r="A77" s="212"/>
      <c r="B77" s="1234"/>
      <c r="C77" s="212"/>
      <c r="D77" s="212"/>
      <c r="E77" s="213"/>
      <c r="F77" s="214"/>
      <c r="G77" s="212"/>
      <c r="H77" s="1228"/>
      <c r="I77" s="214"/>
      <c r="J77" s="212"/>
    </row>
    <row r="78" spans="1:106" s="203" customFormat="1">
      <c r="A78" s="212"/>
      <c r="B78" s="1262"/>
      <c r="C78" s="212"/>
      <c r="D78" s="212"/>
      <c r="E78" s="213"/>
      <c r="F78" s="214"/>
      <c r="G78" s="212"/>
      <c r="H78" s="1228"/>
      <c r="I78" s="214"/>
      <c r="J78" s="212"/>
    </row>
    <row r="79" spans="1:106" s="203" customFormat="1">
      <c r="A79" s="212"/>
      <c r="B79" s="1262"/>
      <c r="C79" s="212"/>
      <c r="D79" s="212"/>
      <c r="E79" s="213"/>
      <c r="F79" s="214"/>
      <c r="G79" s="212"/>
      <c r="H79" s="1228"/>
      <c r="I79" s="214"/>
      <c r="J79" s="212"/>
    </row>
    <row r="80" spans="1:106" s="203" customFormat="1">
      <c r="A80" s="212"/>
      <c r="B80" s="213"/>
      <c r="C80" s="212"/>
      <c r="D80" s="212"/>
      <c r="E80" s="213"/>
      <c r="F80" s="214"/>
      <c r="G80" s="212"/>
      <c r="H80" s="1228"/>
      <c r="I80" s="214"/>
      <c r="J80" s="212"/>
    </row>
    <row r="81" spans="1:10" s="203" customFormat="1">
      <c r="A81" s="212"/>
      <c r="B81" s="213"/>
      <c r="C81" s="212"/>
      <c r="D81" s="212"/>
      <c r="E81" s="213"/>
      <c r="F81" s="214"/>
      <c r="G81" s="212"/>
      <c r="H81" s="1228"/>
      <c r="I81" s="214"/>
      <c r="J81" s="212"/>
    </row>
    <row r="82" spans="1:10" s="203" customFormat="1">
      <c r="A82" s="212"/>
      <c r="B82" s="213"/>
      <c r="C82" s="212"/>
      <c r="D82" s="212"/>
      <c r="E82" s="213"/>
      <c r="F82" s="214"/>
      <c r="G82" s="212"/>
      <c r="H82" s="1228"/>
      <c r="I82" s="214"/>
      <c r="J82" s="212"/>
    </row>
    <row r="83" spans="1:10" s="203" customFormat="1">
      <c r="A83" s="212"/>
      <c r="B83" s="213"/>
      <c r="C83" s="212"/>
      <c r="D83" s="212"/>
      <c r="E83" s="213"/>
      <c r="F83" s="214"/>
      <c r="G83" s="212"/>
      <c r="H83" s="1228"/>
      <c r="I83" s="214"/>
      <c r="J83" s="212"/>
    </row>
    <row r="84" spans="1:10" s="203" customFormat="1">
      <c r="A84" s="212"/>
      <c r="B84" s="213"/>
      <c r="C84" s="212"/>
      <c r="D84" s="212"/>
      <c r="E84" s="213"/>
      <c r="F84" s="214"/>
      <c r="G84" s="212"/>
      <c r="H84" s="1228"/>
      <c r="I84" s="214"/>
      <c r="J84" s="212"/>
    </row>
    <row r="85" spans="1:10" s="203" customFormat="1">
      <c r="A85" s="212"/>
      <c r="B85" s="213"/>
      <c r="C85" s="212"/>
      <c r="D85" s="212"/>
      <c r="E85" s="213"/>
      <c r="F85" s="214"/>
      <c r="G85" s="212"/>
      <c r="H85" s="1228"/>
      <c r="I85" s="214"/>
      <c r="J85" s="212"/>
    </row>
    <row r="86" spans="1:10" s="203" customFormat="1">
      <c r="A86" s="212"/>
      <c r="B86" s="213"/>
      <c r="C86" s="212"/>
      <c r="D86" s="212"/>
      <c r="E86" s="213"/>
      <c r="F86" s="214"/>
      <c r="G86" s="212"/>
      <c r="H86" s="1228"/>
      <c r="I86" s="214"/>
      <c r="J86" s="212"/>
    </row>
    <row r="87" spans="1:10" s="203" customFormat="1">
      <c r="A87" s="212"/>
      <c r="B87" s="213"/>
      <c r="C87" s="212"/>
      <c r="D87" s="212"/>
      <c r="E87" s="213"/>
      <c r="F87" s="214"/>
      <c r="G87" s="212"/>
      <c r="H87" s="1228"/>
      <c r="I87" s="214"/>
      <c r="J87" s="212"/>
    </row>
    <row r="88" spans="1:10" s="203" customFormat="1">
      <c r="A88" s="212"/>
      <c r="B88" s="213"/>
      <c r="C88" s="212"/>
      <c r="D88" s="212"/>
      <c r="E88" s="213"/>
      <c r="F88" s="214"/>
      <c r="G88" s="212"/>
      <c r="H88" s="1228"/>
      <c r="I88" s="214"/>
      <c r="J88" s="212"/>
    </row>
    <row r="89" spans="1:10" s="203" customFormat="1">
      <c r="A89" s="212"/>
      <c r="B89" s="213"/>
      <c r="C89" s="212"/>
      <c r="D89" s="212"/>
      <c r="E89" s="213"/>
      <c r="F89" s="214"/>
      <c r="G89" s="212"/>
      <c r="H89" s="1228"/>
      <c r="I89" s="214"/>
      <c r="J89" s="212"/>
    </row>
    <row r="90" spans="1:10" s="203" customFormat="1">
      <c r="A90" s="212"/>
      <c r="B90" s="213"/>
      <c r="C90" s="212"/>
      <c r="D90" s="212"/>
      <c r="E90" s="213"/>
      <c r="F90" s="214"/>
      <c r="G90" s="212"/>
      <c r="H90" s="1228"/>
      <c r="I90" s="214"/>
      <c r="J90" s="212"/>
    </row>
    <row r="91" spans="1:10" s="203" customFormat="1">
      <c r="A91" s="212"/>
      <c r="B91" s="213"/>
      <c r="C91" s="212"/>
      <c r="D91" s="212"/>
      <c r="E91" s="213"/>
      <c r="F91" s="214"/>
      <c r="G91" s="212"/>
      <c r="H91" s="1228"/>
      <c r="I91" s="214"/>
      <c r="J91" s="212"/>
    </row>
    <row r="92" spans="1:10" s="203" customFormat="1">
      <c r="A92" s="212"/>
      <c r="B92" s="213"/>
      <c r="C92" s="212"/>
      <c r="D92" s="212"/>
      <c r="E92" s="213"/>
      <c r="F92" s="214"/>
      <c r="G92" s="212"/>
      <c r="H92" s="1228"/>
      <c r="I92" s="214"/>
      <c r="J92" s="212"/>
    </row>
    <row r="93" spans="1:10" s="203" customFormat="1">
      <c r="A93" s="212"/>
      <c r="B93" s="213"/>
      <c r="C93" s="212"/>
      <c r="D93" s="212"/>
      <c r="E93" s="213"/>
      <c r="F93" s="214"/>
      <c r="G93" s="212"/>
      <c r="H93" s="1228"/>
      <c r="I93" s="214"/>
      <c r="J93" s="212"/>
    </row>
    <row r="94" spans="1:10" s="203" customFormat="1">
      <c r="A94" s="212"/>
      <c r="B94" s="213"/>
      <c r="C94" s="212"/>
      <c r="D94" s="212"/>
      <c r="E94" s="213"/>
      <c r="F94" s="214"/>
      <c r="G94" s="212"/>
      <c r="H94" s="1228"/>
      <c r="I94" s="214"/>
      <c r="J94" s="212"/>
    </row>
    <row r="95" spans="1:10" s="203" customFormat="1">
      <c r="A95" s="212"/>
      <c r="B95" s="213"/>
      <c r="C95" s="212"/>
      <c r="D95" s="212"/>
      <c r="E95" s="213"/>
      <c r="F95" s="214"/>
      <c r="G95" s="212"/>
      <c r="H95" s="1228"/>
      <c r="I95" s="214"/>
      <c r="J95" s="212"/>
    </row>
    <row r="96" spans="1:10" s="203" customFormat="1">
      <c r="A96" s="212"/>
      <c r="B96" s="213"/>
      <c r="C96" s="212"/>
      <c r="D96" s="212"/>
      <c r="E96" s="213"/>
      <c r="F96" s="214"/>
      <c r="G96" s="212"/>
      <c r="H96" s="1228"/>
      <c r="I96" s="214"/>
      <c r="J96" s="212"/>
    </row>
    <row r="97" spans="1:10" s="203" customFormat="1">
      <c r="A97" s="212"/>
      <c r="B97" s="213"/>
      <c r="C97" s="212"/>
      <c r="D97" s="212"/>
      <c r="E97" s="213"/>
      <c r="F97" s="214"/>
      <c r="G97" s="212"/>
      <c r="H97" s="1228"/>
      <c r="I97" s="214"/>
      <c r="J97" s="212"/>
    </row>
    <row r="98" spans="1:10" s="203" customFormat="1">
      <c r="A98" s="212"/>
      <c r="B98" s="213"/>
      <c r="C98" s="212"/>
      <c r="D98" s="212"/>
      <c r="E98" s="213"/>
      <c r="F98" s="214"/>
      <c r="G98" s="212"/>
      <c r="H98" s="1228"/>
      <c r="I98" s="214"/>
      <c r="J98" s="212"/>
    </row>
    <row r="99" spans="1:10" s="203" customFormat="1">
      <c r="A99" s="212"/>
      <c r="B99" s="213"/>
      <c r="C99" s="212"/>
      <c r="D99" s="212"/>
      <c r="E99" s="213"/>
      <c r="F99" s="214"/>
      <c r="G99" s="212"/>
      <c r="H99" s="1228"/>
      <c r="I99" s="214"/>
      <c r="J99" s="212"/>
    </row>
    <row r="100" spans="1:10" s="203" customFormat="1">
      <c r="A100" s="212"/>
      <c r="B100" s="213"/>
      <c r="C100" s="212"/>
      <c r="D100" s="212"/>
      <c r="E100" s="213"/>
      <c r="F100" s="214"/>
      <c r="G100" s="212"/>
      <c r="H100" s="1228"/>
      <c r="I100" s="214"/>
      <c r="J100" s="212"/>
    </row>
    <row r="101" spans="1:10" s="203" customFormat="1">
      <c r="A101" s="212"/>
      <c r="B101" s="213"/>
      <c r="C101" s="212"/>
      <c r="D101" s="212"/>
      <c r="E101" s="213"/>
      <c r="F101" s="214"/>
      <c r="G101" s="212"/>
      <c r="H101" s="1228"/>
      <c r="I101" s="214"/>
      <c r="J101" s="212"/>
    </row>
    <row r="102" spans="1:10" s="203" customFormat="1">
      <c r="A102" s="212"/>
      <c r="B102" s="213"/>
      <c r="C102" s="212"/>
      <c r="D102" s="212"/>
      <c r="E102" s="213"/>
      <c r="F102" s="214"/>
      <c r="G102" s="212"/>
      <c r="H102" s="1228"/>
      <c r="I102" s="214"/>
      <c r="J102" s="212"/>
    </row>
    <row r="103" spans="1:10" s="203" customFormat="1">
      <c r="A103" s="212"/>
      <c r="B103" s="213"/>
      <c r="C103" s="212"/>
      <c r="D103" s="212"/>
      <c r="E103" s="213"/>
      <c r="F103" s="214"/>
      <c r="G103" s="212"/>
      <c r="H103" s="1228"/>
      <c r="I103" s="214"/>
      <c r="J103" s="212"/>
    </row>
    <row r="104" spans="1:10" s="203" customFormat="1">
      <c r="A104" s="212"/>
      <c r="B104" s="213"/>
      <c r="C104" s="212"/>
      <c r="D104" s="212"/>
      <c r="E104" s="213"/>
      <c r="F104" s="214"/>
      <c r="G104" s="212"/>
      <c r="H104" s="1228"/>
      <c r="I104" s="214"/>
      <c r="J104" s="212"/>
    </row>
    <row r="105" spans="1:10" s="203" customFormat="1">
      <c r="A105" s="212"/>
      <c r="B105" s="213"/>
      <c r="C105" s="212"/>
      <c r="D105" s="212"/>
      <c r="E105" s="213"/>
      <c r="F105" s="214"/>
      <c r="G105" s="212"/>
      <c r="H105" s="1228"/>
      <c r="I105" s="214"/>
      <c r="J105" s="212"/>
    </row>
    <row r="106" spans="1:10" s="203" customFormat="1">
      <c r="A106" s="212"/>
      <c r="B106" s="213"/>
      <c r="C106" s="212"/>
      <c r="D106" s="212"/>
      <c r="E106" s="213"/>
      <c r="F106" s="214"/>
      <c r="G106" s="212"/>
      <c r="H106" s="1228"/>
      <c r="I106" s="214"/>
      <c r="J106" s="212"/>
    </row>
    <row r="107" spans="1:10" s="203" customFormat="1">
      <c r="A107" s="212"/>
      <c r="B107" s="213"/>
      <c r="C107" s="212"/>
      <c r="D107" s="212"/>
      <c r="E107" s="213"/>
      <c r="F107" s="214"/>
      <c r="G107" s="212"/>
      <c r="H107" s="1228"/>
      <c r="I107" s="214"/>
      <c r="J107" s="212"/>
    </row>
    <row r="108" spans="1:10" s="203" customFormat="1">
      <c r="A108" s="212"/>
      <c r="B108" s="213"/>
      <c r="C108" s="212"/>
      <c r="D108" s="212"/>
      <c r="E108" s="213"/>
      <c r="F108" s="214"/>
      <c r="G108" s="212"/>
      <c r="H108" s="1228"/>
      <c r="I108" s="214"/>
      <c r="J108" s="212"/>
    </row>
    <row r="109" spans="1:10" s="203" customFormat="1">
      <c r="A109" s="212"/>
      <c r="B109" s="213"/>
      <c r="C109" s="212"/>
      <c r="D109" s="212"/>
      <c r="E109" s="213"/>
      <c r="F109" s="214"/>
      <c r="G109" s="212"/>
      <c r="H109" s="1228"/>
      <c r="I109" s="214"/>
      <c r="J109" s="212"/>
    </row>
    <row r="110" spans="1:10" s="203" customFormat="1">
      <c r="A110" s="212"/>
      <c r="B110" s="213"/>
      <c r="C110" s="212"/>
      <c r="D110" s="212"/>
      <c r="E110" s="213"/>
      <c r="F110" s="214"/>
      <c r="G110" s="212"/>
      <c r="H110" s="1228"/>
      <c r="I110" s="214"/>
      <c r="J110" s="212"/>
    </row>
    <row r="111" spans="1:10" s="203" customFormat="1">
      <c r="A111" s="212"/>
      <c r="B111" s="213"/>
      <c r="C111" s="212"/>
      <c r="D111" s="212"/>
      <c r="E111" s="213"/>
      <c r="F111" s="214"/>
      <c r="G111" s="212"/>
      <c r="H111" s="1228"/>
      <c r="I111" s="214"/>
      <c r="J111" s="212"/>
    </row>
    <row r="112" spans="1:10" s="203" customFormat="1">
      <c r="A112" s="212"/>
      <c r="B112" s="213"/>
      <c r="C112" s="212"/>
      <c r="D112" s="212"/>
      <c r="E112" s="213"/>
      <c r="F112" s="214"/>
      <c r="G112" s="212"/>
      <c r="H112" s="1228"/>
      <c r="I112" s="214"/>
      <c r="J112" s="212"/>
    </row>
    <row r="113" spans="1:10" s="203" customFormat="1">
      <c r="A113" s="212"/>
      <c r="B113" s="213"/>
      <c r="C113" s="212"/>
      <c r="D113" s="212"/>
      <c r="E113" s="213"/>
      <c r="F113" s="214"/>
      <c r="G113" s="212"/>
      <c r="H113" s="1228"/>
      <c r="I113" s="214"/>
      <c r="J113" s="212"/>
    </row>
    <row r="114" spans="1:10" s="203" customFormat="1">
      <c r="A114" s="212"/>
      <c r="B114" s="213"/>
      <c r="C114" s="212"/>
      <c r="D114" s="212"/>
      <c r="E114" s="213"/>
      <c r="F114" s="214"/>
      <c r="G114" s="212"/>
      <c r="H114" s="1228"/>
      <c r="I114" s="214"/>
      <c r="J114" s="212"/>
    </row>
    <row r="115" spans="1:10" s="203" customFormat="1">
      <c r="A115" s="212"/>
      <c r="B115" s="213"/>
      <c r="C115" s="212"/>
      <c r="D115" s="212"/>
      <c r="E115" s="213"/>
      <c r="F115" s="214"/>
      <c r="G115" s="212"/>
      <c r="H115" s="1228"/>
      <c r="I115" s="214"/>
      <c r="J115" s="212"/>
    </row>
    <row r="116" spans="1:10" s="203" customFormat="1">
      <c r="A116" s="212"/>
      <c r="B116" s="213"/>
      <c r="C116" s="212"/>
      <c r="D116" s="212"/>
      <c r="E116" s="213"/>
      <c r="F116" s="214"/>
      <c r="G116" s="212"/>
      <c r="H116" s="1228"/>
      <c r="I116" s="214"/>
      <c r="J116" s="212"/>
    </row>
    <row r="117" spans="1:10" s="203" customFormat="1">
      <c r="A117" s="212"/>
      <c r="B117" s="213"/>
      <c r="C117" s="212"/>
      <c r="D117" s="212"/>
      <c r="E117" s="213"/>
      <c r="F117" s="214"/>
      <c r="G117" s="212"/>
      <c r="H117" s="1228"/>
      <c r="I117" s="214"/>
      <c r="J117" s="212"/>
    </row>
    <row r="118" spans="1:10" s="203" customFormat="1">
      <c r="A118" s="212"/>
      <c r="B118" s="213"/>
      <c r="C118" s="212"/>
      <c r="D118" s="212"/>
      <c r="E118" s="213"/>
      <c r="F118" s="214"/>
      <c r="G118" s="212"/>
      <c r="H118" s="1228"/>
      <c r="I118" s="214"/>
      <c r="J118" s="212"/>
    </row>
    <row r="119" spans="1:10" s="203" customFormat="1">
      <c r="A119" s="212"/>
      <c r="B119" s="213"/>
      <c r="C119" s="212"/>
      <c r="D119" s="212"/>
      <c r="E119" s="213"/>
      <c r="F119" s="214"/>
      <c r="G119" s="212"/>
      <c r="H119" s="1228"/>
      <c r="I119" s="214"/>
      <c r="J119" s="212"/>
    </row>
    <row r="120" spans="1:10" s="203" customFormat="1">
      <c r="A120" s="212"/>
      <c r="B120" s="213"/>
      <c r="C120" s="212"/>
      <c r="D120" s="212"/>
      <c r="E120" s="213"/>
      <c r="F120" s="214"/>
      <c r="G120" s="212"/>
      <c r="H120" s="1228"/>
      <c r="I120" s="214"/>
      <c r="J120" s="212"/>
    </row>
    <row r="121" spans="1:10" s="203" customFormat="1">
      <c r="A121" s="212"/>
      <c r="B121" s="213"/>
      <c r="C121" s="212"/>
      <c r="D121" s="212"/>
      <c r="E121" s="213"/>
      <c r="F121" s="214"/>
      <c r="G121" s="212"/>
      <c r="H121" s="1228"/>
      <c r="I121" s="214"/>
      <c r="J121" s="212"/>
    </row>
    <row r="122" spans="1:10" s="203" customFormat="1">
      <c r="A122" s="212"/>
      <c r="B122" s="213"/>
      <c r="C122" s="212"/>
      <c r="D122" s="212"/>
      <c r="E122" s="213"/>
      <c r="F122" s="214"/>
      <c r="G122" s="212"/>
      <c r="H122" s="1228"/>
      <c r="I122" s="214"/>
      <c r="J122" s="212"/>
    </row>
    <row r="123" spans="1:10" s="203" customFormat="1">
      <c r="A123" s="212"/>
      <c r="B123" s="213"/>
      <c r="C123" s="212"/>
      <c r="D123" s="212"/>
      <c r="E123" s="213"/>
      <c r="F123" s="214"/>
      <c r="G123" s="212"/>
      <c r="H123" s="1228"/>
      <c r="I123" s="214"/>
      <c r="J123" s="212"/>
    </row>
    <row r="124" spans="1:10" s="203" customFormat="1">
      <c r="A124" s="212"/>
      <c r="B124" s="213"/>
      <c r="C124" s="212"/>
      <c r="D124" s="212"/>
      <c r="E124" s="213"/>
      <c r="F124" s="214"/>
      <c r="G124" s="212"/>
      <c r="H124" s="1228"/>
      <c r="I124" s="214"/>
      <c r="J124" s="212"/>
    </row>
    <row r="125" spans="1:10" s="203" customFormat="1">
      <c r="A125" s="212"/>
      <c r="B125" s="213"/>
      <c r="C125" s="212"/>
      <c r="D125" s="212"/>
      <c r="E125" s="213"/>
      <c r="F125" s="214"/>
      <c r="G125" s="212"/>
      <c r="H125" s="1228"/>
      <c r="I125" s="214"/>
      <c r="J125" s="212"/>
    </row>
    <row r="126" spans="1:10" s="203" customFormat="1">
      <c r="A126" s="212"/>
      <c r="B126" s="213"/>
      <c r="C126" s="212"/>
      <c r="D126" s="212"/>
      <c r="E126" s="213"/>
      <c r="F126" s="214"/>
      <c r="G126" s="212"/>
      <c r="H126" s="1228"/>
      <c r="I126" s="214"/>
      <c r="J126" s="212"/>
    </row>
    <row r="127" spans="1:10" s="203" customFormat="1">
      <c r="A127" s="212"/>
      <c r="B127" s="213"/>
      <c r="C127" s="212"/>
      <c r="D127" s="212"/>
      <c r="E127" s="213"/>
      <c r="F127" s="214"/>
      <c r="G127" s="212"/>
      <c r="H127" s="1228"/>
      <c r="I127" s="214"/>
      <c r="J127" s="212"/>
    </row>
    <row r="128" spans="1:10" s="203" customFormat="1">
      <c r="A128" s="212"/>
      <c r="B128" s="213"/>
      <c r="C128" s="212"/>
      <c r="D128" s="212"/>
      <c r="E128" s="213"/>
      <c r="F128" s="214"/>
      <c r="G128" s="212"/>
      <c r="H128" s="1228"/>
      <c r="I128" s="214"/>
      <c r="J128" s="212"/>
    </row>
    <row r="129" spans="1:10" s="203" customFormat="1">
      <c r="A129" s="212"/>
      <c r="B129" s="213"/>
      <c r="C129" s="212"/>
      <c r="D129" s="212"/>
      <c r="E129" s="213"/>
      <c r="F129" s="214"/>
      <c r="G129" s="212"/>
      <c r="H129" s="1228"/>
      <c r="I129" s="214"/>
      <c r="J129" s="212"/>
    </row>
    <row r="130" spans="1:10" s="203" customFormat="1">
      <c r="A130" s="212"/>
      <c r="B130" s="213"/>
      <c r="C130" s="212"/>
      <c r="D130" s="212"/>
      <c r="E130" s="213"/>
      <c r="F130" s="214"/>
      <c r="G130" s="212"/>
      <c r="H130" s="1228"/>
      <c r="I130" s="214"/>
      <c r="J130" s="212"/>
    </row>
    <row r="131" spans="1:10" s="203" customFormat="1">
      <c r="A131" s="212"/>
      <c r="B131" s="213"/>
      <c r="C131" s="212"/>
      <c r="D131" s="212"/>
      <c r="E131" s="213"/>
      <c r="F131" s="214"/>
      <c r="G131" s="212"/>
      <c r="H131" s="1228"/>
      <c r="I131" s="214"/>
      <c r="J131" s="212"/>
    </row>
    <row r="132" spans="1:10" s="203" customFormat="1">
      <c r="A132" s="212"/>
      <c r="B132" s="213"/>
      <c r="C132" s="212"/>
      <c r="D132" s="212"/>
      <c r="E132" s="213"/>
      <c r="F132" s="214"/>
      <c r="G132" s="212"/>
      <c r="H132" s="1228"/>
      <c r="I132" s="214"/>
      <c r="J132" s="212"/>
    </row>
    <row r="133" spans="1:10" s="203" customFormat="1">
      <c r="A133" s="212"/>
      <c r="B133" s="213"/>
      <c r="C133" s="212"/>
      <c r="D133" s="212"/>
      <c r="E133" s="213"/>
      <c r="F133" s="214"/>
      <c r="G133" s="212"/>
      <c r="H133" s="1228"/>
      <c r="I133" s="214"/>
      <c r="J133" s="212"/>
    </row>
    <row r="134" spans="1:10" s="203" customFormat="1">
      <c r="A134" s="212"/>
      <c r="B134" s="213"/>
      <c r="C134" s="212"/>
      <c r="D134" s="212"/>
      <c r="E134" s="213"/>
      <c r="F134" s="214"/>
      <c r="G134" s="212"/>
      <c r="H134" s="1228"/>
      <c r="I134" s="214"/>
      <c r="J134" s="212"/>
    </row>
    <row r="135" spans="1:10" s="203" customFormat="1">
      <c r="A135" s="212"/>
      <c r="B135" s="213"/>
      <c r="C135" s="212"/>
      <c r="D135" s="212"/>
      <c r="E135" s="213"/>
      <c r="F135" s="214"/>
      <c r="G135" s="212"/>
      <c r="H135" s="1228"/>
      <c r="I135" s="214"/>
      <c r="J135" s="212"/>
    </row>
    <row r="136" spans="1:10" s="203" customFormat="1">
      <c r="A136" s="212"/>
      <c r="B136" s="213"/>
      <c r="C136" s="212"/>
      <c r="D136" s="212"/>
      <c r="E136" s="213"/>
      <c r="F136" s="214"/>
      <c r="G136" s="212"/>
      <c r="H136" s="1228"/>
      <c r="I136" s="214"/>
      <c r="J136" s="212"/>
    </row>
    <row r="137" spans="1:10" s="203" customFormat="1">
      <c r="A137" s="212"/>
      <c r="B137" s="213"/>
      <c r="C137" s="212"/>
      <c r="D137" s="212"/>
      <c r="E137" s="213"/>
      <c r="F137" s="214"/>
      <c r="G137" s="212"/>
      <c r="H137" s="1228"/>
      <c r="I137" s="214"/>
      <c r="J137" s="212"/>
    </row>
    <row r="138" spans="1:10" s="203" customFormat="1">
      <c r="A138" s="212"/>
      <c r="B138" s="213"/>
      <c r="C138" s="212"/>
      <c r="D138" s="212"/>
      <c r="E138" s="213"/>
      <c r="F138" s="214"/>
      <c r="G138" s="212"/>
      <c r="H138" s="1228"/>
      <c r="I138" s="214"/>
      <c r="J138" s="212"/>
    </row>
    <row r="139" spans="1:10" s="203" customFormat="1">
      <c r="A139" s="212"/>
      <c r="B139" s="213"/>
      <c r="C139" s="212"/>
      <c r="D139" s="212"/>
      <c r="E139" s="213"/>
      <c r="F139" s="214"/>
      <c r="G139" s="212"/>
      <c r="H139" s="1228"/>
      <c r="I139" s="214"/>
      <c r="J139" s="212"/>
    </row>
    <row r="140" spans="1:10" s="203" customFormat="1">
      <c r="A140" s="212"/>
      <c r="B140" s="213"/>
      <c r="C140" s="212"/>
      <c r="D140" s="212"/>
      <c r="E140" s="213"/>
      <c r="F140" s="214"/>
      <c r="G140" s="212"/>
      <c r="H140" s="1228"/>
      <c r="I140" s="214"/>
      <c r="J140" s="212"/>
    </row>
    <row r="141" spans="1:10" s="203" customFormat="1">
      <c r="A141" s="212"/>
      <c r="B141" s="213"/>
      <c r="C141" s="212"/>
      <c r="D141" s="212"/>
      <c r="E141" s="213"/>
      <c r="F141" s="214"/>
      <c r="G141" s="212"/>
      <c r="H141" s="1228"/>
      <c r="I141" s="214"/>
      <c r="J141" s="212"/>
    </row>
    <row r="142" spans="1:10" s="203" customFormat="1">
      <c r="A142" s="212"/>
      <c r="B142" s="213"/>
      <c r="C142" s="212"/>
      <c r="D142" s="212"/>
      <c r="E142" s="213"/>
      <c r="F142" s="214"/>
      <c r="G142" s="212"/>
      <c r="H142" s="1228"/>
      <c r="I142" s="214"/>
      <c r="J142" s="212"/>
    </row>
    <row r="143" spans="1:10" s="203" customFormat="1">
      <c r="A143" s="212"/>
      <c r="B143" s="213"/>
      <c r="C143" s="212"/>
      <c r="D143" s="212"/>
      <c r="E143" s="213"/>
      <c r="F143" s="214"/>
      <c r="G143" s="212"/>
      <c r="H143" s="1228"/>
      <c r="I143" s="214"/>
      <c r="J143" s="212"/>
    </row>
    <row r="144" spans="1:10" s="203" customFormat="1">
      <c r="A144" s="212"/>
      <c r="B144" s="213"/>
      <c r="C144" s="212"/>
      <c r="D144" s="212"/>
      <c r="E144" s="213"/>
      <c r="F144" s="214"/>
      <c r="G144" s="212"/>
      <c r="H144" s="1228"/>
      <c r="I144" s="214"/>
      <c r="J144" s="212"/>
    </row>
    <row r="145" spans="1:10" s="203" customFormat="1">
      <c r="A145" s="212"/>
      <c r="B145" s="213"/>
      <c r="C145" s="212"/>
      <c r="D145" s="212"/>
      <c r="E145" s="213"/>
      <c r="F145" s="214"/>
      <c r="G145" s="212"/>
      <c r="H145" s="1228"/>
      <c r="I145" s="214"/>
      <c r="J145" s="212"/>
    </row>
    <row r="146" spans="1:10" s="203" customFormat="1">
      <c r="A146" s="212"/>
      <c r="B146" s="213"/>
      <c r="C146" s="212"/>
      <c r="D146" s="212"/>
      <c r="E146" s="213"/>
      <c r="F146" s="214"/>
      <c r="G146" s="212"/>
      <c r="H146" s="1228"/>
      <c r="I146" s="214"/>
      <c r="J146" s="212"/>
    </row>
    <row r="147" spans="1:10" s="203" customFormat="1">
      <c r="A147" s="212"/>
      <c r="B147" s="213"/>
      <c r="C147" s="212"/>
      <c r="D147" s="212"/>
      <c r="E147" s="213"/>
      <c r="F147" s="214"/>
      <c r="G147" s="212"/>
      <c r="H147" s="1228"/>
      <c r="I147" s="214"/>
      <c r="J147" s="212"/>
    </row>
    <row r="148" spans="1:10" s="203" customFormat="1">
      <c r="A148" s="212"/>
      <c r="B148" s="213"/>
      <c r="C148" s="212"/>
      <c r="D148" s="212"/>
      <c r="E148" s="213"/>
      <c r="F148" s="214"/>
      <c r="G148" s="212"/>
      <c r="H148" s="1228"/>
      <c r="I148" s="214"/>
      <c r="J148" s="212"/>
    </row>
    <row r="149" spans="1:10" s="203" customFormat="1">
      <c r="A149" s="212"/>
      <c r="B149" s="213"/>
      <c r="C149" s="212"/>
      <c r="D149" s="212"/>
      <c r="E149" s="213"/>
      <c r="F149" s="214"/>
      <c r="G149" s="212"/>
      <c r="H149" s="1228"/>
      <c r="I149" s="214"/>
      <c r="J149" s="212"/>
    </row>
    <row r="150" spans="1:10" s="203" customFormat="1">
      <c r="A150" s="212"/>
      <c r="B150" s="213"/>
      <c r="C150" s="212"/>
      <c r="D150" s="212"/>
      <c r="E150" s="213"/>
      <c r="F150" s="214"/>
      <c r="G150" s="212"/>
      <c r="H150" s="1228"/>
      <c r="I150" s="214"/>
      <c r="J150" s="212"/>
    </row>
    <row r="151" spans="1:10" s="203" customFormat="1">
      <c r="A151" s="212"/>
      <c r="B151" s="213"/>
      <c r="C151" s="212"/>
      <c r="D151" s="212"/>
      <c r="E151" s="213"/>
      <c r="F151" s="214"/>
      <c r="G151" s="212"/>
      <c r="H151" s="1228"/>
      <c r="I151" s="214"/>
      <c r="J151" s="212"/>
    </row>
    <row r="152" spans="1:10" s="203" customFormat="1">
      <c r="A152" s="212"/>
      <c r="B152" s="213"/>
      <c r="C152" s="212"/>
      <c r="D152" s="212"/>
      <c r="E152" s="213"/>
      <c r="F152" s="214"/>
      <c r="G152" s="212"/>
      <c r="H152" s="1228"/>
      <c r="I152" s="214"/>
      <c r="J152" s="212"/>
    </row>
    <row r="153" spans="1:10" s="203" customFormat="1">
      <c r="A153" s="212"/>
      <c r="B153" s="213"/>
      <c r="C153" s="212"/>
      <c r="D153" s="212"/>
      <c r="E153" s="213"/>
      <c r="F153" s="214"/>
      <c r="G153" s="212"/>
      <c r="H153" s="1228"/>
      <c r="I153" s="214"/>
      <c r="J153" s="212"/>
    </row>
    <row r="154" spans="1:10" s="203" customFormat="1">
      <c r="A154" s="212"/>
      <c r="B154" s="213"/>
      <c r="C154" s="212"/>
      <c r="D154" s="212"/>
      <c r="E154" s="213"/>
      <c r="F154" s="214"/>
      <c r="G154" s="212"/>
      <c r="H154" s="1228"/>
      <c r="I154" s="214"/>
      <c r="J154" s="212"/>
    </row>
    <row r="155" spans="1:10" s="203" customFormat="1">
      <c r="A155" s="212"/>
      <c r="B155" s="213"/>
      <c r="C155" s="212"/>
      <c r="D155" s="212"/>
      <c r="E155" s="213"/>
      <c r="F155" s="214"/>
      <c r="G155" s="212"/>
      <c r="H155" s="1228"/>
      <c r="I155" s="214"/>
      <c r="J155" s="212"/>
    </row>
    <row r="156" spans="1:10" s="203" customFormat="1">
      <c r="A156" s="212"/>
      <c r="B156" s="213"/>
      <c r="C156" s="212"/>
      <c r="D156" s="212"/>
      <c r="E156" s="213"/>
      <c r="F156" s="214"/>
      <c r="G156" s="212"/>
      <c r="H156" s="1228"/>
      <c r="I156" s="214"/>
      <c r="J156" s="212"/>
    </row>
    <row r="157" spans="1:10" s="203" customFormat="1">
      <c r="A157" s="212"/>
      <c r="B157" s="213"/>
      <c r="C157" s="212"/>
      <c r="D157" s="212"/>
      <c r="E157" s="213"/>
      <c r="F157" s="214"/>
      <c r="G157" s="212"/>
      <c r="H157" s="1228"/>
      <c r="I157" s="214"/>
      <c r="J157" s="212"/>
    </row>
    <row r="158" spans="1:10" s="203" customFormat="1">
      <c r="A158" s="212"/>
      <c r="B158" s="213"/>
      <c r="C158" s="212"/>
      <c r="D158" s="212"/>
      <c r="E158" s="213"/>
      <c r="F158" s="214"/>
      <c r="G158" s="212"/>
      <c r="H158" s="1228"/>
      <c r="I158" s="214"/>
      <c r="J158" s="212"/>
    </row>
    <row r="159" spans="1:10" s="203" customFormat="1">
      <c r="A159" s="212"/>
      <c r="B159" s="213"/>
      <c r="C159" s="212"/>
      <c r="D159" s="212"/>
      <c r="E159" s="213"/>
      <c r="F159" s="214"/>
      <c r="G159" s="212"/>
      <c r="H159" s="1228"/>
      <c r="I159" s="214"/>
      <c r="J159" s="212"/>
    </row>
    <row r="160" spans="1:10" s="203" customFormat="1">
      <c r="A160" s="212"/>
      <c r="B160" s="213"/>
      <c r="C160" s="212"/>
      <c r="D160" s="212"/>
      <c r="E160" s="213"/>
      <c r="F160" s="214"/>
      <c r="G160" s="212"/>
      <c r="H160" s="1228"/>
      <c r="I160" s="214"/>
      <c r="J160" s="212"/>
    </row>
    <row r="161" spans="1:10" s="203" customFormat="1">
      <c r="A161" s="212"/>
      <c r="B161" s="213"/>
      <c r="C161" s="212"/>
      <c r="D161" s="212"/>
      <c r="E161" s="213"/>
      <c r="F161" s="214"/>
      <c r="G161" s="212"/>
      <c r="H161" s="1228"/>
      <c r="I161" s="214"/>
      <c r="J161" s="212"/>
    </row>
    <row r="162" spans="1:10" s="203" customFormat="1">
      <c r="A162" s="212"/>
      <c r="B162" s="213"/>
      <c r="C162" s="212"/>
      <c r="D162" s="212"/>
      <c r="E162" s="213"/>
      <c r="F162" s="214"/>
      <c r="G162" s="212"/>
      <c r="H162" s="1228"/>
      <c r="I162" s="214"/>
      <c r="J162" s="212"/>
    </row>
    <row r="163" spans="1:10" s="203" customFormat="1">
      <c r="A163" s="212"/>
      <c r="B163" s="213"/>
      <c r="C163" s="212"/>
      <c r="D163" s="212"/>
      <c r="E163" s="213"/>
      <c r="F163" s="214"/>
      <c r="G163" s="212"/>
      <c r="H163" s="1228"/>
      <c r="I163" s="214"/>
      <c r="J163" s="212"/>
    </row>
    <row r="164" spans="1:10" s="203" customFormat="1">
      <c r="A164" s="212"/>
      <c r="B164" s="213"/>
      <c r="C164" s="212"/>
      <c r="D164" s="212"/>
      <c r="E164" s="213"/>
      <c r="F164" s="214"/>
      <c r="G164" s="212"/>
      <c r="H164" s="1228"/>
      <c r="I164" s="214"/>
      <c r="J164" s="212"/>
    </row>
    <row r="165" spans="1:10" s="203" customFormat="1">
      <c r="A165" s="212"/>
      <c r="B165" s="213"/>
      <c r="C165" s="212"/>
      <c r="D165" s="212"/>
      <c r="E165" s="213"/>
      <c r="F165" s="214"/>
      <c r="G165" s="212"/>
      <c r="H165" s="1228"/>
      <c r="I165" s="214"/>
      <c r="J165" s="212"/>
    </row>
    <row r="166" spans="1:10" s="203" customFormat="1">
      <c r="A166" s="212"/>
      <c r="B166" s="213"/>
      <c r="C166" s="212"/>
      <c r="D166" s="212"/>
      <c r="E166" s="213"/>
      <c r="F166" s="214"/>
      <c r="G166" s="212"/>
      <c r="H166" s="1228"/>
      <c r="I166" s="214"/>
      <c r="J166" s="212"/>
    </row>
    <row r="167" spans="1:10" s="203" customFormat="1">
      <c r="A167" s="212"/>
      <c r="B167" s="213"/>
      <c r="C167" s="212"/>
      <c r="D167" s="212"/>
      <c r="E167" s="213"/>
      <c r="F167" s="214"/>
      <c r="G167" s="212"/>
      <c r="H167" s="1228"/>
      <c r="I167" s="214"/>
      <c r="J167" s="212"/>
    </row>
    <row r="168" spans="1:10" s="203" customFormat="1">
      <c r="A168" s="212"/>
      <c r="B168" s="213"/>
      <c r="C168" s="212"/>
      <c r="D168" s="212"/>
      <c r="E168" s="213"/>
      <c r="F168" s="214"/>
      <c r="G168" s="212"/>
      <c r="H168" s="1228"/>
      <c r="I168" s="214"/>
      <c r="J168" s="212"/>
    </row>
    <row r="169" spans="1:10" s="203" customFormat="1">
      <c r="A169" s="212"/>
      <c r="B169" s="213"/>
      <c r="C169" s="212"/>
      <c r="D169" s="212"/>
      <c r="E169" s="213"/>
      <c r="F169" s="214"/>
      <c r="G169" s="212"/>
      <c r="H169" s="1228"/>
      <c r="I169" s="214"/>
      <c r="J169" s="212"/>
    </row>
    <row r="170" spans="1:10" s="203" customFormat="1">
      <c r="A170" s="212"/>
      <c r="B170" s="213"/>
      <c r="C170" s="212"/>
      <c r="D170" s="212"/>
      <c r="E170" s="213"/>
      <c r="F170" s="214"/>
      <c r="G170" s="212"/>
      <c r="H170" s="1228"/>
      <c r="I170" s="214"/>
      <c r="J170" s="212"/>
    </row>
    <row r="171" spans="1:10" s="203" customFormat="1">
      <c r="A171" s="212"/>
      <c r="B171" s="213"/>
      <c r="C171" s="212"/>
      <c r="D171" s="212"/>
      <c r="E171" s="213"/>
      <c r="F171" s="214"/>
      <c r="G171" s="212"/>
      <c r="H171" s="1228"/>
      <c r="I171" s="214"/>
      <c r="J171" s="212"/>
    </row>
    <row r="172" spans="1:10" s="203" customFormat="1">
      <c r="A172" s="212"/>
      <c r="B172" s="213"/>
      <c r="C172" s="212"/>
      <c r="D172" s="212"/>
      <c r="E172" s="213"/>
      <c r="F172" s="214"/>
      <c r="G172" s="212"/>
      <c r="H172" s="1228"/>
      <c r="I172" s="214"/>
      <c r="J172" s="212"/>
    </row>
    <row r="173" spans="1:10" s="203" customFormat="1">
      <c r="A173" s="212"/>
      <c r="B173" s="213"/>
      <c r="C173" s="212"/>
      <c r="D173" s="212"/>
      <c r="E173" s="213"/>
      <c r="F173" s="214"/>
      <c r="G173" s="212"/>
      <c r="H173" s="1228"/>
      <c r="I173" s="214"/>
      <c r="J173" s="212"/>
    </row>
    <row r="174" spans="1:10" s="203" customFormat="1">
      <c r="A174" s="212"/>
      <c r="B174" s="213"/>
      <c r="C174" s="212"/>
      <c r="D174" s="212"/>
      <c r="E174" s="213"/>
      <c r="F174" s="214"/>
      <c r="G174" s="212"/>
      <c r="H174" s="1228"/>
      <c r="I174" s="214"/>
      <c r="J174" s="212"/>
    </row>
    <row r="175" spans="1:10" s="203" customFormat="1">
      <c r="A175" s="212"/>
      <c r="B175" s="213"/>
      <c r="C175" s="212"/>
      <c r="D175" s="212"/>
      <c r="E175" s="213"/>
      <c r="F175" s="214"/>
      <c r="G175" s="212"/>
      <c r="H175" s="1228"/>
      <c r="I175" s="214"/>
      <c r="J175" s="212"/>
    </row>
    <row r="176" spans="1:10" s="203" customFormat="1">
      <c r="A176" s="212"/>
      <c r="B176" s="213"/>
      <c r="C176" s="212"/>
      <c r="D176" s="212"/>
      <c r="E176" s="213"/>
      <c r="F176" s="214"/>
      <c r="G176" s="212"/>
      <c r="H176" s="1228"/>
      <c r="I176" s="214"/>
      <c r="J176" s="212"/>
    </row>
    <row r="177" spans="1:10" s="203" customFormat="1">
      <c r="A177" s="212"/>
      <c r="B177" s="213"/>
      <c r="C177" s="212"/>
      <c r="D177" s="212"/>
      <c r="E177" s="213"/>
      <c r="F177" s="214"/>
      <c r="G177" s="212"/>
      <c r="H177" s="1228"/>
      <c r="I177" s="214"/>
      <c r="J177" s="212"/>
    </row>
    <row r="178" spans="1:10" s="203" customFormat="1">
      <c r="A178" s="212"/>
      <c r="B178" s="213"/>
      <c r="C178" s="212"/>
      <c r="D178" s="212"/>
      <c r="E178" s="213"/>
      <c r="F178" s="214"/>
      <c r="G178" s="212"/>
      <c r="H178" s="1228"/>
      <c r="I178" s="214"/>
      <c r="J178" s="212"/>
    </row>
    <row r="179" spans="1:10" s="203" customFormat="1">
      <c r="A179" s="212"/>
      <c r="B179" s="213"/>
      <c r="C179" s="212"/>
      <c r="D179" s="212"/>
      <c r="E179" s="213"/>
      <c r="F179" s="214"/>
      <c r="G179" s="212"/>
      <c r="H179" s="1228"/>
      <c r="I179" s="214"/>
      <c r="J179" s="212"/>
    </row>
    <row r="180" spans="1:10" s="203" customFormat="1">
      <c r="A180" s="212"/>
      <c r="B180" s="213"/>
      <c r="C180" s="212"/>
      <c r="D180" s="212"/>
      <c r="E180" s="213"/>
      <c r="F180" s="214"/>
      <c r="G180" s="212"/>
      <c r="H180" s="1228"/>
      <c r="I180" s="214"/>
      <c r="J180" s="212"/>
    </row>
    <row r="181" spans="1:10" s="203" customFormat="1">
      <c r="A181" s="212"/>
      <c r="B181" s="213"/>
      <c r="C181" s="212"/>
      <c r="D181" s="212"/>
      <c r="E181" s="213"/>
      <c r="F181" s="214"/>
      <c r="G181" s="212"/>
      <c r="H181" s="1228"/>
      <c r="I181" s="214"/>
      <c r="J181" s="212"/>
    </row>
    <row r="182" spans="1:10" s="203" customFormat="1">
      <c r="A182" s="212"/>
      <c r="B182" s="213"/>
      <c r="C182" s="212"/>
      <c r="D182" s="212"/>
      <c r="E182" s="213"/>
      <c r="F182" s="214"/>
      <c r="G182" s="212"/>
      <c r="H182" s="1228"/>
      <c r="I182" s="214"/>
      <c r="J182" s="212"/>
    </row>
    <row r="183" spans="1:10" s="203" customFormat="1">
      <c r="A183" s="212"/>
      <c r="B183" s="213"/>
      <c r="C183" s="212"/>
      <c r="D183" s="212"/>
      <c r="E183" s="213"/>
      <c r="F183" s="214"/>
      <c r="G183" s="212"/>
      <c r="H183" s="1228"/>
      <c r="I183" s="214"/>
      <c r="J183" s="212"/>
    </row>
    <row r="184" spans="1:10" s="203" customFormat="1">
      <c r="A184" s="212"/>
      <c r="B184" s="213"/>
      <c r="C184" s="212"/>
      <c r="D184" s="212"/>
      <c r="E184" s="213"/>
      <c r="F184" s="214"/>
      <c r="G184" s="212"/>
      <c r="H184" s="1228"/>
      <c r="I184" s="214"/>
      <c r="J184" s="212"/>
    </row>
    <row r="185" spans="1:10" s="203" customFormat="1">
      <c r="A185" s="212"/>
      <c r="B185" s="213"/>
      <c r="C185" s="212"/>
      <c r="D185" s="212"/>
      <c r="E185" s="213"/>
      <c r="F185" s="214"/>
      <c r="G185" s="212"/>
      <c r="H185" s="1228"/>
      <c r="I185" s="214"/>
      <c r="J185" s="212"/>
    </row>
    <row r="186" spans="1:10" s="203" customFormat="1">
      <c r="A186" s="212"/>
      <c r="B186" s="213"/>
      <c r="C186" s="212"/>
      <c r="D186" s="212"/>
      <c r="E186" s="213"/>
      <c r="F186" s="214"/>
      <c r="G186" s="212"/>
      <c r="H186" s="1228"/>
      <c r="I186" s="214"/>
      <c r="J186" s="212"/>
    </row>
    <row r="187" spans="1:10" s="203" customFormat="1">
      <c r="A187" s="212"/>
      <c r="B187" s="213"/>
      <c r="C187" s="212"/>
      <c r="D187" s="212"/>
      <c r="E187" s="213"/>
      <c r="F187" s="214"/>
      <c r="G187" s="212"/>
      <c r="H187" s="1228"/>
      <c r="I187" s="214"/>
      <c r="J187" s="212"/>
    </row>
    <row r="188" spans="1:10" s="203" customFormat="1">
      <c r="A188" s="212"/>
      <c r="B188" s="213"/>
      <c r="C188" s="212"/>
      <c r="D188" s="212"/>
      <c r="E188" s="213"/>
      <c r="F188" s="214"/>
      <c r="G188" s="212"/>
      <c r="H188" s="1228"/>
      <c r="I188" s="214"/>
      <c r="J188" s="212"/>
    </row>
    <row r="189" spans="1:10" s="203" customFormat="1">
      <c r="A189" s="212"/>
      <c r="B189" s="213"/>
      <c r="C189" s="212"/>
      <c r="D189" s="212"/>
      <c r="E189" s="213"/>
      <c r="F189" s="214"/>
      <c r="G189" s="212"/>
      <c r="H189" s="1228"/>
      <c r="I189" s="214"/>
      <c r="J189" s="212"/>
    </row>
    <row r="190" spans="1:10" s="203" customFormat="1">
      <c r="A190" s="212"/>
      <c r="B190" s="213"/>
      <c r="C190" s="212"/>
      <c r="D190" s="212"/>
      <c r="E190" s="213"/>
      <c r="F190" s="214"/>
      <c r="G190" s="212"/>
      <c r="H190" s="1228"/>
      <c r="I190" s="214"/>
      <c r="J190" s="212"/>
    </row>
    <row r="191" spans="1:10" s="203" customFormat="1">
      <c r="A191" s="212"/>
      <c r="B191" s="213"/>
      <c r="C191" s="212"/>
      <c r="D191" s="212"/>
      <c r="E191" s="213"/>
      <c r="F191" s="214"/>
      <c r="G191" s="212"/>
      <c r="H191" s="1228"/>
      <c r="I191" s="214"/>
      <c r="J191" s="212"/>
    </row>
    <row r="192" spans="1:10" s="203" customFormat="1">
      <c r="A192" s="212"/>
      <c r="B192" s="213"/>
      <c r="C192" s="212"/>
      <c r="D192" s="212"/>
      <c r="E192" s="213"/>
      <c r="F192" s="214"/>
      <c r="G192" s="212"/>
      <c r="H192" s="1228"/>
      <c r="I192" s="214"/>
      <c r="J192" s="212"/>
    </row>
    <row r="193" spans="1:10" s="203" customFormat="1">
      <c r="A193" s="212"/>
      <c r="B193" s="213"/>
      <c r="C193" s="212"/>
      <c r="D193" s="212"/>
      <c r="E193" s="213"/>
      <c r="F193" s="214"/>
      <c r="G193" s="212"/>
      <c r="H193" s="1228"/>
      <c r="I193" s="214"/>
      <c r="J193" s="212"/>
    </row>
    <row r="194" spans="1:10" s="203" customFormat="1">
      <c r="A194" s="212"/>
      <c r="B194" s="213"/>
      <c r="C194" s="212"/>
      <c r="D194" s="212"/>
      <c r="E194" s="213"/>
      <c r="F194" s="214"/>
      <c r="G194" s="212"/>
      <c r="H194" s="1228"/>
      <c r="I194" s="214"/>
      <c r="J194" s="212"/>
    </row>
    <row r="195" spans="1:10" s="203" customFormat="1">
      <c r="A195" s="212"/>
      <c r="B195" s="213"/>
      <c r="C195" s="212"/>
      <c r="D195" s="212"/>
      <c r="E195" s="213"/>
      <c r="F195" s="214"/>
      <c r="G195" s="212"/>
      <c r="H195" s="1228"/>
      <c r="I195" s="214"/>
      <c r="J195" s="212"/>
    </row>
    <row r="196" spans="1:10" s="203" customFormat="1">
      <c r="A196" s="212"/>
      <c r="B196" s="213"/>
      <c r="C196" s="212"/>
      <c r="D196" s="212"/>
      <c r="E196" s="213"/>
      <c r="F196" s="214"/>
      <c r="G196" s="212"/>
      <c r="H196" s="1228"/>
      <c r="I196" s="214"/>
      <c r="J196" s="212"/>
    </row>
    <row r="197" spans="1:10" s="203" customFormat="1">
      <c r="A197" s="212"/>
      <c r="B197" s="213"/>
      <c r="C197" s="212"/>
      <c r="D197" s="212"/>
      <c r="E197" s="213"/>
      <c r="F197" s="214"/>
      <c r="G197" s="212"/>
      <c r="H197" s="1228"/>
      <c r="I197" s="214"/>
      <c r="J197" s="212"/>
    </row>
    <row r="198" spans="1:10" s="203" customFormat="1">
      <c r="A198" s="212"/>
      <c r="B198" s="213"/>
      <c r="C198" s="212"/>
      <c r="D198" s="212"/>
      <c r="E198" s="213"/>
      <c r="F198" s="214"/>
      <c r="G198" s="212"/>
      <c r="H198" s="1228"/>
      <c r="I198" s="214"/>
      <c r="J198" s="212"/>
    </row>
    <row r="199" spans="1:10" s="203" customFormat="1">
      <c r="A199" s="212"/>
      <c r="B199" s="213"/>
      <c r="C199" s="212"/>
      <c r="D199" s="212"/>
      <c r="E199" s="213"/>
      <c r="F199" s="214"/>
      <c r="G199" s="212"/>
      <c r="H199" s="1228"/>
      <c r="I199" s="214"/>
      <c r="J199" s="212"/>
    </row>
    <row r="200" spans="1:10" s="203" customFormat="1">
      <c r="A200" s="212"/>
      <c r="B200" s="213"/>
      <c r="C200" s="212"/>
      <c r="D200" s="212"/>
      <c r="E200" s="213"/>
      <c r="F200" s="214"/>
      <c r="G200" s="212"/>
      <c r="H200" s="1228"/>
      <c r="I200" s="214"/>
      <c r="J200" s="212"/>
    </row>
    <row r="201" spans="1:10" s="203" customFormat="1">
      <c r="A201" s="212"/>
      <c r="B201" s="213"/>
      <c r="C201" s="212"/>
      <c r="D201" s="212"/>
      <c r="E201" s="213"/>
      <c r="F201" s="214"/>
      <c r="G201" s="212"/>
      <c r="H201" s="1228"/>
      <c r="I201" s="214"/>
      <c r="J201" s="212"/>
    </row>
    <row r="202" spans="1:10" s="203" customFormat="1">
      <c r="A202" s="212"/>
      <c r="B202" s="213"/>
      <c r="C202" s="212"/>
      <c r="D202" s="212"/>
      <c r="E202" s="213"/>
      <c r="F202" s="214"/>
      <c r="G202" s="212"/>
      <c r="H202" s="1228"/>
      <c r="I202" s="214"/>
      <c r="J202" s="212"/>
    </row>
    <row r="203" spans="1:10" s="203" customFormat="1">
      <c r="A203" s="212"/>
      <c r="B203" s="213"/>
      <c r="C203" s="212"/>
      <c r="D203" s="212"/>
      <c r="E203" s="213"/>
      <c r="F203" s="214"/>
      <c r="G203" s="212"/>
      <c r="H203" s="1228"/>
      <c r="I203" s="214"/>
      <c r="J203" s="212"/>
    </row>
    <row r="204" spans="1:10" s="203" customFormat="1">
      <c r="A204" s="212"/>
      <c r="B204" s="213"/>
      <c r="C204" s="212"/>
      <c r="D204" s="212"/>
      <c r="E204" s="213"/>
      <c r="F204" s="214"/>
      <c r="G204" s="212"/>
      <c r="H204" s="1228"/>
      <c r="I204" s="214"/>
      <c r="J204" s="212"/>
    </row>
    <row r="205" spans="1:10" s="203" customFormat="1">
      <c r="A205" s="212"/>
      <c r="B205" s="213"/>
      <c r="C205" s="212"/>
      <c r="D205" s="212"/>
      <c r="E205" s="213"/>
      <c r="F205" s="214"/>
      <c r="G205" s="212"/>
      <c r="H205" s="1228"/>
      <c r="I205" s="214"/>
      <c r="J205" s="212"/>
    </row>
    <row r="206" spans="1:10" s="203" customFormat="1">
      <c r="A206" s="212"/>
      <c r="B206" s="213"/>
      <c r="C206" s="212"/>
      <c r="D206" s="212"/>
      <c r="E206" s="213"/>
      <c r="F206" s="214"/>
      <c r="G206" s="212"/>
      <c r="H206" s="1228"/>
      <c r="I206" s="214"/>
      <c r="J206" s="212"/>
    </row>
    <row r="207" spans="1:10" s="203" customFormat="1">
      <c r="A207" s="212"/>
      <c r="B207" s="213"/>
      <c r="C207" s="212"/>
      <c r="D207" s="212"/>
      <c r="E207" s="213"/>
      <c r="F207" s="214"/>
      <c r="G207" s="212"/>
      <c r="H207" s="1228"/>
      <c r="I207" s="214"/>
      <c r="J207" s="212"/>
    </row>
    <row r="208" spans="1:10" s="203" customFormat="1">
      <c r="A208" s="212"/>
      <c r="B208" s="213"/>
      <c r="C208" s="212"/>
      <c r="D208" s="212"/>
      <c r="E208" s="213"/>
      <c r="F208" s="214"/>
      <c r="G208" s="212"/>
      <c r="H208" s="1228"/>
      <c r="I208" s="214"/>
      <c r="J208" s="212"/>
    </row>
    <row r="209" spans="1:10" s="203" customFormat="1">
      <c r="A209" s="212"/>
      <c r="B209" s="213"/>
      <c r="C209" s="212"/>
      <c r="D209" s="212"/>
      <c r="E209" s="213"/>
      <c r="F209" s="214"/>
      <c r="G209" s="212"/>
      <c r="H209" s="1228"/>
      <c r="I209" s="214"/>
      <c r="J209" s="212"/>
    </row>
    <row r="210" spans="1:10" s="203" customFormat="1">
      <c r="A210" s="212"/>
      <c r="B210" s="213"/>
      <c r="C210" s="212"/>
      <c r="D210" s="212"/>
      <c r="E210" s="213"/>
      <c r="F210" s="214"/>
      <c r="G210" s="212"/>
      <c r="H210" s="1228"/>
      <c r="I210" s="214"/>
      <c r="J210" s="212"/>
    </row>
    <row r="211" spans="1:10" s="203" customFormat="1">
      <c r="A211" s="212"/>
      <c r="B211" s="213"/>
      <c r="C211" s="212"/>
      <c r="D211" s="212"/>
      <c r="E211" s="213"/>
      <c r="F211" s="214"/>
      <c r="G211" s="212"/>
      <c r="H211" s="1228"/>
      <c r="I211" s="214"/>
      <c r="J211" s="212"/>
    </row>
    <row r="212" spans="1:10" s="203" customFormat="1">
      <c r="A212" s="212"/>
      <c r="B212" s="213"/>
      <c r="C212" s="212"/>
      <c r="D212" s="212"/>
      <c r="E212" s="213"/>
      <c r="F212" s="214"/>
      <c r="G212" s="212"/>
      <c r="H212" s="1228"/>
      <c r="I212" s="214"/>
      <c r="J212" s="212"/>
    </row>
    <row r="213" spans="1:10" s="203" customFormat="1">
      <c r="A213" s="212"/>
      <c r="B213" s="213"/>
      <c r="C213" s="212"/>
      <c r="D213" s="212"/>
      <c r="E213" s="213"/>
      <c r="F213" s="214"/>
      <c r="G213" s="212"/>
      <c r="H213" s="1228"/>
      <c r="I213" s="214"/>
      <c r="J213" s="212"/>
    </row>
    <row r="214" spans="1:10" s="203" customFormat="1">
      <c r="A214" s="212"/>
      <c r="B214" s="213"/>
      <c r="C214" s="212"/>
      <c r="D214" s="212"/>
      <c r="E214" s="213"/>
      <c r="F214" s="214"/>
      <c r="G214" s="212"/>
      <c r="H214" s="1228"/>
      <c r="I214" s="214"/>
      <c r="J214" s="212"/>
    </row>
    <row r="215" spans="1:10" s="203" customFormat="1">
      <c r="A215" s="212"/>
      <c r="B215" s="213"/>
      <c r="C215" s="212"/>
      <c r="D215" s="212"/>
      <c r="E215" s="213"/>
      <c r="F215" s="214"/>
      <c r="G215" s="212"/>
      <c r="H215" s="1228"/>
      <c r="I215" s="214"/>
      <c r="J215" s="212"/>
    </row>
    <row r="216" spans="1:10" s="203" customFormat="1">
      <c r="A216" s="212"/>
      <c r="B216" s="213"/>
      <c r="C216" s="212"/>
      <c r="D216" s="212"/>
      <c r="E216" s="213"/>
      <c r="F216" s="214"/>
      <c r="G216" s="212"/>
      <c r="H216" s="1228"/>
      <c r="I216" s="214"/>
      <c r="J216" s="212"/>
    </row>
    <row r="217" spans="1:10" s="203" customFormat="1">
      <c r="A217" s="212"/>
      <c r="B217" s="213"/>
      <c r="C217" s="212"/>
      <c r="D217" s="212"/>
      <c r="E217" s="213"/>
      <c r="F217" s="214"/>
      <c r="G217" s="212"/>
      <c r="H217" s="1228"/>
      <c r="I217" s="214"/>
      <c r="J217" s="212"/>
    </row>
    <row r="218" spans="1:10" s="203" customFormat="1">
      <c r="A218" s="212"/>
      <c r="B218" s="213"/>
      <c r="C218" s="212"/>
      <c r="D218" s="212"/>
      <c r="E218" s="213"/>
      <c r="F218" s="214"/>
      <c r="G218" s="212"/>
      <c r="H218" s="1228"/>
      <c r="I218" s="214"/>
      <c r="J218" s="212"/>
    </row>
    <row r="219" spans="1:10" s="203" customFormat="1">
      <c r="A219" s="212"/>
      <c r="B219" s="213"/>
      <c r="C219" s="212"/>
      <c r="D219" s="212"/>
      <c r="E219" s="213"/>
      <c r="F219" s="214"/>
      <c r="G219" s="212"/>
      <c r="H219" s="1228"/>
      <c r="I219" s="214"/>
      <c r="J219" s="212"/>
    </row>
    <row r="220" spans="1:10" s="203" customFormat="1">
      <c r="A220" s="212"/>
      <c r="B220" s="213"/>
      <c r="C220" s="212"/>
      <c r="D220" s="212"/>
      <c r="E220" s="213"/>
      <c r="F220" s="214"/>
      <c r="G220" s="212"/>
      <c r="H220" s="1228"/>
      <c r="I220" s="214"/>
      <c r="J220" s="212"/>
    </row>
    <row r="221" spans="1:10" s="203" customFormat="1">
      <c r="A221" s="212"/>
      <c r="B221" s="213"/>
      <c r="C221" s="212"/>
      <c r="D221" s="212"/>
      <c r="E221" s="213"/>
      <c r="F221" s="214"/>
      <c r="G221" s="212"/>
      <c r="H221" s="1228"/>
      <c r="I221" s="214"/>
      <c r="J221" s="212"/>
    </row>
    <row r="222" spans="1:10" s="203" customFormat="1">
      <c r="A222" s="212"/>
      <c r="B222" s="213"/>
      <c r="C222" s="212"/>
      <c r="D222" s="212"/>
      <c r="E222" s="213"/>
      <c r="F222" s="214"/>
      <c r="G222" s="212"/>
      <c r="H222" s="1228"/>
      <c r="I222" s="214"/>
      <c r="J222" s="212"/>
    </row>
    <row r="223" spans="1:10" s="203" customFormat="1">
      <c r="A223" s="212"/>
      <c r="B223" s="213"/>
      <c r="C223" s="212"/>
      <c r="D223" s="212"/>
      <c r="E223" s="213"/>
      <c r="F223" s="214"/>
      <c r="G223" s="212"/>
      <c r="H223" s="1228"/>
      <c r="I223" s="214"/>
      <c r="J223" s="212"/>
    </row>
    <row r="224" spans="1:10" s="203" customFormat="1">
      <c r="A224" s="212"/>
      <c r="B224" s="213"/>
      <c r="C224" s="212"/>
      <c r="D224" s="212"/>
      <c r="E224" s="213"/>
      <c r="F224" s="214"/>
      <c r="G224" s="212"/>
      <c r="H224" s="1228"/>
      <c r="I224" s="214"/>
      <c r="J224" s="212"/>
    </row>
    <row r="225" spans="1:10" s="203" customFormat="1">
      <c r="A225" s="212"/>
      <c r="B225" s="213"/>
      <c r="C225" s="212"/>
      <c r="D225" s="212"/>
      <c r="E225" s="213"/>
      <c r="F225" s="214"/>
      <c r="G225" s="212"/>
      <c r="H225" s="1228"/>
      <c r="I225" s="214"/>
      <c r="J225" s="212"/>
    </row>
    <row r="226" spans="1:10" s="203" customFormat="1">
      <c r="A226" s="212"/>
      <c r="B226" s="213"/>
      <c r="C226" s="212"/>
      <c r="D226" s="212"/>
      <c r="E226" s="213"/>
      <c r="F226" s="214"/>
      <c r="G226" s="212"/>
      <c r="H226" s="1228"/>
      <c r="I226" s="214"/>
      <c r="J226" s="212"/>
    </row>
    <row r="227" spans="1:10" s="203" customFormat="1">
      <c r="A227" s="212"/>
      <c r="B227" s="213"/>
      <c r="C227" s="212"/>
      <c r="D227" s="212"/>
      <c r="E227" s="213"/>
      <c r="F227" s="214"/>
      <c r="G227" s="212"/>
      <c r="H227" s="1228"/>
      <c r="I227" s="214"/>
      <c r="J227" s="212"/>
    </row>
    <row r="228" spans="1:10" s="203" customFormat="1">
      <c r="A228" s="212"/>
      <c r="B228" s="213"/>
      <c r="C228" s="212"/>
      <c r="D228" s="212"/>
      <c r="E228" s="213"/>
      <c r="F228" s="214"/>
      <c r="G228" s="212"/>
      <c r="H228" s="1228"/>
      <c r="I228" s="214"/>
      <c r="J228" s="212"/>
    </row>
    <row r="229" spans="1:10" s="203" customFormat="1">
      <c r="A229" s="212"/>
      <c r="B229" s="213"/>
      <c r="C229" s="212"/>
      <c r="D229" s="212"/>
      <c r="E229" s="213"/>
      <c r="F229" s="214"/>
      <c r="G229" s="212"/>
      <c r="H229" s="1228"/>
      <c r="I229" s="214"/>
      <c r="J229" s="212"/>
    </row>
    <row r="230" spans="1:10" s="203" customFormat="1">
      <c r="A230" s="212"/>
      <c r="B230" s="213"/>
      <c r="C230" s="212"/>
      <c r="D230" s="212"/>
      <c r="E230" s="213"/>
      <c r="F230" s="214"/>
      <c r="G230" s="212"/>
      <c r="H230" s="1228"/>
      <c r="I230" s="214"/>
      <c r="J230" s="212"/>
    </row>
    <row r="231" spans="1:10" s="203" customFormat="1">
      <c r="A231" s="212"/>
      <c r="B231" s="213"/>
      <c r="C231" s="212"/>
      <c r="D231" s="212"/>
      <c r="E231" s="213"/>
      <c r="F231" s="214"/>
      <c r="G231" s="212"/>
      <c r="H231" s="1228"/>
      <c r="I231" s="214"/>
      <c r="J231" s="212"/>
    </row>
    <row r="232" spans="1:10" s="203" customFormat="1">
      <c r="A232" s="212"/>
      <c r="B232" s="213"/>
      <c r="C232" s="212"/>
      <c r="D232" s="212"/>
      <c r="E232" s="213"/>
      <c r="F232" s="214"/>
      <c r="G232" s="212"/>
      <c r="H232" s="1228"/>
      <c r="I232" s="214"/>
      <c r="J232" s="212"/>
    </row>
    <row r="233" spans="1:10" s="203" customFormat="1">
      <c r="A233" s="212"/>
      <c r="B233" s="213"/>
      <c r="C233" s="212"/>
      <c r="D233" s="212"/>
      <c r="E233" s="213"/>
      <c r="F233" s="214"/>
      <c r="G233" s="212"/>
      <c r="H233" s="1228"/>
      <c r="I233" s="214"/>
      <c r="J233" s="212"/>
    </row>
    <row r="234" spans="1:10" s="203" customFormat="1">
      <c r="A234" s="212"/>
      <c r="B234" s="213"/>
      <c r="C234" s="212"/>
      <c r="D234" s="212"/>
      <c r="E234" s="213"/>
      <c r="F234" s="214"/>
      <c r="G234" s="212"/>
      <c r="H234" s="1228"/>
      <c r="I234" s="214"/>
      <c r="J234" s="212"/>
    </row>
    <row r="235" spans="1:10" s="203" customFormat="1">
      <c r="A235" s="212"/>
      <c r="B235" s="213"/>
      <c r="C235" s="212"/>
      <c r="D235" s="212"/>
      <c r="E235" s="213"/>
      <c r="F235" s="214"/>
      <c r="G235" s="212"/>
      <c r="H235" s="1228"/>
      <c r="I235" s="214"/>
      <c r="J235" s="212"/>
    </row>
    <row r="236" spans="1:10" s="203" customFormat="1">
      <c r="A236" s="212"/>
      <c r="B236" s="213"/>
      <c r="C236" s="212"/>
      <c r="D236" s="212"/>
      <c r="E236" s="213"/>
      <c r="F236" s="214"/>
      <c r="G236" s="212"/>
      <c r="H236" s="1228"/>
      <c r="I236" s="214"/>
      <c r="J236" s="212"/>
    </row>
    <row r="237" spans="1:10" s="203" customFormat="1">
      <c r="A237" s="212"/>
      <c r="B237" s="213"/>
      <c r="C237" s="212"/>
      <c r="D237" s="212"/>
      <c r="E237" s="213"/>
      <c r="F237" s="214"/>
      <c r="G237" s="212"/>
      <c r="H237" s="1228"/>
      <c r="I237" s="214"/>
      <c r="J237" s="212"/>
    </row>
    <row r="238" spans="1:10" s="203" customFormat="1">
      <c r="A238" s="212"/>
      <c r="B238" s="213"/>
      <c r="C238" s="212"/>
      <c r="D238" s="212"/>
      <c r="E238" s="213"/>
      <c r="F238" s="214"/>
      <c r="G238" s="212"/>
      <c r="H238" s="1228"/>
      <c r="I238" s="214"/>
      <c r="J238" s="212"/>
    </row>
    <row r="239" spans="1:10" s="203" customFormat="1">
      <c r="A239" s="212"/>
      <c r="B239" s="213"/>
      <c r="C239" s="212"/>
      <c r="D239" s="212"/>
      <c r="E239" s="213"/>
      <c r="F239" s="214"/>
      <c r="G239" s="212"/>
      <c r="H239" s="1228"/>
      <c r="I239" s="214"/>
      <c r="J239" s="212"/>
    </row>
    <row r="240" spans="1:10" s="203" customFormat="1">
      <c r="A240" s="212"/>
      <c r="B240" s="213"/>
      <c r="C240" s="212"/>
      <c r="D240" s="212"/>
      <c r="E240" s="213"/>
      <c r="F240" s="214"/>
      <c r="G240" s="212"/>
      <c r="H240" s="1228"/>
      <c r="I240" s="214"/>
      <c r="J240" s="212"/>
    </row>
    <row r="241" spans="1:10" s="203" customFormat="1">
      <c r="A241" s="212"/>
      <c r="B241" s="213"/>
      <c r="C241" s="212"/>
      <c r="D241" s="212"/>
      <c r="E241" s="213"/>
      <c r="F241" s="214"/>
      <c r="G241" s="212"/>
      <c r="H241" s="1228"/>
      <c r="I241" s="214"/>
      <c r="J241" s="212"/>
    </row>
    <row r="242" spans="1:10" s="203" customFormat="1">
      <c r="A242" s="212"/>
      <c r="B242" s="213"/>
      <c r="C242" s="212"/>
      <c r="D242" s="212"/>
      <c r="E242" s="213"/>
      <c r="F242" s="214"/>
      <c r="G242" s="212"/>
      <c r="H242" s="1228"/>
      <c r="I242" s="214"/>
      <c r="J242" s="212"/>
    </row>
    <row r="243" spans="1:10" s="203" customFormat="1">
      <c r="A243" s="212"/>
      <c r="B243" s="213"/>
      <c r="C243" s="212"/>
      <c r="D243" s="212"/>
      <c r="E243" s="213"/>
      <c r="F243" s="214"/>
      <c r="G243" s="212"/>
      <c r="H243" s="1228"/>
      <c r="I243" s="214"/>
      <c r="J243" s="212"/>
    </row>
    <row r="244" spans="1:10" s="203" customFormat="1">
      <c r="A244" s="212"/>
      <c r="B244" s="213"/>
      <c r="C244" s="212"/>
      <c r="D244" s="212"/>
      <c r="E244" s="213"/>
      <c r="F244" s="214"/>
      <c r="G244" s="212"/>
      <c r="H244" s="1228"/>
      <c r="I244" s="214"/>
      <c r="J244" s="212"/>
    </row>
    <row r="245" spans="1:10" s="203" customFormat="1">
      <c r="A245" s="212"/>
      <c r="B245" s="213"/>
      <c r="C245" s="212"/>
      <c r="D245" s="212"/>
      <c r="E245" s="213"/>
      <c r="F245" s="214"/>
      <c r="G245" s="212"/>
      <c r="H245" s="1228"/>
      <c r="I245" s="214"/>
      <c r="J245" s="212"/>
    </row>
    <row r="246" spans="1:10" s="203" customFormat="1">
      <c r="A246" s="212"/>
      <c r="B246" s="213"/>
      <c r="C246" s="212"/>
      <c r="D246" s="212"/>
      <c r="E246" s="213"/>
      <c r="F246" s="214"/>
      <c r="G246" s="212"/>
      <c r="H246" s="1228"/>
      <c r="I246" s="214"/>
      <c r="J246" s="212"/>
    </row>
    <row r="247" spans="1:10" s="203" customFormat="1">
      <c r="A247" s="212"/>
      <c r="B247" s="213"/>
      <c r="C247" s="212"/>
      <c r="D247" s="212"/>
      <c r="E247" s="213"/>
      <c r="F247" s="214"/>
      <c r="G247" s="212"/>
      <c r="H247" s="1228"/>
      <c r="I247" s="214"/>
      <c r="J247" s="212"/>
    </row>
    <row r="248" spans="1:10" s="203" customFormat="1">
      <c r="A248" s="212"/>
      <c r="B248" s="213"/>
      <c r="C248" s="212"/>
      <c r="D248" s="212"/>
      <c r="E248" s="213"/>
      <c r="F248" s="214"/>
      <c r="G248" s="212"/>
      <c r="H248" s="1228"/>
      <c r="I248" s="214"/>
      <c r="J248" s="212"/>
    </row>
    <row r="249" spans="1:10" s="203" customFormat="1">
      <c r="A249" s="212"/>
      <c r="B249" s="213"/>
      <c r="C249" s="212"/>
      <c r="D249" s="212"/>
      <c r="E249" s="213"/>
      <c r="F249" s="214"/>
      <c r="G249" s="212"/>
      <c r="H249" s="1228"/>
      <c r="I249" s="214"/>
      <c r="J249" s="212"/>
    </row>
    <row r="250" spans="1:10" s="203" customFormat="1">
      <c r="A250" s="212"/>
      <c r="B250" s="213"/>
      <c r="C250" s="212"/>
      <c r="D250" s="212"/>
      <c r="E250" s="213"/>
      <c r="F250" s="214"/>
      <c r="G250" s="212"/>
      <c r="H250" s="1228"/>
      <c r="I250" s="214"/>
      <c r="J250" s="212"/>
    </row>
    <row r="251" spans="1:10" s="203" customFormat="1">
      <c r="A251" s="212"/>
      <c r="B251" s="213"/>
      <c r="C251" s="212"/>
      <c r="D251" s="212"/>
      <c r="E251" s="213"/>
      <c r="F251" s="214"/>
      <c r="G251" s="212"/>
      <c r="H251" s="1228"/>
      <c r="I251" s="214"/>
      <c r="J251" s="212"/>
    </row>
    <row r="252" spans="1:10" s="203" customFormat="1">
      <c r="A252" s="212"/>
      <c r="B252" s="213"/>
      <c r="C252" s="212"/>
      <c r="D252" s="212"/>
      <c r="E252" s="213"/>
      <c r="F252" s="214"/>
      <c r="G252" s="212"/>
      <c r="H252" s="1228"/>
      <c r="I252" s="214"/>
      <c r="J252" s="212"/>
    </row>
    <row r="253" spans="1:10" s="203" customFormat="1">
      <c r="A253" s="212"/>
      <c r="B253" s="213"/>
      <c r="C253" s="212"/>
      <c r="D253" s="212"/>
      <c r="E253" s="213"/>
      <c r="F253" s="214"/>
      <c r="G253" s="212"/>
      <c r="H253" s="1228"/>
      <c r="I253" s="214"/>
      <c r="J253" s="212"/>
    </row>
    <row r="254" spans="1:10" s="203" customFormat="1">
      <c r="A254" s="212"/>
      <c r="B254" s="213"/>
      <c r="C254" s="212"/>
      <c r="D254" s="212"/>
      <c r="E254" s="213"/>
      <c r="F254" s="214"/>
      <c r="G254" s="212"/>
      <c r="H254" s="1228"/>
      <c r="I254" s="214"/>
      <c r="J254" s="212"/>
    </row>
    <row r="255" spans="1:10" s="203" customFormat="1">
      <c r="A255" s="212"/>
      <c r="B255" s="213"/>
      <c r="C255" s="212"/>
      <c r="D255" s="212"/>
      <c r="E255" s="213"/>
      <c r="F255" s="214"/>
      <c r="G255" s="212"/>
      <c r="H255" s="1228"/>
      <c r="I255" s="214"/>
      <c r="J255" s="212"/>
    </row>
    <row r="256" spans="1:10" s="203" customFormat="1">
      <c r="A256" s="212"/>
      <c r="B256" s="213"/>
      <c r="C256" s="212"/>
      <c r="D256" s="212"/>
      <c r="E256" s="213"/>
      <c r="F256" s="214"/>
      <c r="G256" s="212"/>
      <c r="H256" s="1228"/>
      <c r="I256" s="214"/>
      <c r="J256" s="212"/>
    </row>
    <row r="257" spans="1:10" s="203" customFormat="1">
      <c r="A257" s="212"/>
      <c r="B257" s="213"/>
      <c r="C257" s="212"/>
      <c r="D257" s="212"/>
      <c r="E257" s="213"/>
      <c r="F257" s="214"/>
      <c r="G257" s="212"/>
      <c r="H257" s="1228"/>
      <c r="I257" s="214"/>
      <c r="J257" s="212"/>
    </row>
    <row r="258" spans="1:10" s="203" customFormat="1">
      <c r="A258" s="212"/>
      <c r="B258" s="213"/>
      <c r="C258" s="212"/>
      <c r="D258" s="212"/>
      <c r="E258" s="213"/>
      <c r="F258" s="214"/>
      <c r="G258" s="212"/>
      <c r="H258" s="1228"/>
      <c r="I258" s="214"/>
      <c r="J258" s="212"/>
    </row>
    <row r="259" spans="1:10" s="203" customFormat="1">
      <c r="A259" s="212"/>
      <c r="B259" s="213"/>
      <c r="C259" s="212"/>
      <c r="D259" s="212"/>
      <c r="E259" s="213"/>
      <c r="F259" s="214"/>
      <c r="G259" s="212"/>
      <c r="H259" s="1228"/>
      <c r="I259" s="214"/>
      <c r="J259" s="212"/>
    </row>
    <row r="260" spans="1:10" s="203" customFormat="1">
      <c r="A260" s="212"/>
      <c r="B260" s="213"/>
      <c r="C260" s="212"/>
      <c r="D260" s="212"/>
      <c r="E260" s="213"/>
      <c r="F260" s="214"/>
      <c r="G260" s="212"/>
      <c r="H260" s="1228"/>
      <c r="I260" s="214"/>
      <c r="J260" s="212"/>
    </row>
    <row r="261" spans="1:10" s="203" customFormat="1">
      <c r="A261" s="212"/>
      <c r="B261" s="213"/>
      <c r="C261" s="212"/>
      <c r="D261" s="212"/>
      <c r="E261" s="213"/>
      <c r="F261" s="214"/>
      <c r="G261" s="212"/>
      <c r="H261" s="1228"/>
      <c r="I261" s="214"/>
      <c r="J261" s="212"/>
    </row>
    <row r="262" spans="1:10" s="203" customFormat="1">
      <c r="A262" s="212"/>
      <c r="B262" s="213"/>
      <c r="C262" s="212"/>
      <c r="D262" s="212"/>
      <c r="E262" s="213"/>
      <c r="F262" s="214"/>
      <c r="G262" s="212"/>
      <c r="H262" s="1228"/>
      <c r="I262" s="214"/>
      <c r="J262" s="212"/>
    </row>
    <row r="263" spans="1:10" s="203" customFormat="1">
      <c r="A263" s="212"/>
      <c r="B263" s="213"/>
      <c r="C263" s="212"/>
      <c r="D263" s="212"/>
      <c r="E263" s="213"/>
      <c r="F263" s="214"/>
      <c r="G263" s="212"/>
      <c r="H263" s="1228"/>
      <c r="I263" s="214"/>
      <c r="J263" s="212"/>
    </row>
    <row r="264" spans="1:10" s="203" customFormat="1">
      <c r="A264" s="212"/>
      <c r="B264" s="213"/>
      <c r="C264" s="212"/>
      <c r="D264" s="212"/>
      <c r="E264" s="213"/>
      <c r="F264" s="214"/>
      <c r="G264" s="212"/>
      <c r="H264" s="1228"/>
      <c r="I264" s="214"/>
      <c r="J264" s="212"/>
    </row>
    <row r="265" spans="1:10" s="203" customFormat="1">
      <c r="A265" s="212"/>
      <c r="B265" s="213"/>
      <c r="C265" s="212"/>
      <c r="D265" s="212"/>
      <c r="E265" s="213"/>
      <c r="F265" s="214"/>
      <c r="G265" s="212"/>
      <c r="H265" s="1228"/>
      <c r="I265" s="214"/>
      <c r="J265" s="212"/>
    </row>
    <row r="266" spans="1:10" s="203" customFormat="1">
      <c r="A266" s="212"/>
      <c r="B266" s="213"/>
      <c r="C266" s="212"/>
      <c r="D266" s="212"/>
      <c r="E266" s="213"/>
      <c r="F266" s="214"/>
      <c r="G266" s="212"/>
      <c r="H266" s="1228"/>
      <c r="I266" s="214"/>
      <c r="J266" s="212"/>
    </row>
    <row r="267" spans="1:10" s="203" customFormat="1">
      <c r="A267" s="212"/>
      <c r="B267" s="213"/>
      <c r="C267" s="212"/>
      <c r="D267" s="212"/>
      <c r="E267" s="213"/>
      <c r="F267" s="214"/>
      <c r="G267" s="212"/>
      <c r="H267" s="1228"/>
      <c r="I267" s="214"/>
      <c r="J267" s="212"/>
    </row>
    <row r="268" spans="1:10" s="203" customFormat="1">
      <c r="A268" s="212"/>
      <c r="B268" s="213"/>
      <c r="C268" s="212"/>
      <c r="D268" s="212"/>
      <c r="E268" s="213"/>
      <c r="F268" s="214"/>
      <c r="G268" s="212"/>
      <c r="H268" s="1228"/>
      <c r="I268" s="214"/>
      <c r="J268" s="212"/>
    </row>
    <row r="269" spans="1:10" s="203" customFormat="1">
      <c r="A269" s="212"/>
      <c r="B269" s="213"/>
      <c r="C269" s="212"/>
      <c r="D269" s="212"/>
      <c r="E269" s="213"/>
      <c r="F269" s="214"/>
      <c r="G269" s="212"/>
      <c r="H269" s="1228"/>
      <c r="I269" s="214"/>
      <c r="J269" s="212"/>
    </row>
    <row r="270" spans="1:10" s="203" customFormat="1">
      <c r="A270" s="212"/>
      <c r="B270" s="213"/>
      <c r="C270" s="212"/>
      <c r="D270" s="212"/>
      <c r="E270" s="213"/>
      <c r="F270" s="214"/>
      <c r="G270" s="212"/>
      <c r="H270" s="1228"/>
      <c r="I270" s="214"/>
      <c r="J270" s="212"/>
    </row>
    <row r="271" spans="1:10" s="203" customFormat="1">
      <c r="A271" s="212"/>
      <c r="B271" s="213"/>
      <c r="C271" s="212"/>
      <c r="D271" s="212"/>
      <c r="E271" s="213"/>
      <c r="F271" s="214"/>
      <c r="G271" s="212"/>
      <c r="H271" s="1228"/>
      <c r="I271" s="214"/>
      <c r="J271" s="212"/>
    </row>
    <row r="272" spans="1:10" s="203" customFormat="1">
      <c r="A272" s="212"/>
      <c r="B272" s="213"/>
      <c r="C272" s="212"/>
      <c r="D272" s="212"/>
      <c r="E272" s="213"/>
      <c r="F272" s="214"/>
      <c r="G272" s="212"/>
      <c r="H272" s="1228"/>
      <c r="I272" s="214"/>
      <c r="J272" s="212"/>
    </row>
    <row r="273" spans="1:10" s="203" customFormat="1">
      <c r="A273" s="212"/>
      <c r="B273" s="213"/>
      <c r="C273" s="212"/>
      <c r="D273" s="212"/>
      <c r="E273" s="213"/>
      <c r="F273" s="214"/>
      <c r="G273" s="212"/>
      <c r="H273" s="1228"/>
      <c r="I273" s="214"/>
      <c r="J273" s="212"/>
    </row>
    <row r="274" spans="1:10" s="203" customFormat="1">
      <c r="A274" s="212"/>
      <c r="B274" s="213"/>
      <c r="C274" s="212"/>
      <c r="D274" s="212"/>
      <c r="E274" s="213"/>
      <c r="F274" s="214"/>
      <c r="G274" s="212"/>
      <c r="H274" s="1228"/>
      <c r="I274" s="214"/>
      <c r="J274" s="212"/>
    </row>
    <row r="275" spans="1:10" s="203" customFormat="1">
      <c r="A275" s="212"/>
      <c r="B275" s="213"/>
      <c r="C275" s="212"/>
      <c r="D275" s="212"/>
      <c r="E275" s="213"/>
      <c r="F275" s="214"/>
      <c r="G275" s="212"/>
      <c r="H275" s="1228"/>
      <c r="I275" s="214"/>
      <c r="J275" s="212"/>
    </row>
    <row r="276" spans="1:10" s="203" customFormat="1">
      <c r="A276" s="212"/>
      <c r="B276" s="213"/>
      <c r="C276" s="212"/>
      <c r="D276" s="212"/>
      <c r="E276" s="213"/>
      <c r="F276" s="214"/>
      <c r="G276" s="212"/>
      <c r="H276" s="1228"/>
      <c r="I276" s="214"/>
      <c r="J276" s="212"/>
    </row>
    <row r="277" spans="1:10" s="203" customFormat="1">
      <c r="A277" s="212"/>
      <c r="B277" s="213"/>
      <c r="C277" s="212"/>
      <c r="D277" s="212"/>
      <c r="E277" s="213"/>
      <c r="F277" s="214"/>
      <c r="G277" s="212"/>
      <c r="H277" s="1228"/>
      <c r="I277" s="214"/>
      <c r="J277" s="212"/>
    </row>
    <row r="278" spans="1:10" s="203" customFormat="1">
      <c r="A278" s="212"/>
      <c r="B278" s="213"/>
      <c r="C278" s="212"/>
      <c r="D278" s="212"/>
      <c r="E278" s="213"/>
      <c r="F278" s="214"/>
      <c r="G278" s="212"/>
      <c r="H278" s="1228"/>
      <c r="I278" s="214"/>
      <c r="J278" s="212"/>
    </row>
    <row r="279" spans="1:10" s="203" customFormat="1">
      <c r="A279" s="212"/>
      <c r="B279" s="213"/>
      <c r="C279" s="212"/>
      <c r="D279" s="212"/>
      <c r="E279" s="213"/>
      <c r="F279" s="214"/>
      <c r="G279" s="212"/>
      <c r="H279" s="1228"/>
      <c r="I279" s="214"/>
      <c r="J279" s="212"/>
    </row>
    <row r="280" spans="1:10" s="203" customFormat="1">
      <c r="A280" s="212"/>
      <c r="B280" s="213"/>
      <c r="C280" s="212"/>
      <c r="D280" s="212"/>
      <c r="E280" s="213"/>
      <c r="F280" s="214"/>
      <c r="G280" s="212"/>
      <c r="H280" s="1228"/>
      <c r="I280" s="214"/>
      <c r="J280" s="212"/>
    </row>
    <row r="281" spans="1:10" s="203" customFormat="1">
      <c r="A281" s="212"/>
      <c r="B281" s="213"/>
      <c r="C281" s="212"/>
      <c r="D281" s="212"/>
      <c r="E281" s="213"/>
      <c r="F281" s="214"/>
      <c r="G281" s="212"/>
      <c r="H281" s="1228"/>
      <c r="I281" s="214"/>
      <c r="J281" s="212"/>
    </row>
    <row r="282" spans="1:10" s="203" customFormat="1">
      <c r="A282" s="212"/>
      <c r="B282" s="213"/>
      <c r="C282" s="212"/>
      <c r="D282" s="212"/>
      <c r="E282" s="213"/>
      <c r="F282" s="214"/>
      <c r="G282" s="212"/>
      <c r="H282" s="1228"/>
      <c r="I282" s="214"/>
      <c r="J282" s="212"/>
    </row>
    <row r="283" spans="1:10" s="203" customFormat="1">
      <c r="A283" s="212"/>
      <c r="B283" s="213"/>
      <c r="C283" s="212"/>
      <c r="D283" s="212"/>
      <c r="E283" s="213"/>
      <c r="F283" s="214"/>
      <c r="G283" s="212"/>
      <c r="H283" s="1228"/>
      <c r="I283" s="214"/>
      <c r="J283" s="212"/>
    </row>
    <row r="284" spans="1:10" s="203" customFormat="1">
      <c r="A284" s="212"/>
      <c r="B284" s="213"/>
      <c r="C284" s="212"/>
      <c r="D284" s="212"/>
      <c r="E284" s="213"/>
      <c r="F284" s="214"/>
      <c r="G284" s="212"/>
      <c r="H284" s="1228"/>
      <c r="I284" s="214"/>
      <c r="J284" s="212"/>
    </row>
    <row r="285" spans="1:10" s="203" customFormat="1">
      <c r="A285" s="212"/>
      <c r="B285" s="213"/>
      <c r="C285" s="212"/>
      <c r="D285" s="212"/>
      <c r="E285" s="213"/>
      <c r="F285" s="214"/>
      <c r="G285" s="212"/>
      <c r="H285" s="1228"/>
      <c r="I285" s="214"/>
      <c r="J285" s="212"/>
    </row>
    <row r="286" spans="1:10" s="203" customFormat="1">
      <c r="A286" s="212"/>
      <c r="B286" s="213"/>
      <c r="C286" s="212"/>
      <c r="D286" s="212"/>
      <c r="E286" s="213"/>
      <c r="F286" s="214"/>
      <c r="G286" s="212"/>
      <c r="H286" s="1228"/>
      <c r="I286" s="214"/>
      <c r="J286" s="212"/>
    </row>
    <row r="287" spans="1:10" s="203" customFormat="1">
      <c r="A287" s="212"/>
      <c r="B287" s="213"/>
      <c r="C287" s="212"/>
      <c r="D287" s="212"/>
      <c r="E287" s="213"/>
      <c r="F287" s="214"/>
      <c r="G287" s="212"/>
      <c r="H287" s="1228"/>
      <c r="I287" s="214"/>
      <c r="J287" s="212"/>
    </row>
    <row r="288" spans="1:10" s="203" customFormat="1">
      <c r="A288" s="212"/>
      <c r="B288" s="213"/>
      <c r="C288" s="212"/>
      <c r="D288" s="212"/>
      <c r="E288" s="213"/>
      <c r="F288" s="214"/>
      <c r="G288" s="212"/>
      <c r="H288" s="1228"/>
      <c r="I288" s="214"/>
      <c r="J288" s="212"/>
    </row>
    <row r="289" spans="1:10" s="203" customFormat="1">
      <c r="A289" s="212"/>
      <c r="B289" s="213"/>
      <c r="C289" s="212"/>
      <c r="D289" s="212"/>
      <c r="E289" s="213"/>
      <c r="F289" s="214"/>
      <c r="G289" s="212"/>
      <c r="H289" s="1228"/>
      <c r="I289" s="214"/>
      <c r="J289" s="212"/>
    </row>
    <row r="290" spans="1:10" s="203" customFormat="1">
      <c r="A290" s="212"/>
      <c r="B290" s="213"/>
      <c r="C290" s="212"/>
      <c r="D290" s="212"/>
      <c r="E290" s="213"/>
      <c r="F290" s="214"/>
      <c r="G290" s="212"/>
      <c r="H290" s="1228"/>
      <c r="I290" s="214"/>
      <c r="J290" s="212"/>
    </row>
    <row r="291" spans="1:10" s="203" customFormat="1">
      <c r="A291" s="212"/>
      <c r="B291" s="213"/>
      <c r="C291" s="212"/>
      <c r="D291" s="212"/>
      <c r="E291" s="213"/>
      <c r="F291" s="214"/>
      <c r="G291" s="212"/>
      <c r="H291" s="1228"/>
      <c r="I291" s="214"/>
      <c r="J291" s="212"/>
    </row>
    <row r="292" spans="1:10" s="203" customFormat="1">
      <c r="A292" s="212"/>
      <c r="B292" s="213"/>
      <c r="C292" s="212"/>
      <c r="D292" s="212"/>
      <c r="E292" s="213"/>
      <c r="F292" s="214"/>
      <c r="G292" s="212"/>
      <c r="H292" s="1228"/>
      <c r="I292" s="214"/>
      <c r="J292" s="212"/>
    </row>
    <row r="293" spans="1:10" s="203" customFormat="1">
      <c r="A293" s="212"/>
      <c r="B293" s="213"/>
      <c r="C293" s="212"/>
      <c r="D293" s="212"/>
      <c r="E293" s="213"/>
      <c r="F293" s="214"/>
      <c r="G293" s="212"/>
      <c r="H293" s="1228"/>
      <c r="I293" s="214"/>
      <c r="J293" s="212"/>
    </row>
    <row r="294" spans="1:10" s="203" customFormat="1">
      <c r="A294" s="212"/>
      <c r="B294" s="213"/>
      <c r="C294" s="212"/>
      <c r="D294" s="212"/>
      <c r="E294" s="213"/>
      <c r="F294" s="214"/>
      <c r="G294" s="212"/>
      <c r="H294" s="1228"/>
      <c r="I294" s="214"/>
      <c r="J294" s="212"/>
    </row>
    <row r="295" spans="1:10" s="203" customFormat="1">
      <c r="A295" s="212"/>
      <c r="B295" s="213"/>
      <c r="C295" s="212"/>
      <c r="D295" s="212"/>
      <c r="E295" s="213"/>
      <c r="F295" s="214"/>
      <c r="G295" s="212"/>
      <c r="H295" s="1228"/>
      <c r="I295" s="214"/>
      <c r="J295" s="212"/>
    </row>
    <row r="296" spans="1:10" s="203" customFormat="1">
      <c r="A296" s="212"/>
      <c r="B296" s="213"/>
      <c r="C296" s="212"/>
      <c r="D296" s="212"/>
      <c r="E296" s="213"/>
      <c r="F296" s="214"/>
      <c r="G296" s="212"/>
      <c r="H296" s="1228"/>
      <c r="I296" s="214"/>
      <c r="J296" s="212"/>
    </row>
    <row r="297" spans="1:10" s="203" customFormat="1">
      <c r="A297" s="212"/>
      <c r="B297" s="213"/>
      <c r="C297" s="212"/>
      <c r="D297" s="212"/>
      <c r="E297" s="213"/>
      <c r="F297" s="214"/>
      <c r="G297" s="212"/>
      <c r="H297" s="1228"/>
      <c r="I297" s="214"/>
      <c r="J297" s="212"/>
    </row>
    <row r="298" spans="1:10" s="203" customFormat="1">
      <c r="A298" s="212"/>
      <c r="B298" s="213"/>
      <c r="C298" s="212"/>
      <c r="D298" s="212"/>
      <c r="E298" s="213"/>
      <c r="F298" s="214"/>
      <c r="G298" s="212"/>
      <c r="H298" s="1228"/>
      <c r="I298" s="214"/>
      <c r="J298" s="212"/>
    </row>
    <row r="299" spans="1:10" s="203" customFormat="1">
      <c r="A299" s="212"/>
      <c r="B299" s="213"/>
      <c r="C299" s="212"/>
      <c r="D299" s="212"/>
      <c r="E299" s="213"/>
      <c r="F299" s="214"/>
      <c r="G299" s="212"/>
      <c r="H299" s="1228"/>
      <c r="I299" s="214"/>
      <c r="J299" s="212"/>
    </row>
    <row r="300" spans="1:10" s="203" customFormat="1">
      <c r="A300" s="212"/>
      <c r="B300" s="213"/>
      <c r="C300" s="212"/>
      <c r="D300" s="212"/>
      <c r="E300" s="213"/>
      <c r="F300" s="214"/>
      <c r="G300" s="212"/>
      <c r="H300" s="1228"/>
      <c r="I300" s="214"/>
      <c r="J300" s="212"/>
    </row>
    <row r="301" spans="1:10" s="203" customFormat="1">
      <c r="A301" s="212"/>
      <c r="B301" s="213"/>
      <c r="C301" s="212"/>
      <c r="D301" s="212"/>
      <c r="E301" s="213"/>
      <c r="F301" s="214"/>
      <c r="G301" s="212"/>
      <c r="H301" s="1228"/>
      <c r="I301" s="214"/>
      <c r="J301" s="212"/>
    </row>
    <row r="302" spans="1:10" s="203" customFormat="1">
      <c r="A302" s="212"/>
      <c r="B302" s="213"/>
      <c r="C302" s="212"/>
      <c r="D302" s="212"/>
      <c r="E302" s="213"/>
      <c r="F302" s="214"/>
      <c r="G302" s="212"/>
      <c r="H302" s="1228"/>
      <c r="I302" s="214"/>
      <c r="J302" s="212"/>
    </row>
    <row r="303" spans="1:10" s="203" customFormat="1">
      <c r="A303" s="212"/>
      <c r="B303" s="213"/>
      <c r="C303" s="212"/>
      <c r="D303" s="212"/>
      <c r="E303" s="213"/>
      <c r="F303" s="214"/>
      <c r="G303" s="212"/>
      <c r="H303" s="1228"/>
      <c r="I303" s="214"/>
      <c r="J303" s="212"/>
    </row>
    <row r="304" spans="1:10" s="203" customFormat="1">
      <c r="A304" s="212"/>
      <c r="B304" s="213"/>
      <c r="C304" s="212"/>
      <c r="D304" s="212"/>
      <c r="E304" s="213"/>
      <c r="F304" s="214"/>
      <c r="G304" s="212"/>
      <c r="H304" s="1228"/>
      <c r="I304" s="214"/>
      <c r="J304" s="212"/>
    </row>
    <row r="305" spans="1:10" s="203" customFormat="1">
      <c r="A305" s="212"/>
      <c r="B305" s="213"/>
      <c r="C305" s="212"/>
      <c r="D305" s="212"/>
      <c r="E305" s="213"/>
      <c r="F305" s="214"/>
      <c r="G305" s="212"/>
      <c r="H305" s="1228"/>
      <c r="I305" s="214"/>
      <c r="J305" s="212"/>
    </row>
    <row r="306" spans="1:10" s="203" customFormat="1">
      <c r="A306" s="212"/>
      <c r="B306" s="213"/>
      <c r="C306" s="212"/>
      <c r="D306" s="212"/>
      <c r="E306" s="213"/>
      <c r="F306" s="214"/>
      <c r="G306" s="212"/>
      <c r="H306" s="1228"/>
      <c r="I306" s="214"/>
      <c r="J306" s="212"/>
    </row>
    <row r="307" spans="1:10" s="203" customFormat="1">
      <c r="A307" s="212"/>
      <c r="B307" s="213"/>
      <c r="C307" s="212"/>
      <c r="D307" s="212"/>
      <c r="E307" s="213"/>
      <c r="F307" s="214"/>
      <c r="G307" s="212"/>
      <c r="H307" s="1228"/>
      <c r="I307" s="214"/>
      <c r="J307" s="212"/>
    </row>
    <row r="308" spans="1:10" s="203" customFormat="1">
      <c r="A308" s="212"/>
      <c r="B308" s="213"/>
      <c r="C308" s="212"/>
      <c r="D308" s="212"/>
      <c r="E308" s="213"/>
      <c r="F308" s="214"/>
      <c r="G308" s="212"/>
      <c r="H308" s="1228"/>
      <c r="I308" s="214"/>
      <c r="J308" s="212"/>
    </row>
    <row r="309" spans="1:10" s="203" customFormat="1">
      <c r="A309" s="212"/>
      <c r="B309" s="213"/>
      <c r="C309" s="212"/>
      <c r="D309" s="212"/>
      <c r="E309" s="213"/>
      <c r="F309" s="214"/>
      <c r="G309" s="212"/>
      <c r="H309" s="1228"/>
      <c r="I309" s="214"/>
      <c r="J309" s="212"/>
    </row>
    <row r="310" spans="1:10" s="203" customFormat="1">
      <c r="A310" s="212"/>
      <c r="B310" s="213"/>
      <c r="C310" s="212"/>
      <c r="D310" s="212"/>
      <c r="E310" s="213"/>
      <c r="F310" s="214"/>
      <c r="G310" s="212"/>
      <c r="H310" s="1228"/>
      <c r="I310" s="214"/>
      <c r="J310" s="212"/>
    </row>
    <row r="311" spans="1:10" s="203" customFormat="1">
      <c r="A311" s="212"/>
      <c r="B311" s="213"/>
      <c r="C311" s="212"/>
      <c r="D311" s="212"/>
      <c r="E311" s="213"/>
      <c r="F311" s="214"/>
      <c r="G311" s="212"/>
      <c r="H311" s="1228"/>
      <c r="I311" s="214"/>
      <c r="J311" s="212"/>
    </row>
    <row r="312" spans="1:10" s="203" customFormat="1">
      <c r="A312" s="212"/>
      <c r="B312" s="213"/>
      <c r="C312" s="212"/>
      <c r="D312" s="212"/>
      <c r="E312" s="213"/>
      <c r="F312" s="214"/>
      <c r="G312" s="212"/>
      <c r="H312" s="1228"/>
      <c r="I312" s="214"/>
      <c r="J312" s="212"/>
    </row>
    <row r="313" spans="1:10" s="203" customFormat="1">
      <c r="A313" s="212"/>
      <c r="B313" s="213"/>
      <c r="C313" s="212"/>
      <c r="D313" s="212"/>
      <c r="E313" s="213"/>
      <c r="F313" s="214"/>
      <c r="G313" s="212"/>
      <c r="H313" s="1228"/>
      <c r="I313" s="214"/>
      <c r="J313" s="212"/>
    </row>
    <row r="314" spans="1:10" s="203" customFormat="1">
      <c r="A314" s="212"/>
      <c r="B314" s="213"/>
      <c r="C314" s="212"/>
      <c r="D314" s="212"/>
      <c r="E314" s="213"/>
      <c r="F314" s="214"/>
      <c r="G314" s="212"/>
      <c r="H314" s="1228"/>
      <c r="I314" s="214"/>
      <c r="J314" s="212"/>
    </row>
    <row r="315" spans="1:10" s="203" customFormat="1">
      <c r="A315" s="212"/>
      <c r="B315" s="213"/>
      <c r="C315" s="212"/>
      <c r="D315" s="212"/>
      <c r="E315" s="213"/>
      <c r="F315" s="214"/>
      <c r="G315" s="212"/>
      <c r="H315" s="1228"/>
      <c r="I315" s="214"/>
      <c r="J315" s="212"/>
    </row>
    <row r="316" spans="1:10" s="203" customFormat="1">
      <c r="A316" s="212"/>
      <c r="B316" s="213"/>
      <c r="C316" s="212"/>
      <c r="D316" s="212"/>
      <c r="E316" s="213"/>
      <c r="F316" s="214"/>
      <c r="G316" s="212"/>
      <c r="H316" s="1228"/>
      <c r="I316" s="214"/>
      <c r="J316" s="212"/>
    </row>
    <row r="317" spans="1:10" s="203" customFormat="1">
      <c r="A317" s="212"/>
      <c r="B317" s="213"/>
      <c r="C317" s="212"/>
      <c r="D317" s="212"/>
      <c r="E317" s="213"/>
      <c r="F317" s="214"/>
      <c r="G317" s="212"/>
      <c r="H317" s="1228"/>
      <c r="I317" s="214"/>
      <c r="J317" s="212"/>
    </row>
    <row r="318" spans="1:10" s="203" customFormat="1">
      <c r="A318" s="212"/>
      <c r="B318" s="213"/>
      <c r="C318" s="212"/>
      <c r="D318" s="212"/>
      <c r="E318" s="213"/>
      <c r="F318" s="214"/>
      <c r="G318" s="212"/>
      <c r="H318" s="1228"/>
      <c r="I318" s="214"/>
      <c r="J318" s="212"/>
    </row>
    <row r="319" spans="1:10" s="203" customFormat="1">
      <c r="A319" s="212"/>
      <c r="B319" s="213"/>
      <c r="C319" s="212"/>
      <c r="D319" s="212"/>
      <c r="E319" s="213"/>
      <c r="F319" s="214"/>
      <c r="G319" s="212"/>
      <c r="H319" s="1228"/>
      <c r="I319" s="214"/>
      <c r="J319" s="212"/>
    </row>
    <row r="320" spans="1:10" s="203" customFormat="1">
      <c r="A320" s="212"/>
      <c r="B320" s="213"/>
      <c r="C320" s="212"/>
      <c r="D320" s="212"/>
      <c r="E320" s="213"/>
      <c r="F320" s="214"/>
      <c r="G320" s="212"/>
      <c r="H320" s="1228"/>
      <c r="I320" s="214"/>
      <c r="J320" s="212"/>
    </row>
    <row r="321" spans="1:10" s="203" customFormat="1">
      <c r="A321" s="212"/>
      <c r="B321" s="213"/>
      <c r="C321" s="212"/>
      <c r="D321" s="212"/>
      <c r="E321" s="213"/>
      <c r="F321" s="214"/>
      <c r="G321" s="212"/>
      <c r="H321" s="1228"/>
      <c r="I321" s="214"/>
      <c r="J321" s="212"/>
    </row>
    <row r="322" spans="1:10" s="203" customFormat="1">
      <c r="A322" s="212"/>
      <c r="B322" s="213"/>
      <c r="C322" s="212"/>
      <c r="D322" s="212"/>
      <c r="E322" s="213"/>
      <c r="F322" s="214"/>
      <c r="G322" s="212"/>
      <c r="H322" s="1228"/>
      <c r="I322" s="214"/>
      <c r="J322" s="212"/>
    </row>
    <row r="323" spans="1:10" s="203" customFormat="1">
      <c r="A323" s="212"/>
      <c r="B323" s="213"/>
      <c r="C323" s="212"/>
      <c r="D323" s="212"/>
      <c r="E323" s="213"/>
      <c r="F323" s="214"/>
      <c r="G323" s="212"/>
      <c r="H323" s="1228"/>
      <c r="I323" s="214"/>
      <c r="J323" s="212"/>
    </row>
    <row r="324" spans="1:10" s="203" customFormat="1">
      <c r="A324" s="212"/>
      <c r="B324" s="213"/>
      <c r="C324" s="212"/>
      <c r="D324" s="212"/>
      <c r="E324" s="213"/>
      <c r="F324" s="214"/>
      <c r="G324" s="212"/>
      <c r="H324" s="1228"/>
      <c r="I324" s="214"/>
      <c r="J324" s="212"/>
    </row>
    <row r="325" spans="1:10" s="203" customFormat="1">
      <c r="A325" s="212"/>
      <c r="B325" s="213"/>
      <c r="C325" s="212"/>
      <c r="D325" s="212"/>
      <c r="E325" s="213"/>
      <c r="F325" s="214"/>
      <c r="G325" s="212"/>
      <c r="H325" s="1228"/>
      <c r="I325" s="214"/>
      <c r="J325" s="212"/>
    </row>
    <row r="326" spans="1:10" s="203" customFormat="1">
      <c r="A326" s="212"/>
      <c r="B326" s="213"/>
      <c r="C326" s="212"/>
      <c r="D326" s="212"/>
      <c r="E326" s="213"/>
      <c r="F326" s="214"/>
      <c r="G326" s="212"/>
      <c r="H326" s="1228"/>
      <c r="I326" s="214"/>
      <c r="J326" s="212"/>
    </row>
    <row r="327" spans="1:10" s="203" customFormat="1">
      <c r="A327" s="212"/>
      <c r="B327" s="213"/>
      <c r="C327" s="212"/>
      <c r="D327" s="212"/>
      <c r="E327" s="213"/>
      <c r="F327" s="214"/>
      <c r="G327" s="212"/>
      <c r="H327" s="1228"/>
      <c r="I327" s="214"/>
      <c r="J327" s="212"/>
    </row>
  </sheetData>
  <sheetProtection formatCells="0" formatColumns="0" formatRows="0" insertColumns="0" insertRows="0" insertHyperlinks="0" deleteColumns="0" deleteRows="0" sort="0" autoFilter="0" pivotTables="0"/>
  <mergeCells count="6">
    <mergeCell ref="A1:J1"/>
    <mergeCell ref="A2:J2"/>
    <mergeCell ref="B3:D3"/>
    <mergeCell ref="A3:A4"/>
    <mergeCell ref="E3:G3"/>
    <mergeCell ref="H3:J3"/>
  </mergeCells>
  <phoneticPr fontId="31" type="noConversion"/>
  <printOptions horizontalCentered="1"/>
  <pageMargins left="0.25" right="0.25" top="0.25" bottom="0.5" header="0.3" footer="0.3"/>
  <pageSetup scale="80" orientation="landscape" r:id="rId1"/>
  <headerFooter alignWithMargins="0">
    <oddFooter>&amp;L&amp;"Garamond,Italic"&amp;12Hawai‘i Tourism Authority&amp;R&amp;"Garamond,Italic"&amp;12 2020 Annual Visitor Research Report</oddFooter>
  </headerFooter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 codeName="Sheet131"/>
  <dimension ref="A1:M153"/>
  <sheetViews>
    <sheetView showGridLines="0" workbookViewId="0">
      <selection activeCell="B21" sqref="B21"/>
    </sheetView>
  </sheetViews>
  <sheetFormatPr defaultColWidth="9.140625" defaultRowHeight="12"/>
  <cols>
    <col min="1" max="1" width="17.42578125" style="130" customWidth="1"/>
    <col min="2" max="3" width="12.42578125" style="130" customWidth="1"/>
    <col min="4" max="4" width="12.42578125" style="759" customWidth="1"/>
    <col min="5" max="6" width="12.42578125" style="130" customWidth="1"/>
    <col min="7" max="7" width="12.42578125" style="759" customWidth="1"/>
    <col min="8" max="9" width="12.42578125" style="130" customWidth="1"/>
    <col min="10" max="10" width="12.42578125" style="759" customWidth="1"/>
    <col min="11" max="12" width="9.140625" style="130"/>
    <col min="13" max="13" width="12" style="130" bestFit="1" customWidth="1"/>
    <col min="14" max="16384" width="9.140625" style="130"/>
  </cols>
  <sheetData>
    <row r="1" spans="1:13" ht="15.75">
      <c r="A1" s="1431" t="s">
        <v>1198</v>
      </c>
      <c r="B1" s="1431"/>
      <c r="C1" s="1431"/>
      <c r="D1" s="1431"/>
      <c r="E1" s="1431"/>
      <c r="F1" s="1431"/>
      <c r="G1" s="1431"/>
      <c r="H1" s="1431"/>
      <c r="I1" s="1431"/>
      <c r="J1" s="1431"/>
      <c r="M1" s="1167"/>
    </row>
    <row r="2" spans="1:13" ht="15.75">
      <c r="A2" s="1511"/>
      <c r="B2" s="1511"/>
      <c r="C2" s="1511"/>
      <c r="D2" s="1511"/>
      <c r="E2" s="1511"/>
      <c r="F2" s="1511"/>
      <c r="G2" s="1511"/>
      <c r="H2" s="1511"/>
      <c r="I2" s="1511"/>
      <c r="J2" s="1511"/>
      <c r="K2" s="418"/>
      <c r="M2" s="1168"/>
    </row>
    <row r="3" spans="1:13" ht="13.5" customHeight="1">
      <c r="A3" s="1543" t="s">
        <v>689</v>
      </c>
      <c r="B3" s="1541" t="s">
        <v>162</v>
      </c>
      <c r="C3" s="1541"/>
      <c r="D3" s="1542" t="s">
        <v>422</v>
      </c>
      <c r="E3" s="1548" t="s">
        <v>1061</v>
      </c>
      <c r="F3" s="1541"/>
      <c r="G3" s="1542"/>
      <c r="H3" s="1548" t="s">
        <v>1062</v>
      </c>
      <c r="I3" s="1541"/>
      <c r="J3" s="1542"/>
    </row>
    <row r="4" spans="1:13" ht="13.5" customHeight="1">
      <c r="A4" s="1547"/>
      <c r="B4" s="45" t="s">
        <v>1047</v>
      </c>
      <c r="C4" s="42" t="s">
        <v>1048</v>
      </c>
      <c r="D4" s="42" t="s">
        <v>173</v>
      </c>
      <c r="E4" s="42" t="s">
        <v>1047</v>
      </c>
      <c r="F4" s="42" t="s">
        <v>1048</v>
      </c>
      <c r="G4" s="42" t="s">
        <v>173</v>
      </c>
      <c r="H4" s="42" t="s">
        <v>1047</v>
      </c>
      <c r="I4" s="42" t="s">
        <v>1048</v>
      </c>
      <c r="J4" s="42" t="s">
        <v>173</v>
      </c>
      <c r="M4" s="1210"/>
    </row>
    <row r="5" spans="1:13" ht="12.95" customHeight="1">
      <c r="A5" s="1292" t="s">
        <v>150</v>
      </c>
      <c r="B5" s="1293">
        <v>734987.20853326144</v>
      </c>
      <c r="C5" s="1293">
        <v>775812.69125492149</v>
      </c>
      <c r="D5" s="1294">
        <f t="shared" ref="D5:D17" si="0">(B5-C5)/C5*100</f>
        <v>-5.2622860107666574</v>
      </c>
      <c r="E5" s="1293">
        <v>584813.20853403152</v>
      </c>
      <c r="F5" s="1293">
        <v>636800.69125408272</v>
      </c>
      <c r="G5" s="1294">
        <f t="shared" ref="G5:G17" si="1">(E5-F5)/F5*100</f>
        <v>-8.1638546305076556</v>
      </c>
      <c r="H5" s="1293">
        <v>150174.00000000119</v>
      </c>
      <c r="I5" s="1293">
        <v>139012.00000000131</v>
      </c>
      <c r="J5" s="1294">
        <f t="shared" ref="J5:J17" si="2">(H5-I5)/I5*100</f>
        <v>8.0295226311395993</v>
      </c>
      <c r="K5" s="388"/>
    </row>
    <row r="6" spans="1:13" ht="12.95" customHeight="1">
      <c r="A6" s="1295" t="s">
        <v>151</v>
      </c>
      <c r="B6" s="1296">
        <v>745836.82621485344</v>
      </c>
      <c r="C6" s="1296">
        <v>733764.39275059116</v>
      </c>
      <c r="D6" s="1297">
        <f t="shared" si="0"/>
        <v>1.6452738213430511</v>
      </c>
      <c r="E6" s="1296">
        <v>590572.82621594449</v>
      </c>
      <c r="F6" s="1296">
        <v>617468.39274989173</v>
      </c>
      <c r="G6" s="1297">
        <f t="shared" si="1"/>
        <v>-4.3557802876626619</v>
      </c>
      <c r="H6" s="1296">
        <v>155263.99999998862</v>
      </c>
      <c r="I6" s="1296">
        <v>116296.00000000327</v>
      </c>
      <c r="J6" s="1297">
        <f t="shared" si="2"/>
        <v>33.50760129323816</v>
      </c>
    </row>
    <row r="7" spans="1:13" ht="12.95" customHeight="1">
      <c r="A7" s="1295" t="s">
        <v>152</v>
      </c>
      <c r="B7" s="1296">
        <v>864751.39473381615</v>
      </c>
      <c r="C7" s="1296">
        <v>892737.28933528683</v>
      </c>
      <c r="D7" s="1297">
        <f t="shared" si="0"/>
        <v>-3.1348410037076393</v>
      </c>
      <c r="E7" s="1296">
        <v>704258.39473440882</v>
      </c>
      <c r="F7" s="1296">
        <v>749360.28933524247</v>
      </c>
      <c r="G7" s="1297">
        <f t="shared" si="1"/>
        <v>-6.0187195989319831</v>
      </c>
      <c r="H7" s="1296">
        <v>160493.00000000457</v>
      </c>
      <c r="I7" s="1296">
        <v>143377.00000000396</v>
      </c>
      <c r="J7" s="1297">
        <f t="shared" si="2"/>
        <v>11.937758496830133</v>
      </c>
    </row>
    <row r="8" spans="1:13" ht="12.95" customHeight="1">
      <c r="A8" s="1295" t="s">
        <v>153</v>
      </c>
      <c r="B8" s="1296">
        <v>737438.28440702322</v>
      </c>
      <c r="C8" s="1296">
        <v>806930.58246088319</v>
      </c>
      <c r="D8" s="1297">
        <f t="shared" si="0"/>
        <v>-8.6119301417391352</v>
      </c>
      <c r="E8" s="1296">
        <v>615680.28440733522</v>
      </c>
      <c r="F8" s="1296">
        <v>693111.58246109157</v>
      </c>
      <c r="G8" s="1297">
        <f t="shared" si="1"/>
        <v>-11.171548710644007</v>
      </c>
      <c r="H8" s="1296">
        <v>121758.00000000418</v>
      </c>
      <c r="I8" s="1296">
        <v>113818.99999999705</v>
      </c>
      <c r="J8" s="1297">
        <f t="shared" si="2"/>
        <v>6.9751096038511466</v>
      </c>
    </row>
    <row r="9" spans="1:13" ht="12.95" customHeight="1">
      <c r="A9" s="1295" t="s">
        <v>154</v>
      </c>
      <c r="B9" s="1296">
        <v>767488.28998875234</v>
      </c>
      <c r="C9" s="1296">
        <v>790493.94575537147</v>
      </c>
      <c r="D9" s="1297">
        <f t="shared" si="0"/>
        <v>-2.9102886733225573</v>
      </c>
      <c r="E9" s="1296">
        <v>659184.28998847876</v>
      </c>
      <c r="F9" s="1296">
        <v>694869.94575641758</v>
      </c>
      <c r="G9" s="1297">
        <f t="shared" si="1"/>
        <v>-5.1355877435585926</v>
      </c>
      <c r="H9" s="1296">
        <v>108304.00000000178</v>
      </c>
      <c r="I9" s="1296">
        <v>95623.999999993117</v>
      </c>
      <c r="J9" s="1297">
        <f t="shared" si="2"/>
        <v>13.260269388448059</v>
      </c>
    </row>
    <row r="10" spans="1:13" ht="12.95" customHeight="1">
      <c r="A10" s="1295" t="s">
        <v>155</v>
      </c>
      <c r="B10" s="1296">
        <v>870143.02820231859</v>
      </c>
      <c r="C10" s="1296">
        <v>886343.71508383658</v>
      </c>
      <c r="D10" s="1297">
        <f t="shared" si="0"/>
        <v>-1.8278108825971215</v>
      </c>
      <c r="E10" s="1296">
        <v>752301.02820173884</v>
      </c>
      <c r="F10" s="1296">
        <v>771892.71508311306</v>
      </c>
      <c r="G10" s="1297">
        <f t="shared" si="1"/>
        <v>-2.5381359998020834</v>
      </c>
      <c r="H10" s="1296">
        <v>117842.00000000132</v>
      </c>
      <c r="I10" s="1296">
        <v>114450.99999999393</v>
      </c>
      <c r="J10" s="1297">
        <f t="shared" si="2"/>
        <v>2.9628399926672309</v>
      </c>
    </row>
    <row r="11" spans="1:13" ht="12.95" customHeight="1">
      <c r="A11" s="1295" t="s">
        <v>156</v>
      </c>
      <c r="B11" s="1296">
        <v>912812.83799709764</v>
      </c>
      <c r="C11" s="1296">
        <v>930204.25638295629</v>
      </c>
      <c r="D11" s="1297">
        <f t="shared" si="0"/>
        <v>-1.8696343589615618</v>
      </c>
      <c r="E11" s="1296">
        <v>788668.83799731813</v>
      </c>
      <c r="F11" s="1296">
        <v>805093.25638335559</v>
      </c>
      <c r="G11" s="1297">
        <f t="shared" si="1"/>
        <v>-2.0400640864661224</v>
      </c>
      <c r="H11" s="1296">
        <v>124144.00000000364</v>
      </c>
      <c r="I11" s="1296">
        <v>125110.99999999919</v>
      </c>
      <c r="J11" s="1297">
        <f t="shared" si="2"/>
        <v>-0.77291365267286916</v>
      </c>
    </row>
    <row r="12" spans="1:13" ht="12.95" customHeight="1">
      <c r="A12" s="1295" t="s">
        <v>157</v>
      </c>
      <c r="B12" s="1296">
        <v>828325.96015274269</v>
      </c>
      <c r="C12" s="1296">
        <v>766573.36246235098</v>
      </c>
      <c r="D12" s="1297">
        <f t="shared" si="0"/>
        <v>8.0556670390988945</v>
      </c>
      <c r="E12" s="1296">
        <v>686218.96015425073</v>
      </c>
      <c r="F12" s="1296">
        <v>629191.36246240046</v>
      </c>
      <c r="G12" s="1297">
        <f t="shared" si="1"/>
        <v>9.0636332750448645</v>
      </c>
      <c r="H12" s="1296">
        <v>142106.99999999109</v>
      </c>
      <c r="I12" s="1296">
        <v>137382.00000000244</v>
      </c>
      <c r="J12" s="1297">
        <f t="shared" si="2"/>
        <v>3.439315194121912</v>
      </c>
    </row>
    <row r="13" spans="1:13" ht="12.95" customHeight="1">
      <c r="A13" s="904" t="s">
        <v>158</v>
      </c>
      <c r="B13" s="1296">
        <v>690191.02358714654</v>
      </c>
      <c r="C13" s="1296">
        <v>648144.99807099742</v>
      </c>
      <c r="D13" s="1297">
        <f t="shared" si="0"/>
        <v>6.4871326078710903</v>
      </c>
      <c r="E13" s="1296">
        <v>564258.02358725423</v>
      </c>
      <c r="F13" s="1296">
        <v>527096.99807202723</v>
      </c>
      <c r="G13" s="1297">
        <f t="shared" si="1"/>
        <v>7.0501303652177087</v>
      </c>
      <c r="H13" s="1296">
        <v>125933.00000000419</v>
      </c>
      <c r="I13" s="1296">
        <v>121048.00000000765</v>
      </c>
      <c r="J13" s="1297">
        <f t="shared" si="2"/>
        <v>4.0355891877571111</v>
      </c>
    </row>
    <row r="14" spans="1:13" ht="12.95" customHeight="1">
      <c r="A14" s="1295" t="s">
        <v>159</v>
      </c>
      <c r="B14" s="1296">
        <v>736057.77993573516</v>
      </c>
      <c r="C14" s="1296">
        <v>700390.40448924631</v>
      </c>
      <c r="D14" s="1297">
        <f t="shared" si="0"/>
        <v>5.0924991573091258</v>
      </c>
      <c r="E14" s="1296">
        <v>606914.77993623621</v>
      </c>
      <c r="F14" s="1296">
        <v>573178.4044890278</v>
      </c>
      <c r="G14" s="1297">
        <f t="shared" si="1"/>
        <v>5.8858420315544553</v>
      </c>
      <c r="H14" s="1296">
        <v>129142.99999999335</v>
      </c>
      <c r="I14" s="1296">
        <v>127212.00000000767</v>
      </c>
      <c r="J14" s="1297">
        <f t="shared" si="2"/>
        <v>1.5179385592440686</v>
      </c>
    </row>
    <row r="15" spans="1:13" ht="12.95" customHeight="1">
      <c r="A15" s="1295" t="s">
        <v>160</v>
      </c>
      <c r="B15" s="1296">
        <v>755783.85130969528</v>
      </c>
      <c r="C15" s="1296">
        <v>721341.97086680599</v>
      </c>
      <c r="D15" s="1297">
        <f t="shared" si="0"/>
        <v>4.7746951978271754</v>
      </c>
      <c r="E15" s="1296">
        <v>614516.85131073662</v>
      </c>
      <c r="F15" s="1296">
        <v>568438.97086742695</v>
      </c>
      <c r="G15" s="1297">
        <f t="shared" si="1"/>
        <v>8.1060382564896472</v>
      </c>
      <c r="H15" s="1296">
        <v>141267.00000000105</v>
      </c>
      <c r="I15" s="1296">
        <v>152903.0000000085</v>
      </c>
      <c r="J15" s="1297">
        <f t="shared" si="2"/>
        <v>-7.6100534325728093</v>
      </c>
    </row>
    <row r="16" spans="1:13" ht="12.95" customHeight="1">
      <c r="A16" s="1298" t="s">
        <v>161</v>
      </c>
      <c r="B16" s="1299">
        <v>889558.75390254473</v>
      </c>
      <c r="C16" s="1299">
        <v>847257.32295180624</v>
      </c>
      <c r="D16" s="1300">
        <f t="shared" si="0"/>
        <v>4.9927489329171229</v>
      </c>
      <c r="E16" s="1299">
        <v>729002.75390290481</v>
      </c>
      <c r="F16" s="1299">
        <v>675656.32295157434</v>
      </c>
      <c r="G16" s="1300">
        <f t="shared" si="1"/>
        <v>7.8954979238984953</v>
      </c>
      <c r="H16" s="1299">
        <v>160555.99999999205</v>
      </c>
      <c r="I16" s="1299">
        <v>171601.00000000966</v>
      </c>
      <c r="J16" s="1300">
        <f t="shared" si="2"/>
        <v>-6.4364426780828694</v>
      </c>
    </row>
    <row r="17" spans="1:10" ht="12.95" customHeight="1">
      <c r="A17" s="1298" t="s">
        <v>162</v>
      </c>
      <c r="B17" s="1299">
        <v>9533375.2389676403</v>
      </c>
      <c r="C17" s="1299">
        <v>9499994.9318861924</v>
      </c>
      <c r="D17" s="1300">
        <f t="shared" si="0"/>
        <v>0.35137184094076523</v>
      </c>
      <c r="E17" s="1299">
        <v>7896390.2390747881</v>
      </c>
      <c r="F17" s="1299">
        <v>7942158.9318928709</v>
      </c>
      <c r="G17" s="1300">
        <f t="shared" si="1"/>
        <v>-0.57627520691247014</v>
      </c>
      <c r="H17" s="1299">
        <v>1636985.0000002936</v>
      </c>
      <c r="I17" s="1299">
        <v>1557835.999999698</v>
      </c>
      <c r="J17" s="1300">
        <f t="shared" si="2"/>
        <v>5.0807016913597405</v>
      </c>
    </row>
    <row r="18" spans="1:10" ht="13.5" customHeight="1">
      <c r="A18" s="1543" t="s">
        <v>1049</v>
      </c>
      <c r="B18" s="1541" t="s">
        <v>162</v>
      </c>
      <c r="C18" s="1541"/>
      <c r="D18" s="1542" t="s">
        <v>422</v>
      </c>
      <c r="E18" s="1541" t="s">
        <v>1061</v>
      </c>
      <c r="F18" s="1541"/>
      <c r="G18" s="1542"/>
      <c r="H18" s="1541" t="s">
        <v>1062</v>
      </c>
      <c r="I18" s="1541"/>
      <c r="J18" s="1542"/>
    </row>
    <row r="19" spans="1:10" ht="13.5" customHeight="1">
      <c r="A19" s="1544"/>
      <c r="B19" s="45" t="s">
        <v>1047</v>
      </c>
      <c r="C19" s="42" t="s">
        <v>1048</v>
      </c>
      <c r="D19" s="42" t="s">
        <v>173</v>
      </c>
      <c r="E19" s="45" t="s">
        <v>1047</v>
      </c>
      <c r="F19" s="42" t="s">
        <v>1048</v>
      </c>
      <c r="G19" s="42" t="s">
        <v>173</v>
      </c>
      <c r="H19" s="45" t="s">
        <v>1047</v>
      </c>
      <c r="I19" s="42" t="s">
        <v>1048</v>
      </c>
      <c r="J19" s="42" t="s">
        <v>173</v>
      </c>
    </row>
    <row r="20" spans="1:10" ht="12.95" customHeight="1">
      <c r="A20" s="1292" t="s">
        <v>150</v>
      </c>
      <c r="B20" s="1293">
        <v>441154.72576117329</v>
      </c>
      <c r="C20" s="1293">
        <v>434905.360907903</v>
      </c>
      <c r="D20" s="1294">
        <f t="shared" ref="D20:D83" si="3">(B20-C20)/C20*100</f>
        <v>1.436948222533794</v>
      </c>
      <c r="E20" s="1293">
        <v>316253.67792325607</v>
      </c>
      <c r="F20" s="1293">
        <v>325372.85937846958</v>
      </c>
      <c r="G20" s="1294">
        <f t="shared" ref="G20:G83" si="4">(E20-F20)/F20*100</f>
        <v>-2.8026865770651761</v>
      </c>
      <c r="H20" s="1293">
        <v>124901.0478381783</v>
      </c>
      <c r="I20" s="1293">
        <v>109532.50152953369</v>
      </c>
      <c r="J20" s="1294">
        <f t="shared" ref="J20:J83" si="5">(H20-I20)/I20*100</f>
        <v>14.031037449191031</v>
      </c>
    </row>
    <row r="21" spans="1:10" ht="12.95" customHeight="1">
      <c r="A21" s="1295" t="s">
        <v>151</v>
      </c>
      <c r="B21" s="1296">
        <v>453065.57105639519</v>
      </c>
      <c r="C21" s="1296">
        <v>410096.25634617341</v>
      </c>
      <c r="D21" s="1297">
        <f t="shared" si="3"/>
        <v>10.477860757146296</v>
      </c>
      <c r="E21" s="1296">
        <v>322511.35363495519</v>
      </c>
      <c r="F21" s="1296">
        <v>321251.09284737619</v>
      </c>
      <c r="G21" s="1297">
        <f t="shared" si="4"/>
        <v>0.39229774330378325</v>
      </c>
      <c r="H21" s="1296">
        <v>130554.21742142511</v>
      </c>
      <c r="I21" s="1296">
        <v>88845.163498476264</v>
      </c>
      <c r="J21" s="1297">
        <f t="shared" si="5"/>
        <v>46.945778791508644</v>
      </c>
    </row>
    <row r="22" spans="1:10" ht="12.95" customHeight="1">
      <c r="A22" s="1295" t="s">
        <v>152</v>
      </c>
      <c r="B22" s="1296">
        <v>511183.04710689338</v>
      </c>
      <c r="C22" s="1296">
        <v>485504.35287055187</v>
      </c>
      <c r="D22" s="1297">
        <f t="shared" si="3"/>
        <v>5.2890760061193776</v>
      </c>
      <c r="E22" s="1296">
        <v>379770.0168655286</v>
      </c>
      <c r="F22" s="1296">
        <v>382208.94283855194</v>
      </c>
      <c r="G22" s="1297">
        <f t="shared" si="4"/>
        <v>-0.63811326729044326</v>
      </c>
      <c r="H22" s="1296">
        <v>131413.03024076932</v>
      </c>
      <c r="I22" s="1296">
        <v>103295.4100324613</v>
      </c>
      <c r="J22" s="1297">
        <f t="shared" si="5"/>
        <v>27.220590149622208</v>
      </c>
    </row>
    <row r="23" spans="1:10" ht="12.95" customHeight="1">
      <c r="A23" s="1295" t="s">
        <v>153</v>
      </c>
      <c r="B23" s="1296">
        <v>449232.08725423162</v>
      </c>
      <c r="C23" s="1296">
        <v>453976.30991206696</v>
      </c>
      <c r="D23" s="1297">
        <f t="shared" si="3"/>
        <v>-1.0450374951843362</v>
      </c>
      <c r="E23" s="1296">
        <v>343610.78676161211</v>
      </c>
      <c r="F23" s="1296">
        <v>357890.31888417393</v>
      </c>
      <c r="G23" s="1297">
        <f t="shared" si="4"/>
        <v>-3.9899185222674856</v>
      </c>
      <c r="H23" s="1296">
        <v>105621.30049266815</v>
      </c>
      <c r="I23" s="1296">
        <v>96085.991027395648</v>
      </c>
      <c r="J23" s="1297">
        <f t="shared" si="5"/>
        <v>9.9237249502415281</v>
      </c>
    </row>
    <row r="24" spans="1:10" ht="12.95" customHeight="1">
      <c r="A24" s="1295" t="s">
        <v>154</v>
      </c>
      <c r="B24" s="1296">
        <v>480103.61015723535</v>
      </c>
      <c r="C24" s="1296">
        <v>452044.8909420438</v>
      </c>
      <c r="D24" s="1297">
        <f t="shared" si="3"/>
        <v>6.2070647799421605</v>
      </c>
      <c r="E24" s="1296">
        <v>377207.92793896882</v>
      </c>
      <c r="F24" s="1296">
        <v>365720.05406643468</v>
      </c>
      <c r="G24" s="1297">
        <f t="shared" si="4"/>
        <v>3.1411659669194174</v>
      </c>
      <c r="H24" s="1296">
        <v>102895.68221844635</v>
      </c>
      <c r="I24" s="1296">
        <v>86324.836875533947</v>
      </c>
      <c r="J24" s="1297">
        <f t="shared" si="5"/>
        <v>19.195918512773801</v>
      </c>
    </row>
    <row r="25" spans="1:10" ht="12.95" customHeight="1">
      <c r="A25" s="1295" t="s">
        <v>155</v>
      </c>
      <c r="B25" s="1296">
        <v>527352.13353126205</v>
      </c>
      <c r="C25" s="1296">
        <v>500886.41360389959</v>
      </c>
      <c r="D25" s="1297">
        <f t="shared" si="3"/>
        <v>5.2837767622684053</v>
      </c>
      <c r="E25" s="1296">
        <v>414917.04661084089</v>
      </c>
      <c r="F25" s="1296">
        <v>397652.91761788912</v>
      </c>
      <c r="G25" s="1297">
        <f t="shared" si="4"/>
        <v>4.3415069343313952</v>
      </c>
      <c r="H25" s="1296">
        <v>112435.08692086631</v>
      </c>
      <c r="I25" s="1296">
        <v>103233.49598548905</v>
      </c>
      <c r="J25" s="1297">
        <f t="shared" si="5"/>
        <v>8.913377240145655</v>
      </c>
    </row>
    <row r="26" spans="1:10" ht="12.95" customHeight="1">
      <c r="A26" s="1295" t="s">
        <v>156</v>
      </c>
      <c r="B26" s="1296">
        <v>552657.4816695695</v>
      </c>
      <c r="C26" s="1296">
        <v>527811.11893898575</v>
      </c>
      <c r="D26" s="1297">
        <f t="shared" si="3"/>
        <v>4.7074345043223627</v>
      </c>
      <c r="E26" s="1296">
        <v>433584.24719985446</v>
      </c>
      <c r="F26" s="1296">
        <v>415221.18308299099</v>
      </c>
      <c r="G26" s="1297">
        <f t="shared" si="4"/>
        <v>4.4224776733496318</v>
      </c>
      <c r="H26" s="1296">
        <v>119073.23446987903</v>
      </c>
      <c r="I26" s="1296">
        <v>112589.93585613256</v>
      </c>
      <c r="J26" s="1297">
        <f t="shared" si="5"/>
        <v>5.758328721343994</v>
      </c>
    </row>
    <row r="27" spans="1:10" ht="12.95" customHeight="1">
      <c r="A27" s="1295" t="s">
        <v>157</v>
      </c>
      <c r="B27" s="1296">
        <v>518420.49813039502</v>
      </c>
      <c r="C27" s="1296">
        <v>507520.53511659062</v>
      </c>
      <c r="D27" s="1297">
        <f t="shared" si="3"/>
        <v>2.1476890607589696</v>
      </c>
      <c r="E27" s="1296">
        <v>382549.97118169285</v>
      </c>
      <c r="F27" s="1296">
        <v>378184.04995506461</v>
      </c>
      <c r="G27" s="1297">
        <f t="shared" si="4"/>
        <v>1.1544435116042031</v>
      </c>
      <c r="H27" s="1296">
        <v>135870.52694952441</v>
      </c>
      <c r="I27" s="1296">
        <v>129336.48516090259</v>
      </c>
      <c r="J27" s="1297">
        <f t="shared" si="5"/>
        <v>5.0519710509320452</v>
      </c>
    </row>
    <row r="28" spans="1:10" ht="12.95" customHeight="1">
      <c r="A28" s="904" t="s">
        <v>158</v>
      </c>
      <c r="B28" s="1296">
        <v>433888.70202235918</v>
      </c>
      <c r="C28" s="1296">
        <v>438743.28149363649</v>
      </c>
      <c r="D28" s="1297">
        <f t="shared" si="3"/>
        <v>-1.1064738028011756</v>
      </c>
      <c r="E28" s="1296">
        <v>314126.94039122044</v>
      </c>
      <c r="F28" s="1296">
        <v>322949.3701529419</v>
      </c>
      <c r="G28" s="1297">
        <f t="shared" si="4"/>
        <v>-2.7318306140505393</v>
      </c>
      <c r="H28" s="1296">
        <v>119761.7616316908</v>
      </c>
      <c r="I28" s="1296">
        <v>115793.91134056298</v>
      </c>
      <c r="J28" s="1297">
        <f t="shared" si="5"/>
        <v>3.4266484698473683</v>
      </c>
    </row>
    <row r="29" spans="1:10" ht="12.95" customHeight="1">
      <c r="A29" s="1295" t="s">
        <v>159</v>
      </c>
      <c r="B29" s="1296">
        <v>450280.60238941625</v>
      </c>
      <c r="C29" s="1296">
        <v>447842.41793532198</v>
      </c>
      <c r="D29" s="1297">
        <f t="shared" si="3"/>
        <v>0.54442910194504968</v>
      </c>
      <c r="E29" s="1296">
        <v>328547.74949922529</v>
      </c>
      <c r="F29" s="1296">
        <v>329453.81371803558</v>
      </c>
      <c r="G29" s="1297">
        <f t="shared" si="4"/>
        <v>-0.27502010329913884</v>
      </c>
      <c r="H29" s="1296">
        <v>121732.85289016637</v>
      </c>
      <c r="I29" s="1296">
        <v>118388.60421748371</v>
      </c>
      <c r="J29" s="1297">
        <f t="shared" si="5"/>
        <v>2.8248062343392171</v>
      </c>
    </row>
    <row r="30" spans="1:10" ht="12.95" customHeight="1">
      <c r="A30" s="1295" t="s">
        <v>160</v>
      </c>
      <c r="B30" s="1296">
        <v>444095.41122062871</v>
      </c>
      <c r="C30" s="1296">
        <v>439969.1754808143</v>
      </c>
      <c r="D30" s="1297">
        <f t="shared" si="3"/>
        <v>0.93784655147831852</v>
      </c>
      <c r="E30" s="1296">
        <v>326419.65398410353</v>
      </c>
      <c r="F30" s="1296">
        <v>313321.2850193436</v>
      </c>
      <c r="G30" s="1297">
        <f t="shared" si="4"/>
        <v>4.1804912691939418</v>
      </c>
      <c r="H30" s="1296">
        <v>117675.75723662482</v>
      </c>
      <c r="I30" s="1296">
        <v>126647.89046181977</v>
      </c>
      <c r="J30" s="1297">
        <f t="shared" si="5"/>
        <v>-7.0843132029109928</v>
      </c>
    </row>
    <row r="31" spans="1:10" ht="12.95" customHeight="1">
      <c r="A31" s="1295" t="s">
        <v>161</v>
      </c>
      <c r="B31" s="1299">
        <v>533419.69276799588</v>
      </c>
      <c r="C31" s="1299">
        <v>514108.58875694644</v>
      </c>
      <c r="D31" s="1300">
        <f t="shared" si="3"/>
        <v>3.7562305772291014</v>
      </c>
      <c r="E31" s="1299">
        <v>395316.10960888606</v>
      </c>
      <c r="F31" s="1299">
        <v>368629.51890700508</v>
      </c>
      <c r="G31" s="1300">
        <f t="shared" si="4"/>
        <v>7.2394068660066422</v>
      </c>
      <c r="H31" s="1299">
        <v>138103.58315941552</v>
      </c>
      <c r="I31" s="1299">
        <v>145479.06985009636</v>
      </c>
      <c r="J31" s="1300">
        <f t="shared" si="5"/>
        <v>-5.0697923063988855</v>
      </c>
    </row>
    <row r="32" spans="1:10" ht="12.95" customHeight="1">
      <c r="A32" s="1301" t="s">
        <v>162</v>
      </c>
      <c r="B32" s="1299">
        <v>5794853.5631535575</v>
      </c>
      <c r="C32" s="1299">
        <v>5613408.702312815</v>
      </c>
      <c r="D32" s="1300">
        <f t="shared" si="3"/>
        <v>3.2323472325466742</v>
      </c>
      <c r="E32" s="1299">
        <v>4334815.4816257823</v>
      </c>
      <c r="F32" s="1299">
        <v>4277855.4064935809</v>
      </c>
      <c r="G32" s="1300">
        <f t="shared" si="4"/>
        <v>1.3315100609931496</v>
      </c>
      <c r="H32" s="1299">
        <v>1460038.0814698876</v>
      </c>
      <c r="I32" s="1299">
        <v>1335553.2958355818</v>
      </c>
      <c r="J32" s="1300">
        <f t="shared" si="5"/>
        <v>9.3208399861289362</v>
      </c>
    </row>
    <row r="33" spans="1:10" ht="13.5" customHeight="1">
      <c r="A33" s="1543" t="s">
        <v>1050</v>
      </c>
      <c r="B33" s="1541" t="s">
        <v>162</v>
      </c>
      <c r="C33" s="1541"/>
      <c r="D33" s="1542" t="s">
        <v>422</v>
      </c>
      <c r="E33" s="1541" t="s">
        <v>1061</v>
      </c>
      <c r="F33" s="1541"/>
      <c r="G33" s="1542"/>
      <c r="H33" s="1541" t="s">
        <v>1062</v>
      </c>
      <c r="I33" s="1541"/>
      <c r="J33" s="1542"/>
    </row>
    <row r="34" spans="1:10" ht="13.5" customHeight="1">
      <c r="A34" s="1544"/>
      <c r="B34" s="45" t="s">
        <v>1047</v>
      </c>
      <c r="C34" s="42" t="s">
        <v>1048</v>
      </c>
      <c r="D34" s="42" t="s">
        <v>173</v>
      </c>
      <c r="E34" s="45" t="s">
        <v>1047</v>
      </c>
      <c r="F34" s="42" t="s">
        <v>1048</v>
      </c>
      <c r="G34" s="42" t="s">
        <v>173</v>
      </c>
      <c r="H34" s="45" t="s">
        <v>1047</v>
      </c>
      <c r="I34" s="42" t="s">
        <v>1048</v>
      </c>
      <c r="J34" s="42" t="s">
        <v>173</v>
      </c>
    </row>
    <row r="35" spans="1:10" ht="12.95" customHeight="1">
      <c r="A35" s="1292" t="s">
        <v>150</v>
      </c>
      <c r="B35" s="1293">
        <v>106322.57721640127</v>
      </c>
      <c r="C35" s="1293">
        <v>107747.46033687399</v>
      </c>
      <c r="D35" s="1294">
        <f t="shared" si="3"/>
        <v>-1.3224284971708844</v>
      </c>
      <c r="E35" s="1293">
        <v>98623.687453001534</v>
      </c>
      <c r="F35" s="1293">
        <v>98405.2887665077</v>
      </c>
      <c r="G35" s="1294">
        <f t="shared" si="4"/>
        <v>0.22193795600970423</v>
      </c>
      <c r="H35" s="1293">
        <v>7698.8897633997631</v>
      </c>
      <c r="I35" s="1293">
        <v>9342.1715703566588</v>
      </c>
      <c r="J35" s="1294">
        <f t="shared" si="5"/>
        <v>-17.589933931112331</v>
      </c>
    </row>
    <row r="36" spans="1:10" ht="12.95" customHeight="1">
      <c r="A36" s="1295" t="s">
        <v>151</v>
      </c>
      <c r="B36" s="1296">
        <v>107712.79026557461</v>
      </c>
      <c r="C36" s="1296">
        <v>100543.58926324452</v>
      </c>
      <c r="D36" s="1297">
        <f t="shared" si="3"/>
        <v>7.1304406923047114</v>
      </c>
      <c r="E36" s="1296">
        <v>99086.811599438355</v>
      </c>
      <c r="F36" s="1296">
        <v>94127.57094920495</v>
      </c>
      <c r="G36" s="1297">
        <f t="shared" si="4"/>
        <v>5.2686376586830361</v>
      </c>
      <c r="H36" s="1296">
        <v>8625.9786661307262</v>
      </c>
      <c r="I36" s="1296">
        <v>6416.0183140452627</v>
      </c>
      <c r="J36" s="1297">
        <f t="shared" si="5"/>
        <v>34.444420884018584</v>
      </c>
    </row>
    <row r="37" spans="1:10" ht="12.95" customHeight="1">
      <c r="A37" s="1295" t="s">
        <v>152</v>
      </c>
      <c r="B37" s="1296">
        <v>123441.71316600307</v>
      </c>
      <c r="C37" s="1296">
        <v>121691.60961712002</v>
      </c>
      <c r="D37" s="1297">
        <f t="shared" si="3"/>
        <v>1.4381464378599542</v>
      </c>
      <c r="E37" s="1296">
        <v>114409.30517082078</v>
      </c>
      <c r="F37" s="1296">
        <v>114531.93542637884</v>
      </c>
      <c r="G37" s="1297">
        <f t="shared" si="4"/>
        <v>-0.10707079654380686</v>
      </c>
      <c r="H37" s="1296">
        <v>9032.4079951907588</v>
      </c>
      <c r="I37" s="1296">
        <v>7159.6741907475307</v>
      </c>
      <c r="J37" s="1297">
        <f t="shared" si="5"/>
        <v>26.15669029832905</v>
      </c>
    </row>
    <row r="38" spans="1:10" ht="12.95" customHeight="1">
      <c r="A38" s="1295" t="s">
        <v>153</v>
      </c>
      <c r="B38" s="1296">
        <v>110668.36858386965</v>
      </c>
      <c r="C38" s="1296">
        <v>118667.68738804442</v>
      </c>
      <c r="D38" s="1297">
        <f t="shared" si="3"/>
        <v>-6.7409410095074316</v>
      </c>
      <c r="E38" s="1296">
        <v>104114.13493772151</v>
      </c>
      <c r="F38" s="1296">
        <v>110723.41170503176</v>
      </c>
      <c r="G38" s="1297">
        <f t="shared" si="4"/>
        <v>-5.9691773090567581</v>
      </c>
      <c r="H38" s="1296">
        <v>6554.2336461606837</v>
      </c>
      <c r="I38" s="1296">
        <v>7944.2756830130738</v>
      </c>
      <c r="J38" s="1297">
        <f t="shared" si="5"/>
        <v>-17.497404323778206</v>
      </c>
    </row>
    <row r="39" spans="1:10" ht="12.95" customHeight="1">
      <c r="A39" s="1295" t="s">
        <v>154</v>
      </c>
      <c r="B39" s="1296">
        <v>117836.36613173119</v>
      </c>
      <c r="C39" s="1296">
        <v>114852.81395629003</v>
      </c>
      <c r="D39" s="1297">
        <f t="shared" si="3"/>
        <v>2.5977179597677265</v>
      </c>
      <c r="E39" s="1296">
        <v>112397.09800474145</v>
      </c>
      <c r="F39" s="1296">
        <v>111322.77483398117</v>
      </c>
      <c r="G39" s="1297">
        <f t="shared" si="4"/>
        <v>0.96505245432702469</v>
      </c>
      <c r="H39" s="1296">
        <v>5439.268126991934</v>
      </c>
      <c r="I39" s="1296">
        <v>3530.0391223123188</v>
      </c>
      <c r="J39" s="1297">
        <f t="shared" si="5"/>
        <v>54.085208082028082</v>
      </c>
    </row>
    <row r="40" spans="1:10" ht="12.95" customHeight="1">
      <c r="A40" s="1295" t="s">
        <v>155</v>
      </c>
      <c r="B40" s="1296">
        <v>135138.79895916631</v>
      </c>
      <c r="C40" s="1296">
        <v>130780.32535642182</v>
      </c>
      <c r="D40" s="1297">
        <f t="shared" si="3"/>
        <v>3.3326676553725751</v>
      </c>
      <c r="E40" s="1296">
        <v>130524.57555845882</v>
      </c>
      <c r="F40" s="1296">
        <v>125769.28794790737</v>
      </c>
      <c r="G40" s="1297">
        <f t="shared" si="4"/>
        <v>3.7809609071819232</v>
      </c>
      <c r="H40" s="1296">
        <v>4614.2234007046136</v>
      </c>
      <c r="I40" s="1296">
        <v>5011.0374085178228</v>
      </c>
      <c r="J40" s="1297">
        <f t="shared" si="5"/>
        <v>-7.9187995511408458</v>
      </c>
    </row>
    <row r="41" spans="1:10" ht="12.95" customHeight="1">
      <c r="A41" s="1295" t="s">
        <v>156</v>
      </c>
      <c r="B41" s="1296">
        <v>135740.16390283135</v>
      </c>
      <c r="C41" s="1296">
        <v>139863.39374897935</v>
      </c>
      <c r="D41" s="1297">
        <f t="shared" si="3"/>
        <v>-2.9480407529279504</v>
      </c>
      <c r="E41" s="1296">
        <v>131396.91720880425</v>
      </c>
      <c r="F41" s="1296">
        <v>132795.49352874179</v>
      </c>
      <c r="G41" s="1297">
        <f t="shared" si="4"/>
        <v>-1.0531805581450948</v>
      </c>
      <c r="H41" s="1296">
        <v>4343.2466940285058</v>
      </c>
      <c r="I41" s="1296">
        <v>7067.9002202446709</v>
      </c>
      <c r="J41" s="1297">
        <f t="shared" si="5"/>
        <v>-38.54968861065565</v>
      </c>
    </row>
    <row r="42" spans="1:10" ht="12.95" customHeight="1">
      <c r="A42" s="1295" t="s">
        <v>157</v>
      </c>
      <c r="B42" s="1296">
        <v>120504.8297151429</v>
      </c>
      <c r="C42" s="1296">
        <v>129853.37769847283</v>
      </c>
      <c r="D42" s="1297">
        <f t="shared" si="3"/>
        <v>-7.1993105986336445</v>
      </c>
      <c r="E42" s="1296">
        <v>114562.30109746321</v>
      </c>
      <c r="F42" s="1296">
        <v>122854.29867360809</v>
      </c>
      <c r="G42" s="1297">
        <f t="shared" si="4"/>
        <v>-6.749456604831197</v>
      </c>
      <c r="H42" s="1296">
        <v>5942.5286176803365</v>
      </c>
      <c r="I42" s="1296">
        <v>6999.0790248572739</v>
      </c>
      <c r="J42" s="1297">
        <f t="shared" si="5"/>
        <v>-15.095563336613171</v>
      </c>
    </row>
    <row r="43" spans="1:10" ht="12.95" customHeight="1">
      <c r="A43" s="904" t="s">
        <v>158</v>
      </c>
      <c r="B43" s="1296">
        <v>99847.927772912648</v>
      </c>
      <c r="C43" s="1296">
        <v>116659.69150718903</v>
      </c>
      <c r="D43" s="1297">
        <f t="shared" si="3"/>
        <v>-14.410944789135133</v>
      </c>
      <c r="E43" s="1296">
        <v>95519.201571478523</v>
      </c>
      <c r="F43" s="1296">
        <v>109201.5740795516</v>
      </c>
      <c r="G43" s="1297">
        <f t="shared" si="4"/>
        <v>-12.529464546093164</v>
      </c>
      <c r="H43" s="1296">
        <v>4328.7262014363096</v>
      </c>
      <c r="I43" s="1296">
        <v>7458.1174276350475</v>
      </c>
      <c r="J43" s="1297">
        <f t="shared" si="5"/>
        <v>-41.959532771677758</v>
      </c>
    </row>
    <row r="44" spans="1:10" ht="12.95" customHeight="1">
      <c r="A44" s="1295" t="s">
        <v>159</v>
      </c>
      <c r="B44" s="1296">
        <v>107225.82401231685</v>
      </c>
      <c r="C44" s="1296">
        <v>110442.66060634473</v>
      </c>
      <c r="D44" s="1297">
        <f t="shared" si="3"/>
        <v>-2.912675750807721</v>
      </c>
      <c r="E44" s="1296">
        <v>101327.02125016274</v>
      </c>
      <c r="F44" s="1296">
        <v>104550.42699556741</v>
      </c>
      <c r="G44" s="1297">
        <f t="shared" si="4"/>
        <v>-3.0831110288448005</v>
      </c>
      <c r="H44" s="1296">
        <v>5898.8027621602132</v>
      </c>
      <c r="I44" s="1296">
        <v>5892.2336107700603</v>
      </c>
      <c r="J44" s="1297">
        <f t="shared" si="5"/>
        <v>0.11148830518439649</v>
      </c>
    </row>
    <row r="45" spans="1:10" ht="12.95" customHeight="1">
      <c r="A45" s="1295" t="s">
        <v>160</v>
      </c>
      <c r="B45" s="1296">
        <v>104894.0974524948</v>
      </c>
      <c r="C45" s="1296">
        <v>106805.60168006086</v>
      </c>
      <c r="D45" s="1297">
        <f t="shared" si="3"/>
        <v>-1.7897040955698476</v>
      </c>
      <c r="E45" s="1296">
        <v>97962.122015209607</v>
      </c>
      <c r="F45" s="1296">
        <v>96670.677079984118</v>
      </c>
      <c r="G45" s="1297">
        <f t="shared" si="4"/>
        <v>1.3359220957529481</v>
      </c>
      <c r="H45" s="1296">
        <v>6931.9754372905472</v>
      </c>
      <c r="I45" s="1296">
        <v>10134.924600095852</v>
      </c>
      <c r="J45" s="1297">
        <f t="shared" si="5"/>
        <v>-31.603088224011184</v>
      </c>
    </row>
    <row r="46" spans="1:10" ht="12.95" customHeight="1">
      <c r="A46" s="1295" t="s">
        <v>161</v>
      </c>
      <c r="B46" s="1299">
        <v>123767.87781192076</v>
      </c>
      <c r="C46" s="1299">
        <v>120779.72463679667</v>
      </c>
      <c r="D46" s="1300">
        <f t="shared" si="3"/>
        <v>2.4740519852234493</v>
      </c>
      <c r="E46" s="1299">
        <v>115664.22030303995</v>
      </c>
      <c r="F46" s="1299">
        <v>112790.50652474062</v>
      </c>
      <c r="G46" s="1300">
        <f t="shared" si="4"/>
        <v>2.5478330285439297</v>
      </c>
      <c r="H46" s="1299">
        <v>8103.6575088865666</v>
      </c>
      <c r="I46" s="1299">
        <v>7989.2181120576352</v>
      </c>
      <c r="J46" s="1300">
        <f t="shared" si="5"/>
        <v>1.4324229883799904</v>
      </c>
    </row>
    <row r="47" spans="1:10" ht="12.95" customHeight="1">
      <c r="A47" s="1301" t="s">
        <v>162</v>
      </c>
      <c r="B47" s="1299">
        <v>1393101.3349902693</v>
      </c>
      <c r="C47" s="1299">
        <v>1418687.9357938352</v>
      </c>
      <c r="D47" s="1300">
        <f t="shared" si="3"/>
        <v>-1.8035397466919882</v>
      </c>
      <c r="E47" s="1299">
        <v>1315587.3961715833</v>
      </c>
      <c r="F47" s="1299">
        <v>1333743.2465106724</v>
      </c>
      <c r="G47" s="1300">
        <f t="shared" si="4"/>
        <v>-1.3612702734644193</v>
      </c>
      <c r="H47" s="1299">
        <v>77513.938820062162</v>
      </c>
      <c r="I47" s="1299">
        <v>84944.689284652661</v>
      </c>
      <c r="J47" s="1300">
        <f t="shared" si="5"/>
        <v>-8.7477516571869387</v>
      </c>
    </row>
    <row r="48" spans="1:10" ht="13.5" customHeight="1">
      <c r="A48" s="1545" t="s">
        <v>1183</v>
      </c>
      <c r="B48" s="1541" t="s">
        <v>162</v>
      </c>
      <c r="C48" s="1541"/>
      <c r="D48" s="1542" t="s">
        <v>422</v>
      </c>
      <c r="E48" s="1541" t="s">
        <v>1061</v>
      </c>
      <c r="F48" s="1541"/>
      <c r="G48" s="1542"/>
      <c r="H48" s="1541" t="s">
        <v>1062</v>
      </c>
      <c r="I48" s="1541"/>
      <c r="J48" s="1542"/>
    </row>
    <row r="49" spans="1:10" ht="13.5" customHeight="1">
      <c r="A49" s="1546" t="s">
        <v>694</v>
      </c>
      <c r="B49" s="45" t="s">
        <v>1047</v>
      </c>
      <c r="C49" s="42" t="s">
        <v>1048</v>
      </c>
      <c r="D49" s="42" t="s">
        <v>173</v>
      </c>
      <c r="E49" s="45" t="s">
        <v>1047</v>
      </c>
      <c r="F49" s="42" t="s">
        <v>1048</v>
      </c>
      <c r="G49" s="42" t="s">
        <v>173</v>
      </c>
      <c r="H49" s="45" t="s">
        <v>1047</v>
      </c>
      <c r="I49" s="42" t="s">
        <v>1048</v>
      </c>
      <c r="J49" s="42" t="s">
        <v>173</v>
      </c>
    </row>
    <row r="50" spans="1:10" ht="12.95" customHeight="1">
      <c r="A50" s="1292" t="s">
        <v>150</v>
      </c>
      <c r="B50" s="1293">
        <v>178145.07902935779</v>
      </c>
      <c r="C50" s="1293">
        <v>234630.02747082256</v>
      </c>
      <c r="D50" s="1294">
        <f t="shared" si="3"/>
        <v>-24.074049281049064</v>
      </c>
      <c r="E50" s="1293">
        <v>153447.19773478535</v>
      </c>
      <c r="F50" s="1293">
        <v>202717.69049350143</v>
      </c>
      <c r="G50" s="1294">
        <f t="shared" si="4"/>
        <v>-24.304979323102319</v>
      </c>
      <c r="H50" s="1293">
        <v>24697.881294558338</v>
      </c>
      <c r="I50" s="1293">
        <v>31912.336977241426</v>
      </c>
      <c r="J50" s="1294">
        <f t="shared" si="5"/>
        <v>-22.607105483462846</v>
      </c>
    </row>
    <row r="51" spans="1:10" ht="12.95" customHeight="1">
      <c r="A51" s="1295" t="s">
        <v>151</v>
      </c>
      <c r="B51" s="1296">
        <v>183911.1989327067</v>
      </c>
      <c r="C51" s="1296">
        <v>223606.06334327447</v>
      </c>
      <c r="D51" s="1297">
        <f t="shared" si="3"/>
        <v>-17.752141340473937</v>
      </c>
      <c r="E51" s="1296">
        <v>159043.01671308608</v>
      </c>
      <c r="F51" s="1296">
        <v>195981.08173649476</v>
      </c>
      <c r="G51" s="1297">
        <f t="shared" si="4"/>
        <v>-18.847770762421622</v>
      </c>
      <c r="H51" s="1296">
        <v>24868.182219577113</v>
      </c>
      <c r="I51" s="1296">
        <v>27624.981606639303</v>
      </c>
      <c r="J51" s="1297">
        <f t="shared" si="5"/>
        <v>-9.9793709415525171</v>
      </c>
    </row>
    <row r="52" spans="1:10" ht="12.95" customHeight="1">
      <c r="A52" s="1295" t="s">
        <v>152</v>
      </c>
      <c r="B52" s="1296">
        <v>215119.96545138754</v>
      </c>
      <c r="C52" s="1296">
        <v>282035.4605158632</v>
      </c>
      <c r="D52" s="1297">
        <f t="shared" si="3"/>
        <v>-23.725915507958607</v>
      </c>
      <c r="E52" s="1296">
        <v>188286.26156322475</v>
      </c>
      <c r="F52" s="1296">
        <v>242009.94728875381</v>
      </c>
      <c r="G52" s="1297">
        <f t="shared" si="4"/>
        <v>-22.198957657483696</v>
      </c>
      <c r="H52" s="1296">
        <v>26833.703888134536</v>
      </c>
      <c r="I52" s="1296">
        <v>40025.513227195552</v>
      </c>
      <c r="J52" s="1297">
        <f t="shared" si="5"/>
        <v>-32.95850140429372</v>
      </c>
    </row>
    <row r="53" spans="1:10" ht="12.95" customHeight="1">
      <c r="A53" s="1295" t="s">
        <v>153</v>
      </c>
      <c r="B53" s="1296">
        <v>180855.5549173209</v>
      </c>
      <c r="C53" s="1296">
        <v>248665.78190688111</v>
      </c>
      <c r="D53" s="1297">
        <f t="shared" si="3"/>
        <v>-27.269625305725974</v>
      </c>
      <c r="E53" s="1296">
        <v>161903.61838791362</v>
      </c>
      <c r="F53" s="1296">
        <v>224098.91010711092</v>
      </c>
      <c r="G53" s="1297">
        <f t="shared" si="4"/>
        <v>-27.753500313531319</v>
      </c>
      <c r="H53" s="1296">
        <v>18951.936529414506</v>
      </c>
      <c r="I53" s="1296">
        <v>24566.871799741373</v>
      </c>
      <c r="J53" s="1297">
        <f t="shared" si="5"/>
        <v>-22.855719344723319</v>
      </c>
    </row>
    <row r="54" spans="1:10" ht="12.95" customHeight="1">
      <c r="A54" s="1295" t="s">
        <v>154</v>
      </c>
      <c r="B54" s="1296">
        <v>183111.85762168458</v>
      </c>
      <c r="C54" s="1296">
        <v>244297.69587168039</v>
      </c>
      <c r="D54" s="1297">
        <f t="shared" si="3"/>
        <v>-25.045605948790538</v>
      </c>
      <c r="E54" s="1296">
        <v>172396.67287920669</v>
      </c>
      <c r="F54" s="1296">
        <v>226361.68377366956</v>
      </c>
      <c r="G54" s="1297">
        <f t="shared" si="4"/>
        <v>-23.840170295084231</v>
      </c>
      <c r="H54" s="1296">
        <v>10715.184742471634</v>
      </c>
      <c r="I54" s="1296">
        <v>17936.01209796924</v>
      </c>
      <c r="J54" s="1297">
        <f t="shared" si="5"/>
        <v>-40.258822953822417</v>
      </c>
    </row>
    <row r="55" spans="1:10" ht="12.95" customHeight="1">
      <c r="A55" s="1295" t="s">
        <v>155</v>
      </c>
      <c r="B55" s="1296">
        <v>220952.89001580735</v>
      </c>
      <c r="C55" s="1296">
        <v>281463.95609917457</v>
      </c>
      <c r="D55" s="1297">
        <f t="shared" si="3"/>
        <v>-21.498690959223914</v>
      </c>
      <c r="E55" s="1296">
        <v>206879.71754252617</v>
      </c>
      <c r="F55" s="1296">
        <v>259694.15486211953</v>
      </c>
      <c r="G55" s="1297">
        <f t="shared" si="4"/>
        <v>-20.337168292306902</v>
      </c>
      <c r="H55" s="1296">
        <v>14073.172473312445</v>
      </c>
      <c r="I55" s="1296">
        <v>21769.801237046402</v>
      </c>
      <c r="J55" s="1297">
        <f t="shared" si="5"/>
        <v>-35.354612014722235</v>
      </c>
    </row>
    <row r="56" spans="1:10" ht="12.95" customHeight="1">
      <c r="A56" s="1295" t="s">
        <v>156</v>
      </c>
      <c r="B56" s="1296">
        <v>239143.90276124055</v>
      </c>
      <c r="C56" s="1296">
        <v>300128.34662401135</v>
      </c>
      <c r="D56" s="1297">
        <f t="shared" si="3"/>
        <v>-20.319454842820843</v>
      </c>
      <c r="E56" s="1296">
        <v>223778.95760579297</v>
      </c>
      <c r="F56" s="1296">
        <v>273915.97425077582</v>
      </c>
      <c r="G56" s="1297">
        <f t="shared" si="4"/>
        <v>-18.303794359609476</v>
      </c>
      <c r="H56" s="1296">
        <v>15364.945155461679</v>
      </c>
      <c r="I56" s="1296">
        <v>26212.372373325383</v>
      </c>
      <c r="J56" s="1297">
        <f t="shared" si="5"/>
        <v>-41.382851820396162</v>
      </c>
    </row>
    <row r="57" spans="1:10" ht="12.95" customHeight="1">
      <c r="A57" s="1295" t="s">
        <v>157</v>
      </c>
      <c r="B57" s="1296">
        <v>203129.39123804035</v>
      </c>
      <c r="C57" s="1296">
        <v>118200.76040252805</v>
      </c>
      <c r="D57" s="1297">
        <f t="shared" si="3"/>
        <v>71.851171300667772</v>
      </c>
      <c r="E57" s="1296">
        <v>188984.83748501298</v>
      </c>
      <c r="F57" s="1296">
        <v>105328.60921149152</v>
      </c>
      <c r="G57" s="1297">
        <f t="shared" si="4"/>
        <v>79.424031988826854</v>
      </c>
      <c r="H57" s="1296">
        <v>14144.553753006134</v>
      </c>
      <c r="I57" s="1296">
        <v>12872.151191042611</v>
      </c>
      <c r="J57" s="1297">
        <f t="shared" si="5"/>
        <v>9.8849255503536533</v>
      </c>
    </row>
    <row r="58" spans="1:10" ht="12.95" customHeight="1">
      <c r="A58" s="904" t="s">
        <v>158</v>
      </c>
      <c r="B58" s="1296">
        <v>167409.16271123776</v>
      </c>
      <c r="C58" s="1296">
        <v>95830.973760194625</v>
      </c>
      <c r="D58" s="1297">
        <f t="shared" si="3"/>
        <v>74.692123164853626</v>
      </c>
      <c r="E58" s="1296">
        <v>156628.68717027537</v>
      </c>
      <c r="F58" s="1296">
        <v>86500.913642872794</v>
      </c>
      <c r="G58" s="1297">
        <f t="shared" si="4"/>
        <v>81.071714244466506</v>
      </c>
      <c r="H58" s="1296">
        <v>10780.475541004067</v>
      </c>
      <c r="I58" s="1296">
        <v>9330.0601173369068</v>
      </c>
      <c r="J58" s="1297">
        <f t="shared" si="5"/>
        <v>15.545617128147235</v>
      </c>
    </row>
    <row r="59" spans="1:10" ht="12.95" customHeight="1">
      <c r="A59" s="1295" t="s">
        <v>159</v>
      </c>
      <c r="B59" s="1296">
        <v>183782.75754321105</v>
      </c>
      <c r="C59" s="1296">
        <v>136928.09996738916</v>
      </c>
      <c r="D59" s="1297">
        <f t="shared" si="3"/>
        <v>34.218438426430218</v>
      </c>
      <c r="E59" s="1296">
        <v>170634.36243580066</v>
      </c>
      <c r="F59" s="1296">
        <v>123234.13803135612</v>
      </c>
      <c r="G59" s="1297">
        <f t="shared" si="4"/>
        <v>38.463550085759401</v>
      </c>
      <c r="H59" s="1296">
        <v>13148.395107439355</v>
      </c>
      <c r="I59" s="1296">
        <v>13693.961936051226</v>
      </c>
      <c r="J59" s="1297">
        <f t="shared" si="5"/>
        <v>-3.9839955095507569</v>
      </c>
    </row>
    <row r="60" spans="1:10" ht="12.95" customHeight="1">
      <c r="A60" s="1295" t="s">
        <v>160</v>
      </c>
      <c r="B60" s="1296">
        <v>200263.54062499228</v>
      </c>
      <c r="C60" s="1296">
        <v>164940.97745629807</v>
      </c>
      <c r="D60" s="1297">
        <f t="shared" si="3"/>
        <v>21.415274550590738</v>
      </c>
      <c r="E60" s="1296">
        <v>176873.71524006641</v>
      </c>
      <c r="F60" s="1296">
        <v>138781.66196658325</v>
      </c>
      <c r="G60" s="1297">
        <f t="shared" si="4"/>
        <v>27.447468731607493</v>
      </c>
      <c r="H60" s="1296">
        <v>23389.82538492604</v>
      </c>
      <c r="I60" s="1296">
        <v>26159.315489675504</v>
      </c>
      <c r="J60" s="1297">
        <f t="shared" si="5"/>
        <v>-10.587012897346339</v>
      </c>
    </row>
    <row r="61" spans="1:10" ht="12.95" customHeight="1">
      <c r="A61" s="1295" t="s">
        <v>161</v>
      </c>
      <c r="B61" s="1299">
        <v>232361.83242258607</v>
      </c>
      <c r="C61" s="1299">
        <v>200468.28072598181</v>
      </c>
      <c r="D61" s="1300">
        <f t="shared" si="3"/>
        <v>15.909525228182735</v>
      </c>
      <c r="E61" s="1299">
        <v>209455.58172326614</v>
      </c>
      <c r="F61" s="1299">
        <v>175097.05743295784</v>
      </c>
      <c r="G61" s="1300">
        <f t="shared" si="4"/>
        <v>19.62255950729708</v>
      </c>
      <c r="H61" s="1299">
        <v>22906.250699341694</v>
      </c>
      <c r="I61" s="1299">
        <v>25371.223292976483</v>
      </c>
      <c r="J61" s="1300">
        <f t="shared" si="5"/>
        <v>-9.7156237410009627</v>
      </c>
    </row>
    <row r="62" spans="1:10" ht="12.95" customHeight="1">
      <c r="A62" s="1301" t="s">
        <v>162</v>
      </c>
      <c r="B62" s="1299">
        <v>2388187.1332768812</v>
      </c>
      <c r="C62" s="1299">
        <v>2531196.4241315681</v>
      </c>
      <c r="D62" s="1300">
        <f t="shared" si="3"/>
        <v>-5.6498693460248601</v>
      </c>
      <c r="E62" s="1299">
        <v>2168312.6264887783</v>
      </c>
      <c r="F62" s="1299">
        <v>2253721.8227925748</v>
      </c>
      <c r="G62" s="1300">
        <f t="shared" si="4"/>
        <v>-3.7896955799969314</v>
      </c>
      <c r="H62" s="1299">
        <v>219874.50678865582</v>
      </c>
      <c r="I62" s="1299">
        <v>277474.60134624632</v>
      </c>
      <c r="J62" s="1300">
        <f t="shared" si="5"/>
        <v>-20.758690805618745</v>
      </c>
    </row>
    <row r="63" spans="1:10" ht="13.5" customHeight="1">
      <c r="A63" s="1543" t="s">
        <v>695</v>
      </c>
      <c r="B63" s="1541" t="s">
        <v>162</v>
      </c>
      <c r="C63" s="1541"/>
      <c r="D63" s="1542" t="s">
        <v>422</v>
      </c>
      <c r="E63" s="1541" t="s">
        <v>1061</v>
      </c>
      <c r="F63" s="1541"/>
      <c r="G63" s="1542"/>
      <c r="H63" s="1541" t="s">
        <v>1062</v>
      </c>
      <c r="I63" s="1541"/>
      <c r="J63" s="1542"/>
    </row>
    <row r="64" spans="1:10" ht="13.5" customHeight="1">
      <c r="A64" s="1544"/>
      <c r="B64" s="45" t="s">
        <v>1047</v>
      </c>
      <c r="C64" s="42" t="s">
        <v>1048</v>
      </c>
      <c r="D64" s="42" t="s">
        <v>173</v>
      </c>
      <c r="E64" s="45" t="s">
        <v>1047</v>
      </c>
      <c r="F64" s="42" t="s">
        <v>1048</v>
      </c>
      <c r="G64" s="42" t="s">
        <v>173</v>
      </c>
      <c r="H64" s="45" t="s">
        <v>1047</v>
      </c>
      <c r="I64" s="42" t="s">
        <v>1048</v>
      </c>
      <c r="J64" s="42" t="s">
        <v>173</v>
      </c>
    </row>
    <row r="65" spans="1:10" ht="12.95" customHeight="1">
      <c r="A65" s="1292" t="s">
        <v>150</v>
      </c>
      <c r="B65" s="1293">
        <v>174471.09609910377</v>
      </c>
      <c r="C65" s="1293">
        <v>231644.39552885442</v>
      </c>
      <c r="D65" s="1294">
        <f t="shared" si="3"/>
        <v>-24.681494796893951</v>
      </c>
      <c r="E65" s="1293">
        <v>150240.39712475837</v>
      </c>
      <c r="F65" s="1293">
        <v>200110.06875216652</v>
      </c>
      <c r="G65" s="1294">
        <f t="shared" si="4"/>
        <v>-24.921120630452151</v>
      </c>
      <c r="H65" s="1293">
        <v>24230.69897433283</v>
      </c>
      <c r="I65" s="1293">
        <v>31534.326776611011</v>
      </c>
      <c r="J65" s="1294">
        <f t="shared" si="5"/>
        <v>-23.160880693655006</v>
      </c>
    </row>
    <row r="66" spans="1:10" ht="12.95" customHeight="1">
      <c r="A66" s="1295" t="s">
        <v>151</v>
      </c>
      <c r="B66" s="1296">
        <v>180193.19940061285</v>
      </c>
      <c r="C66" s="1296">
        <v>220988.16162824098</v>
      </c>
      <c r="D66" s="1297">
        <f t="shared" si="3"/>
        <v>-18.460247792031399</v>
      </c>
      <c r="E66" s="1296">
        <v>155659.06500025731</v>
      </c>
      <c r="F66" s="1296">
        <v>193535.1582805322</v>
      </c>
      <c r="G66" s="1297">
        <f t="shared" si="4"/>
        <v>-19.570652493730829</v>
      </c>
      <c r="H66" s="1296">
        <v>24534.134400311454</v>
      </c>
      <c r="I66" s="1296">
        <v>27453.0033475688</v>
      </c>
      <c r="J66" s="1297">
        <f t="shared" si="5"/>
        <v>-10.632239067991943</v>
      </c>
    </row>
    <row r="67" spans="1:10" ht="12.95" customHeight="1">
      <c r="A67" s="1295" t="s">
        <v>152</v>
      </c>
      <c r="B67" s="1296">
        <v>212005.00240056598</v>
      </c>
      <c r="C67" s="1296">
        <v>279013.94421397016</v>
      </c>
      <c r="D67" s="1297">
        <f t="shared" si="3"/>
        <v>-24.016341549588063</v>
      </c>
      <c r="E67" s="1296">
        <v>185675.33387695201</v>
      </c>
      <c r="F67" s="1296">
        <v>239301.17263338319</v>
      </c>
      <c r="G67" s="1297">
        <f t="shared" si="4"/>
        <v>-22.409350596282966</v>
      </c>
      <c r="H67" s="1296">
        <v>26329.668523585915</v>
      </c>
      <c r="I67" s="1296">
        <v>39712.771580678993</v>
      </c>
      <c r="J67" s="1297">
        <f t="shared" si="5"/>
        <v>-33.699745760389611</v>
      </c>
    </row>
    <row r="68" spans="1:10" ht="12.95" customHeight="1">
      <c r="A68" s="1295" t="s">
        <v>153</v>
      </c>
      <c r="B68" s="1296">
        <v>178645.01823857246</v>
      </c>
      <c r="C68" s="1296">
        <v>245080.05254444919</v>
      </c>
      <c r="D68" s="1297">
        <f t="shared" si="3"/>
        <v>-27.107483296229372</v>
      </c>
      <c r="E68" s="1296">
        <v>159974.49983094959</v>
      </c>
      <c r="F68" s="1296">
        <v>221659.70469901807</v>
      </c>
      <c r="G68" s="1297">
        <f t="shared" si="4"/>
        <v>-27.828785999615086</v>
      </c>
      <c r="H68" s="1296">
        <v>18670.518407627151</v>
      </c>
      <c r="I68" s="1296">
        <v>23420.347845397158</v>
      </c>
      <c r="J68" s="1297">
        <f t="shared" si="5"/>
        <v>-20.280780922318794</v>
      </c>
    </row>
    <row r="69" spans="1:10" ht="12.95" customHeight="1">
      <c r="A69" s="1295" t="s">
        <v>154</v>
      </c>
      <c r="B69" s="1296">
        <v>180128.23395371786</v>
      </c>
      <c r="C69" s="1296">
        <v>241292.93776738064</v>
      </c>
      <c r="D69" s="1297">
        <f t="shared" si="3"/>
        <v>-25.348733526809159</v>
      </c>
      <c r="E69" s="1296">
        <v>169755.70057232887</v>
      </c>
      <c r="F69" s="1296">
        <v>223863.30312799744</v>
      </c>
      <c r="G69" s="1297">
        <f t="shared" si="4"/>
        <v>-24.169929505923385</v>
      </c>
      <c r="H69" s="1296">
        <v>10372.533381382877</v>
      </c>
      <c r="I69" s="1296">
        <v>17429.634639341602</v>
      </c>
      <c r="J69" s="1297">
        <f t="shared" si="5"/>
        <v>-40.489094602302607</v>
      </c>
    </row>
    <row r="70" spans="1:10" ht="12.95" customHeight="1">
      <c r="A70" s="1295" t="s">
        <v>155</v>
      </c>
      <c r="B70" s="1296">
        <v>216083.49847703677</v>
      </c>
      <c r="C70" s="1296">
        <v>278654.16638552258</v>
      </c>
      <c r="D70" s="1297">
        <f t="shared" si="3"/>
        <v>-22.454596218711572</v>
      </c>
      <c r="E70" s="1296">
        <v>204117.09534005926</v>
      </c>
      <c r="F70" s="1296">
        <v>257015.19154911349</v>
      </c>
      <c r="G70" s="1297">
        <f t="shared" si="4"/>
        <v>-20.581700206209732</v>
      </c>
      <c r="H70" s="1296">
        <v>11966.403137003443</v>
      </c>
      <c r="I70" s="1296">
        <v>21638.974836395599</v>
      </c>
      <c r="J70" s="1297">
        <f t="shared" si="5"/>
        <v>-44.699768692939223</v>
      </c>
    </row>
    <row r="71" spans="1:10" ht="12.95" customHeight="1">
      <c r="A71" s="1295" t="s">
        <v>156</v>
      </c>
      <c r="B71" s="1296">
        <v>236244.99883649839</v>
      </c>
      <c r="C71" s="1296">
        <v>297081.86058720254</v>
      </c>
      <c r="D71" s="1297">
        <f t="shared" si="3"/>
        <v>-20.478147548442021</v>
      </c>
      <c r="E71" s="1296">
        <v>221139.01707447565</v>
      </c>
      <c r="F71" s="1296">
        <v>271091.72475297021</v>
      </c>
      <c r="G71" s="1297">
        <f t="shared" si="4"/>
        <v>-18.426496686320288</v>
      </c>
      <c r="H71" s="1296">
        <v>15105.98176203687</v>
      </c>
      <c r="I71" s="1296">
        <v>25990.135834317309</v>
      </c>
      <c r="J71" s="1297">
        <f t="shared" si="5"/>
        <v>-41.878019190299995</v>
      </c>
    </row>
    <row r="72" spans="1:10" ht="12.95" customHeight="1">
      <c r="A72" s="1295" t="s">
        <v>157</v>
      </c>
      <c r="B72" s="1296">
        <v>200598.47215526964</v>
      </c>
      <c r="C72" s="1296">
        <v>113771.49500151402</v>
      </c>
      <c r="D72" s="1297">
        <f t="shared" si="3"/>
        <v>76.316987091186732</v>
      </c>
      <c r="E72" s="1296">
        <v>186693.01736454316</v>
      </c>
      <c r="F72" s="1296">
        <v>102767.99664627929</v>
      </c>
      <c r="G72" s="1297">
        <f t="shared" si="4"/>
        <v>81.66454874772765</v>
      </c>
      <c r="H72" s="1296">
        <v>13905.454790706479</v>
      </c>
      <c r="I72" s="1296">
        <v>11003.498355240292</v>
      </c>
      <c r="J72" s="1297">
        <f t="shared" si="5"/>
        <v>26.373034663872723</v>
      </c>
    </row>
    <row r="73" spans="1:10" ht="12.95" customHeight="1">
      <c r="A73" s="904" t="s">
        <v>158</v>
      </c>
      <c r="B73" s="1296">
        <v>165321.85286841201</v>
      </c>
      <c r="C73" s="1296">
        <v>93027.404661171939</v>
      </c>
      <c r="D73" s="1297">
        <f t="shared" si="3"/>
        <v>77.713065811686079</v>
      </c>
      <c r="E73" s="1296">
        <v>154626.82694677217</v>
      </c>
      <c r="F73" s="1296">
        <v>84005.269774011409</v>
      </c>
      <c r="G73" s="1297">
        <f t="shared" si="4"/>
        <v>84.06800830798457</v>
      </c>
      <c r="H73" s="1296">
        <v>10695.025921681658</v>
      </c>
      <c r="I73" s="1296">
        <v>9022.134887174032</v>
      </c>
      <c r="J73" s="1297">
        <f t="shared" si="5"/>
        <v>18.542075189829252</v>
      </c>
    </row>
    <row r="74" spans="1:10" ht="12.95" customHeight="1">
      <c r="A74" s="1295" t="s">
        <v>159</v>
      </c>
      <c r="B74" s="1296">
        <v>181486.79253307538</v>
      </c>
      <c r="C74" s="1296">
        <v>134493.48475925496</v>
      </c>
      <c r="D74" s="1297">
        <f t="shared" si="3"/>
        <v>34.940954841001428</v>
      </c>
      <c r="E74" s="1296">
        <v>168424.46204595477</v>
      </c>
      <c r="F74" s="1296">
        <v>120935.91840907147</v>
      </c>
      <c r="G74" s="1297">
        <f t="shared" si="4"/>
        <v>39.267526357430931</v>
      </c>
      <c r="H74" s="1296">
        <v>13062.330487150854</v>
      </c>
      <c r="I74" s="1296">
        <v>13557.56635019629</v>
      </c>
      <c r="J74" s="1297">
        <f t="shared" si="5"/>
        <v>-3.6528374654664053</v>
      </c>
    </row>
    <row r="75" spans="1:10" ht="12.95" customHeight="1">
      <c r="A75" s="1295" t="s">
        <v>160</v>
      </c>
      <c r="B75" s="1296">
        <v>197803.26260506347</v>
      </c>
      <c r="C75" s="1296">
        <v>162469.8104057193</v>
      </c>
      <c r="D75" s="1297">
        <f t="shared" si="3"/>
        <v>21.747703226285267</v>
      </c>
      <c r="E75" s="1296">
        <v>174555.12031462454</v>
      </c>
      <c r="F75" s="1296">
        <v>136670.77176439139</v>
      </c>
      <c r="G75" s="1297">
        <f t="shared" si="4"/>
        <v>27.719422420137125</v>
      </c>
      <c r="H75" s="1296">
        <v>23248.142290438114</v>
      </c>
      <c r="I75" s="1296">
        <v>25799.03864128772</v>
      </c>
      <c r="J75" s="1297">
        <f t="shared" si="5"/>
        <v>-9.8875635883860244</v>
      </c>
    </row>
    <row r="76" spans="1:10" ht="12.95" customHeight="1">
      <c r="A76" s="1295" t="s">
        <v>161</v>
      </c>
      <c r="B76" s="1299">
        <v>229290.48467522542</v>
      </c>
      <c r="C76" s="1299">
        <v>197520.00884567303</v>
      </c>
      <c r="D76" s="1300">
        <f t="shared" si="3"/>
        <v>16.084687326221925</v>
      </c>
      <c r="E76" s="1299">
        <v>206624.26820443847</v>
      </c>
      <c r="F76" s="1299">
        <v>172516.41107717433</v>
      </c>
      <c r="G76" s="1300">
        <f t="shared" si="4"/>
        <v>19.770789871119081</v>
      </c>
      <c r="H76" s="1299">
        <v>22666.21647080567</v>
      </c>
      <c r="I76" s="1299">
        <v>25003.597768453827</v>
      </c>
      <c r="J76" s="1300">
        <f t="shared" si="5"/>
        <v>-9.3481798871246831</v>
      </c>
    </row>
    <row r="77" spans="1:10" ht="12.95" customHeight="1">
      <c r="A77" s="1301" t="s">
        <v>162</v>
      </c>
      <c r="B77" s="1299">
        <v>2352271.9122507265</v>
      </c>
      <c r="C77" s="1299">
        <v>2495037.722315453</v>
      </c>
      <c r="D77" s="1300">
        <f t="shared" si="3"/>
        <v>-5.72199004399166</v>
      </c>
      <c r="E77" s="1299">
        <v>2137484.8037039074</v>
      </c>
      <c r="F77" s="1299">
        <v>2223472.6914609703</v>
      </c>
      <c r="G77" s="1300">
        <f t="shared" si="4"/>
        <v>-3.8672787881448243</v>
      </c>
      <c r="H77" s="1299">
        <v>214787.10854706884</v>
      </c>
      <c r="I77" s="1299">
        <v>271565.03086266853</v>
      </c>
      <c r="J77" s="1300">
        <f t="shared" si="5"/>
        <v>-20.907670672927143</v>
      </c>
    </row>
    <row r="78" spans="1:10" ht="13.5" customHeight="1">
      <c r="A78" s="1543" t="s">
        <v>696</v>
      </c>
      <c r="B78" s="1541" t="s">
        <v>162</v>
      </c>
      <c r="C78" s="1541"/>
      <c r="D78" s="1542" t="s">
        <v>422</v>
      </c>
      <c r="E78" s="1541" t="s">
        <v>1061</v>
      </c>
      <c r="F78" s="1541"/>
      <c r="G78" s="1542"/>
      <c r="H78" s="1541" t="s">
        <v>1062</v>
      </c>
      <c r="I78" s="1541"/>
      <c r="J78" s="1542"/>
    </row>
    <row r="79" spans="1:10" ht="13.5" customHeight="1">
      <c r="A79" s="1544" t="s">
        <v>697</v>
      </c>
      <c r="B79" s="45" t="s">
        <v>1047</v>
      </c>
      <c r="C79" s="42" t="s">
        <v>1048</v>
      </c>
      <c r="D79" s="42" t="s">
        <v>173</v>
      </c>
      <c r="E79" s="45" t="s">
        <v>1047</v>
      </c>
      <c r="F79" s="42" t="s">
        <v>1048</v>
      </c>
      <c r="G79" s="42" t="s">
        <v>173</v>
      </c>
      <c r="H79" s="45" t="s">
        <v>1047</v>
      </c>
      <c r="I79" s="42" t="s">
        <v>1048</v>
      </c>
      <c r="J79" s="42" t="s">
        <v>173</v>
      </c>
    </row>
    <row r="80" spans="1:10" ht="12.95" customHeight="1">
      <c r="A80" s="1292" t="s">
        <v>150</v>
      </c>
      <c r="B80" s="1293">
        <v>3790.7188565859001</v>
      </c>
      <c r="C80" s="1293">
        <v>3029.8042682029418</v>
      </c>
      <c r="D80" s="1294">
        <f t="shared" si="3"/>
        <v>25.114315019243051</v>
      </c>
      <c r="E80" s="1293">
        <v>3055.8022141035231</v>
      </c>
      <c r="F80" s="1293">
        <v>2629.6651433729803</v>
      </c>
      <c r="G80" s="1294">
        <f t="shared" si="4"/>
        <v>16.204993696800173</v>
      </c>
      <c r="H80" s="1293">
        <v>734.9166424823959</v>
      </c>
      <c r="I80" s="1293">
        <v>400.13912482997443</v>
      </c>
      <c r="J80" s="1294">
        <f t="shared" si="5"/>
        <v>83.665279618601119</v>
      </c>
    </row>
    <row r="81" spans="1:10" ht="12.95" customHeight="1">
      <c r="A81" s="1295" t="s">
        <v>151</v>
      </c>
      <c r="B81" s="1296">
        <v>3544.9202941913341</v>
      </c>
      <c r="C81" s="1296">
        <v>2346.1402891178709</v>
      </c>
      <c r="D81" s="1297">
        <f t="shared" si="3"/>
        <v>51.095836452482324</v>
      </c>
      <c r="E81" s="1296">
        <v>3038.1966064385624</v>
      </c>
      <c r="F81" s="1296">
        <v>2059.8577084017161</v>
      </c>
      <c r="G81" s="1297">
        <f t="shared" si="4"/>
        <v>47.495460198362863</v>
      </c>
      <c r="H81" s="1296">
        <v>506.72368775278346</v>
      </c>
      <c r="I81" s="1296">
        <v>286.28258071616244</v>
      </c>
      <c r="J81" s="1297">
        <f t="shared" si="5"/>
        <v>77.001229514267735</v>
      </c>
    </row>
    <row r="82" spans="1:10" ht="12.95" customHeight="1">
      <c r="A82" s="1295" t="s">
        <v>152</v>
      </c>
      <c r="B82" s="1296">
        <v>2705.1505295868569</v>
      </c>
      <c r="C82" s="1296">
        <v>3196.5080146805435</v>
      </c>
      <c r="D82" s="1297">
        <f t="shared" si="3"/>
        <v>-15.371695701591804</v>
      </c>
      <c r="E82" s="1296">
        <v>1915.5600721476651</v>
      </c>
      <c r="F82" s="1296">
        <v>2420.1175234772836</v>
      </c>
      <c r="G82" s="1297">
        <f t="shared" si="4"/>
        <v>-20.848468986938208</v>
      </c>
      <c r="H82" s="1296">
        <v>789.5904574392174</v>
      </c>
      <c r="I82" s="1296">
        <v>776.39049120327479</v>
      </c>
      <c r="J82" s="1297">
        <f t="shared" si="5"/>
        <v>1.7001710331981117</v>
      </c>
    </row>
    <row r="83" spans="1:10" ht="12.95" customHeight="1">
      <c r="A83" s="1295" t="s">
        <v>153</v>
      </c>
      <c r="B83" s="1296">
        <v>1818.6554078286179</v>
      </c>
      <c r="C83" s="1296">
        <v>2715.9815643463271</v>
      </c>
      <c r="D83" s="1297">
        <f t="shared" si="3"/>
        <v>-33.038742541452947</v>
      </c>
      <c r="E83" s="1296">
        <v>1442.9027838476518</v>
      </c>
      <c r="F83" s="1296">
        <v>2120.7295749706923</v>
      </c>
      <c r="G83" s="1297">
        <f t="shared" si="4"/>
        <v>-31.961962483236828</v>
      </c>
      <c r="H83" s="1296">
        <v>375.75262398095737</v>
      </c>
      <c r="I83" s="1296">
        <v>595.25198937563573</v>
      </c>
      <c r="J83" s="1297">
        <f t="shared" si="5"/>
        <v>-36.875032643723351</v>
      </c>
    </row>
    <row r="84" spans="1:10" ht="12.95" customHeight="1">
      <c r="A84" s="1295" t="s">
        <v>154</v>
      </c>
      <c r="B84" s="1296">
        <v>2590.551350083701</v>
      </c>
      <c r="C84" s="1296">
        <v>2552.2415036359766</v>
      </c>
      <c r="D84" s="1297">
        <f t="shared" ref="D84:D147" si="6">(B84-C84)/C84*100</f>
        <v>1.5010274847872871</v>
      </c>
      <c r="E84" s="1296">
        <v>1944.8466597605072</v>
      </c>
      <c r="F84" s="1296">
        <v>2170.2222167047312</v>
      </c>
      <c r="G84" s="1297">
        <f t="shared" ref="G84:G147" si="7">(E84-F84)/F84*100</f>
        <v>-10.384906909967706</v>
      </c>
      <c r="H84" s="1296">
        <v>645.70469032321216</v>
      </c>
      <c r="I84" s="1296">
        <v>382.01928693126843</v>
      </c>
      <c r="J84" s="1297">
        <f t="shared" ref="J84:J147" si="8">(H84-I84)/I84*100</f>
        <v>69.024107528734561</v>
      </c>
    </row>
    <row r="85" spans="1:10" ht="12.95" customHeight="1">
      <c r="A85" s="1295" t="s">
        <v>155</v>
      </c>
      <c r="B85" s="1296">
        <v>2594.6862410826589</v>
      </c>
      <c r="C85" s="1296">
        <v>2960.2395370379791</v>
      </c>
      <c r="D85" s="1297">
        <f t="shared" si="6"/>
        <v>-12.348774191466056</v>
      </c>
      <c r="E85" s="1296">
        <v>2247.456105262042</v>
      </c>
      <c r="F85" s="1296">
        <v>2450.6013039011209</v>
      </c>
      <c r="G85" s="1297">
        <f t="shared" si="7"/>
        <v>-8.2896062413617155</v>
      </c>
      <c r="H85" s="1296">
        <v>347.23013582061947</v>
      </c>
      <c r="I85" s="1296">
        <v>509.63823313684958</v>
      </c>
      <c r="J85" s="1297">
        <f t="shared" si="8"/>
        <v>-31.867329952189792</v>
      </c>
    </row>
    <row r="86" spans="1:10" ht="12.95" customHeight="1">
      <c r="A86" s="1295" t="s">
        <v>156</v>
      </c>
      <c r="B86" s="1296">
        <v>3229.9519365241727</v>
      </c>
      <c r="C86" s="1296">
        <v>3987.5236663205128</v>
      </c>
      <c r="D86" s="1297">
        <f t="shared" si="6"/>
        <v>-18.998551311305178</v>
      </c>
      <c r="E86" s="1296">
        <v>2422.4480581097018</v>
      </c>
      <c r="F86" s="1296">
        <v>2576.6962937134804</v>
      </c>
      <c r="G86" s="1297">
        <f t="shared" si="7"/>
        <v>-5.9862792514627028</v>
      </c>
      <c r="H86" s="1296">
        <v>807.50387841446707</v>
      </c>
      <c r="I86" s="1296">
        <v>1410.827372606977</v>
      </c>
      <c r="J86" s="1297">
        <f t="shared" si="8"/>
        <v>-42.763806962269754</v>
      </c>
    </row>
    <row r="87" spans="1:10" ht="12.95" customHeight="1">
      <c r="A87" s="1295" t="s">
        <v>157</v>
      </c>
      <c r="B87" s="1296">
        <v>2038.2548147451896</v>
      </c>
      <c r="C87" s="1296">
        <v>2100.8907437860898</v>
      </c>
      <c r="D87" s="1297">
        <f t="shared" si="6"/>
        <v>-2.9813986865410147</v>
      </c>
      <c r="E87" s="1296">
        <v>1673.2774452118374</v>
      </c>
      <c r="F87" s="1296">
        <v>1688.7484201107516</v>
      </c>
      <c r="G87" s="1297">
        <f t="shared" si="7"/>
        <v>-0.91612076225655614</v>
      </c>
      <c r="H87" s="1296">
        <v>364.97736953335408</v>
      </c>
      <c r="I87" s="1296">
        <v>412.14232367534402</v>
      </c>
      <c r="J87" s="1297">
        <f t="shared" si="8"/>
        <v>-11.443851172912559</v>
      </c>
    </row>
    <row r="88" spans="1:10" ht="12.95" customHeight="1">
      <c r="A88" s="904" t="s">
        <v>158</v>
      </c>
      <c r="B88" s="1296">
        <v>1735.9102853102656</v>
      </c>
      <c r="C88" s="1296">
        <v>1932.3797285240134</v>
      </c>
      <c r="D88" s="1297">
        <f t="shared" si="6"/>
        <v>-10.167227502630382</v>
      </c>
      <c r="E88" s="1296">
        <v>1418.8959901268265</v>
      </c>
      <c r="F88" s="1296">
        <v>1283.4349177110041</v>
      </c>
      <c r="G88" s="1297">
        <f t="shared" si="7"/>
        <v>10.554572775487218</v>
      </c>
      <c r="H88" s="1296">
        <v>317.01429518343423</v>
      </c>
      <c r="I88" s="1296">
        <v>648.94481081300751</v>
      </c>
      <c r="J88" s="1297">
        <f t="shared" si="8"/>
        <v>-51.149267256444489</v>
      </c>
    </row>
    <row r="89" spans="1:10" ht="12.95" customHeight="1">
      <c r="A89" s="1295" t="s">
        <v>159</v>
      </c>
      <c r="B89" s="1296">
        <v>1870.5963561941041</v>
      </c>
      <c r="C89" s="1296">
        <v>2144.7337653329478</v>
      </c>
      <c r="D89" s="1297">
        <f t="shared" si="6"/>
        <v>-12.781885265665437</v>
      </c>
      <c r="E89" s="1296">
        <v>1565.2275534183118</v>
      </c>
      <c r="F89" s="1296">
        <v>1685.7921109871288</v>
      </c>
      <c r="G89" s="1297">
        <f t="shared" si="7"/>
        <v>-7.1518045898446809</v>
      </c>
      <c r="H89" s="1296">
        <v>305.3688027757961</v>
      </c>
      <c r="I89" s="1296">
        <v>458.94165434581015</v>
      </c>
      <c r="J89" s="1297">
        <f t="shared" si="8"/>
        <v>-33.462391159268734</v>
      </c>
    </row>
    <row r="90" spans="1:10" ht="12.95" customHeight="1">
      <c r="A90" s="1295" t="s">
        <v>160</v>
      </c>
      <c r="B90" s="1296">
        <v>1722.4613825657818</v>
      </c>
      <c r="C90" s="1296">
        <v>3566.1257016182367</v>
      </c>
      <c r="D90" s="1297">
        <f t="shared" si="6"/>
        <v>-51.699364333002528</v>
      </c>
      <c r="E90" s="1296">
        <v>1560.007364319745</v>
      </c>
      <c r="F90" s="1296">
        <v>1698.0664865803828</v>
      </c>
      <c r="G90" s="1297">
        <f t="shared" si="7"/>
        <v>-8.13037200555471</v>
      </c>
      <c r="H90" s="1296">
        <v>162.45401824603391</v>
      </c>
      <c r="I90" s="1296">
        <v>1868.0592150377988</v>
      </c>
      <c r="J90" s="1297">
        <f t="shared" si="8"/>
        <v>-91.3035937545081</v>
      </c>
    </row>
    <row r="91" spans="1:10" ht="12.95" customHeight="1">
      <c r="A91" s="1295" t="s">
        <v>161</v>
      </c>
      <c r="B91" s="1299">
        <v>2267.9516262792663</v>
      </c>
      <c r="C91" s="1299">
        <v>2691.4253923432234</v>
      </c>
      <c r="D91" s="1300">
        <f t="shared" si="6"/>
        <v>-15.734181867670873</v>
      </c>
      <c r="E91" s="1299">
        <v>1848.9404246908941</v>
      </c>
      <c r="F91" s="1299">
        <v>2094.3558830256261</v>
      </c>
      <c r="G91" s="1300">
        <f t="shared" si="7"/>
        <v>-11.717944420228656</v>
      </c>
      <c r="H91" s="1299">
        <v>419.01120158835931</v>
      </c>
      <c r="I91" s="1299">
        <v>597.06950931760639</v>
      </c>
      <c r="J91" s="1300">
        <f t="shared" si="8"/>
        <v>-29.822039971987646</v>
      </c>
    </row>
    <row r="92" spans="1:10" ht="12.95" customHeight="1">
      <c r="A92" s="1301" t="s">
        <v>162</v>
      </c>
      <c r="B92" s="1299">
        <v>29909.809080978226</v>
      </c>
      <c r="C92" s="1299">
        <v>33223.994174946107</v>
      </c>
      <c r="D92" s="1300">
        <f t="shared" si="6"/>
        <v>-9.975275930150131</v>
      </c>
      <c r="E92" s="1299">
        <v>24133.561277437995</v>
      </c>
      <c r="F92" s="1299">
        <v>24878.287582956636</v>
      </c>
      <c r="G92" s="1300">
        <f t="shared" si="7"/>
        <v>-2.9934789644799782</v>
      </c>
      <c r="H92" s="1299">
        <v>5776.2478035406357</v>
      </c>
      <c r="I92" s="1299">
        <v>8345.7065919897086</v>
      </c>
      <c r="J92" s="1300">
        <f t="shared" si="8"/>
        <v>-30.787792023688741</v>
      </c>
    </row>
    <row r="93" spans="1:10" ht="13.5" customHeight="1">
      <c r="A93" s="1543" t="s">
        <v>1051</v>
      </c>
      <c r="B93" s="1541" t="s">
        <v>162</v>
      </c>
      <c r="C93" s="1541"/>
      <c r="D93" s="1542" t="s">
        <v>422</v>
      </c>
      <c r="E93" s="1541" t="s">
        <v>1061</v>
      </c>
      <c r="F93" s="1541"/>
      <c r="G93" s="1542"/>
      <c r="H93" s="1541" t="s">
        <v>1062</v>
      </c>
      <c r="I93" s="1541"/>
      <c r="J93" s="1542"/>
    </row>
    <row r="94" spans="1:10" ht="13.5" customHeight="1">
      <c r="A94" s="1544"/>
      <c r="B94" s="45" t="s">
        <v>1047</v>
      </c>
      <c r="C94" s="42" t="s">
        <v>1048</v>
      </c>
      <c r="D94" s="42" t="s">
        <v>173</v>
      </c>
      <c r="E94" s="45" t="s">
        <v>1047</v>
      </c>
      <c r="F94" s="42" t="s">
        <v>1048</v>
      </c>
      <c r="G94" s="42" t="s">
        <v>173</v>
      </c>
      <c r="H94" s="45" t="s">
        <v>1047</v>
      </c>
      <c r="I94" s="42" t="s">
        <v>1048</v>
      </c>
      <c r="J94" s="42" t="s">
        <v>173</v>
      </c>
    </row>
    <row r="95" spans="1:10" ht="12.95" customHeight="1">
      <c r="A95" s="1292" t="s">
        <v>150</v>
      </c>
      <c r="B95" s="1293">
        <v>3653.8430484518062</v>
      </c>
      <c r="C95" s="1293">
        <v>4355.5968983377243</v>
      </c>
      <c r="D95" s="1294">
        <f t="shared" si="6"/>
        <v>-16.111542602891841</v>
      </c>
      <c r="E95" s="1293">
        <v>3303.6111703444994</v>
      </c>
      <c r="F95" s="1293">
        <v>3588.1751983461545</v>
      </c>
      <c r="G95" s="1294">
        <f t="shared" si="7"/>
        <v>-7.9306057333213555</v>
      </c>
      <c r="H95" s="1293">
        <v>350.23187810731747</v>
      </c>
      <c r="I95" s="1293">
        <v>767.42169999161831</v>
      </c>
      <c r="J95" s="1294">
        <f t="shared" si="8"/>
        <v>-54.362526090786503</v>
      </c>
    </row>
    <row r="96" spans="1:10" ht="12.95" customHeight="1">
      <c r="A96" s="1295" t="s">
        <v>151</v>
      </c>
      <c r="B96" s="1296">
        <v>4074.3018372075862</v>
      </c>
      <c r="C96" s="1296">
        <v>3931.6714160262186</v>
      </c>
      <c r="D96" s="1297">
        <f t="shared" si="6"/>
        <v>3.6277299420287186</v>
      </c>
      <c r="E96" s="1296">
        <v>3614.3791886785111</v>
      </c>
      <c r="F96" s="1296">
        <v>3478.679683322764</v>
      </c>
      <c r="G96" s="1297">
        <f t="shared" si="7"/>
        <v>3.9008910767584579</v>
      </c>
      <c r="H96" s="1296">
        <v>459.92264852909739</v>
      </c>
      <c r="I96" s="1296">
        <v>452.99173270348251</v>
      </c>
      <c r="J96" s="1297">
        <f t="shared" si="8"/>
        <v>1.5300314167436884</v>
      </c>
    </row>
    <row r="97" spans="1:10" ht="12.95" customHeight="1">
      <c r="A97" s="1295" t="s">
        <v>152</v>
      </c>
      <c r="B97" s="1296">
        <v>3501.1849132689977</v>
      </c>
      <c r="C97" s="1296">
        <v>5125.1597839688047</v>
      </c>
      <c r="D97" s="1297">
        <f t="shared" si="6"/>
        <v>-31.686326654234353</v>
      </c>
      <c r="E97" s="1296">
        <v>3126.0042028087259</v>
      </c>
      <c r="F97" s="1296">
        <v>4267.5343958241692</v>
      </c>
      <c r="G97" s="1297">
        <f t="shared" si="7"/>
        <v>-26.749173811755178</v>
      </c>
      <c r="H97" s="1296">
        <v>375.18071046028314</v>
      </c>
      <c r="I97" s="1296">
        <v>857.62538814463539</v>
      </c>
      <c r="J97" s="1297">
        <f t="shared" si="8"/>
        <v>-56.253544304239945</v>
      </c>
    </row>
    <row r="98" spans="1:10" ht="12.95" customHeight="1">
      <c r="A98" s="1295" t="s">
        <v>153</v>
      </c>
      <c r="B98" s="1296">
        <v>2981.0734548323944</v>
      </c>
      <c r="C98" s="1296">
        <v>5156.0184555960222</v>
      </c>
      <c r="D98" s="1297">
        <f t="shared" si="6"/>
        <v>-42.182645766193438</v>
      </c>
      <c r="E98" s="1296">
        <v>2442.761055771331</v>
      </c>
      <c r="F98" s="1296">
        <v>3812.5607117825043</v>
      </c>
      <c r="G98" s="1297">
        <f t="shared" si="7"/>
        <v>-35.928599163755862</v>
      </c>
      <c r="H98" s="1296">
        <v>538.31239906104395</v>
      </c>
      <c r="I98" s="1296">
        <v>1343.4577438135248</v>
      </c>
      <c r="J98" s="1297">
        <f t="shared" si="8"/>
        <v>-59.930827631913743</v>
      </c>
    </row>
    <row r="99" spans="1:10" ht="12.95" customHeight="1">
      <c r="A99" s="1295" t="s">
        <v>154</v>
      </c>
      <c r="B99" s="1296">
        <v>3539.8384419969038</v>
      </c>
      <c r="C99" s="1296">
        <v>5113.2710268677929</v>
      </c>
      <c r="D99" s="1297">
        <f t="shared" si="6"/>
        <v>-30.771546757511064</v>
      </c>
      <c r="E99" s="1296">
        <v>3331.3116292172067</v>
      </c>
      <c r="F99" s="1296">
        <v>3997.7956998202949</v>
      </c>
      <c r="G99" s="1297">
        <f t="shared" si="7"/>
        <v>-16.671288896354742</v>
      </c>
      <c r="H99" s="1296">
        <v>208.52681277970075</v>
      </c>
      <c r="I99" s="1296">
        <v>1115.47532704742</v>
      </c>
      <c r="J99" s="1297">
        <f t="shared" si="8"/>
        <v>-81.306012986261592</v>
      </c>
    </row>
    <row r="100" spans="1:10" ht="12.95" customHeight="1">
      <c r="A100" s="1295" t="s">
        <v>155</v>
      </c>
      <c r="B100" s="1296">
        <v>5717.1375230881431</v>
      </c>
      <c r="C100" s="1296">
        <v>4807.7409571814669</v>
      </c>
      <c r="D100" s="1297">
        <f t="shared" si="6"/>
        <v>18.915257165598394</v>
      </c>
      <c r="E100" s="1296">
        <v>3441.3842690522647</v>
      </c>
      <c r="F100" s="1296">
        <v>4363.5014611443612</v>
      </c>
      <c r="G100" s="1297">
        <f t="shared" si="7"/>
        <v>-21.132505633452091</v>
      </c>
      <c r="H100" s="1296">
        <v>2275.753254035963</v>
      </c>
      <c r="I100" s="1296">
        <v>444.23949603710554</v>
      </c>
      <c r="J100" s="1297">
        <f t="shared" si="8"/>
        <v>412.28071216924809</v>
      </c>
    </row>
    <row r="101" spans="1:10" ht="12.95" customHeight="1">
      <c r="A101" s="1295" t="s">
        <v>156</v>
      </c>
      <c r="B101" s="1296">
        <v>4003.131429858377</v>
      </c>
      <c r="C101" s="1296">
        <v>6246.1892772934443</v>
      </c>
      <c r="D101" s="1297">
        <f t="shared" si="6"/>
        <v>-35.910820947888624</v>
      </c>
      <c r="E101" s="1296">
        <v>3556.7211204023661</v>
      </c>
      <c r="F101" s="1296">
        <v>4377.541527781942</v>
      </c>
      <c r="G101" s="1297">
        <f t="shared" si="7"/>
        <v>-18.750716633303483</v>
      </c>
      <c r="H101" s="1296">
        <v>446.41030945600659</v>
      </c>
      <c r="I101" s="1296">
        <v>1868.6477495113736</v>
      </c>
      <c r="J101" s="1297">
        <f t="shared" si="8"/>
        <v>-76.110515768809989</v>
      </c>
    </row>
    <row r="102" spans="1:10" ht="12.95" customHeight="1">
      <c r="A102" s="1295" t="s">
        <v>157</v>
      </c>
      <c r="B102" s="1296">
        <v>4192.6110662429328</v>
      </c>
      <c r="C102" s="1296">
        <v>4475.6444742953572</v>
      </c>
      <c r="D102" s="1297">
        <f t="shared" si="6"/>
        <v>-6.3238581544613206</v>
      </c>
      <c r="E102" s="1296">
        <v>3468.7801636711256</v>
      </c>
      <c r="F102" s="1296">
        <v>2652.0058176285802</v>
      </c>
      <c r="G102" s="1297">
        <f t="shared" si="7"/>
        <v>30.798361776329131</v>
      </c>
      <c r="H102" s="1296">
        <v>723.83090257182448</v>
      </c>
      <c r="I102" s="1296">
        <v>1823.6386566667913</v>
      </c>
      <c r="J102" s="1297">
        <f t="shared" si="8"/>
        <v>-60.308425140821079</v>
      </c>
    </row>
    <row r="103" spans="1:10" ht="12.95" customHeight="1">
      <c r="A103" s="904" t="s">
        <v>158</v>
      </c>
      <c r="B103" s="1296">
        <v>3098.20294831312</v>
      </c>
      <c r="C103" s="1296">
        <v>3223.2216231093685</v>
      </c>
      <c r="D103" s="1297">
        <f t="shared" si="6"/>
        <v>-3.8786868982234539</v>
      </c>
      <c r="E103" s="1296">
        <v>2821.8495621657285</v>
      </c>
      <c r="F103" s="1296">
        <v>2518.2105015204875</v>
      </c>
      <c r="G103" s="1297">
        <f t="shared" si="7"/>
        <v>12.057731490751257</v>
      </c>
      <c r="H103" s="1296">
        <v>276.35338614739499</v>
      </c>
      <c r="I103" s="1296">
        <v>705.01112158887065</v>
      </c>
      <c r="J103" s="1297">
        <f t="shared" si="8"/>
        <v>-60.801556502458794</v>
      </c>
    </row>
    <row r="104" spans="1:10" ht="12.95" customHeight="1">
      <c r="A104" s="1295" t="s">
        <v>159</v>
      </c>
      <c r="B104" s="1296">
        <v>3440.0651674681917</v>
      </c>
      <c r="C104" s="1296">
        <v>2950.0738368708339</v>
      </c>
      <c r="D104" s="1297">
        <f t="shared" si="6"/>
        <v>16.609459887861497</v>
      </c>
      <c r="E104" s="1296">
        <v>3069.7819771920967</v>
      </c>
      <c r="F104" s="1296">
        <v>2477.7354770855868</v>
      </c>
      <c r="G104" s="1297">
        <f t="shared" si="7"/>
        <v>23.894661297859734</v>
      </c>
      <c r="H104" s="1296">
        <v>370.28319027612054</v>
      </c>
      <c r="I104" s="1296">
        <v>472.3383597852453</v>
      </c>
      <c r="J104" s="1297">
        <f t="shared" si="8"/>
        <v>-21.606369119697469</v>
      </c>
    </row>
    <row r="105" spans="1:10" ht="12.95" customHeight="1">
      <c r="A105" s="1295" t="s">
        <v>160</v>
      </c>
      <c r="B105" s="1296">
        <v>3242.3154065116009</v>
      </c>
      <c r="C105" s="1296">
        <v>4357.555041597856</v>
      </c>
      <c r="D105" s="1297">
        <f t="shared" si="6"/>
        <v>-25.593242642720853</v>
      </c>
      <c r="E105" s="1296">
        <v>2956.0155824441558</v>
      </c>
      <c r="F105" s="1296">
        <v>2327.3931908829159</v>
      </c>
      <c r="G105" s="1297">
        <f t="shared" si="7"/>
        <v>27.009720318154184</v>
      </c>
      <c r="H105" s="1296">
        <v>286.29982406743977</v>
      </c>
      <c r="I105" s="1296">
        <v>2030.1618507149212</v>
      </c>
      <c r="J105" s="1297">
        <f t="shared" si="8"/>
        <v>-85.897684760127902</v>
      </c>
    </row>
    <row r="106" spans="1:10" ht="12.95" customHeight="1">
      <c r="A106" s="1295" t="s">
        <v>161</v>
      </c>
      <c r="B106" s="1299">
        <v>4000.7136540681827</v>
      </c>
      <c r="C106" s="1299">
        <v>4127.6590122901089</v>
      </c>
      <c r="D106" s="1300">
        <f t="shared" si="6"/>
        <v>-3.075480746930555</v>
      </c>
      <c r="E106" s="1299">
        <v>3477.2558001349612</v>
      </c>
      <c r="F106" s="1299">
        <v>3096.536282208353</v>
      </c>
      <c r="G106" s="1300">
        <f t="shared" si="7"/>
        <v>12.29501233730389</v>
      </c>
      <c r="H106" s="1299">
        <v>523.4578539332291</v>
      </c>
      <c r="I106" s="1299">
        <v>1031.122730081735</v>
      </c>
      <c r="J106" s="1300">
        <f t="shared" si="8"/>
        <v>-49.234185353305548</v>
      </c>
    </row>
    <row r="107" spans="1:10" ht="12.95" customHeight="1">
      <c r="A107" s="1301" t="s">
        <v>162</v>
      </c>
      <c r="B107" s="1299">
        <v>45444.418891309047</v>
      </c>
      <c r="C107" s="1299">
        <v>53869.801803429131</v>
      </c>
      <c r="D107" s="1300">
        <f t="shared" si="6"/>
        <v>-15.640270856878777</v>
      </c>
      <c r="E107" s="1299">
        <v>38609.85572188229</v>
      </c>
      <c r="F107" s="1299">
        <v>40957.669947345545</v>
      </c>
      <c r="G107" s="1300">
        <f t="shared" si="7"/>
        <v>-5.7322944114779073</v>
      </c>
      <c r="H107" s="1299">
        <v>6834.5631694254307</v>
      </c>
      <c r="I107" s="1299">
        <v>12912.13185608672</v>
      </c>
      <c r="J107" s="1300">
        <f t="shared" si="8"/>
        <v>-47.068669638750258</v>
      </c>
    </row>
    <row r="108" spans="1:10" ht="13.5" customHeight="1">
      <c r="A108" s="1545" t="s">
        <v>1277</v>
      </c>
      <c r="B108" s="1541" t="s">
        <v>162</v>
      </c>
      <c r="C108" s="1541"/>
      <c r="D108" s="1542" t="s">
        <v>422</v>
      </c>
      <c r="E108" s="1541" t="s">
        <v>1061</v>
      </c>
      <c r="F108" s="1541"/>
      <c r="G108" s="1542"/>
      <c r="H108" s="1541" t="s">
        <v>1062</v>
      </c>
      <c r="I108" s="1541"/>
      <c r="J108" s="1542"/>
    </row>
    <row r="109" spans="1:10" ht="13.5" customHeight="1">
      <c r="A109" s="1544" t="s">
        <v>425</v>
      </c>
      <c r="B109" s="45" t="s">
        <v>1047</v>
      </c>
      <c r="C109" s="42" t="s">
        <v>1048</v>
      </c>
      <c r="D109" s="42" t="s">
        <v>173</v>
      </c>
      <c r="E109" s="45" t="s">
        <v>1047</v>
      </c>
      <c r="F109" s="42" t="s">
        <v>1048</v>
      </c>
      <c r="G109" s="42" t="s">
        <v>173</v>
      </c>
      <c r="H109" s="45" t="s">
        <v>1047</v>
      </c>
      <c r="I109" s="42" t="s">
        <v>1048</v>
      </c>
      <c r="J109" s="42" t="s">
        <v>173</v>
      </c>
    </row>
    <row r="110" spans="1:10" ht="12.95" customHeight="1">
      <c r="A110" s="1292" t="s">
        <v>150</v>
      </c>
      <c r="B110" s="1293">
        <v>143877.62814426594</v>
      </c>
      <c r="C110" s="1293">
        <v>149429.51919973173</v>
      </c>
      <c r="D110" s="1294">
        <f t="shared" si="6"/>
        <v>-3.7153910988932366</v>
      </c>
      <c r="E110" s="1293">
        <v>123618.91054623239</v>
      </c>
      <c r="F110" s="1293">
        <v>130243.30429026645</v>
      </c>
      <c r="G110" s="1294">
        <f t="shared" si="7"/>
        <v>-5.0861683678345662</v>
      </c>
      <c r="H110" s="1293">
        <v>20258.717597999101</v>
      </c>
      <c r="I110" s="1293">
        <v>19186.214909545513</v>
      </c>
      <c r="J110" s="1294">
        <f t="shared" si="8"/>
        <v>5.5899649488445817</v>
      </c>
    </row>
    <row r="111" spans="1:10" ht="12.95" customHeight="1">
      <c r="A111" s="1295" t="s">
        <v>151</v>
      </c>
      <c r="B111" s="1296">
        <v>138231.82445453314</v>
      </c>
      <c r="C111" s="1296">
        <v>137108.06214407328</v>
      </c>
      <c r="D111" s="1297">
        <f t="shared" si="6"/>
        <v>0.81961796621340188</v>
      </c>
      <c r="E111" s="1296">
        <v>117732.49092647896</v>
      </c>
      <c r="F111" s="1296">
        <v>121157.91254084268</v>
      </c>
      <c r="G111" s="1297">
        <f t="shared" si="7"/>
        <v>-2.8272372332339395</v>
      </c>
      <c r="H111" s="1296">
        <v>20499.333528070823</v>
      </c>
      <c r="I111" s="1296">
        <v>15950.149603231948</v>
      </c>
      <c r="J111" s="1297">
        <f t="shared" si="8"/>
        <v>28.521261793789588</v>
      </c>
    </row>
    <row r="112" spans="1:10" ht="12.95" customHeight="1">
      <c r="A112" s="1295" t="s">
        <v>152</v>
      </c>
      <c r="B112" s="1296">
        <v>158729.02712830785</v>
      </c>
      <c r="C112" s="1296">
        <v>161192.63966785942</v>
      </c>
      <c r="D112" s="1297">
        <f t="shared" si="6"/>
        <v>-1.5283654046660518</v>
      </c>
      <c r="E112" s="1296">
        <v>138535.39824000056</v>
      </c>
      <c r="F112" s="1296">
        <v>143225.52930490632</v>
      </c>
      <c r="G112" s="1297">
        <f t="shared" si="7"/>
        <v>-3.2746473953823894</v>
      </c>
      <c r="H112" s="1296">
        <v>20193.628888307307</v>
      </c>
      <c r="I112" s="1296">
        <v>17967.110362964595</v>
      </c>
      <c r="J112" s="1297">
        <f t="shared" si="8"/>
        <v>12.39219039880898</v>
      </c>
    </row>
    <row r="113" spans="1:10" ht="12.95" customHeight="1">
      <c r="A113" s="1295" t="s">
        <v>153</v>
      </c>
      <c r="B113" s="1296">
        <v>137007.12738237847</v>
      </c>
      <c r="C113" s="1296">
        <v>139117.97744710301</v>
      </c>
      <c r="D113" s="1297">
        <f t="shared" si="6"/>
        <v>-1.5173093394972259</v>
      </c>
      <c r="E113" s="1296">
        <v>122121.30069838707</v>
      </c>
      <c r="F113" s="1296">
        <v>127321.08079559937</v>
      </c>
      <c r="G113" s="1297">
        <f t="shared" si="7"/>
        <v>-4.083989913312152</v>
      </c>
      <c r="H113" s="1296">
        <v>14885.82668400878</v>
      </c>
      <c r="I113" s="1296">
        <v>11796.896651524094</v>
      </c>
      <c r="J113" s="1297">
        <f t="shared" si="8"/>
        <v>26.184259502566835</v>
      </c>
    </row>
    <row r="114" spans="1:10" ht="12.95" customHeight="1">
      <c r="A114" s="1295" t="s">
        <v>154</v>
      </c>
      <c r="B114" s="1296">
        <v>133970.60836030464</v>
      </c>
      <c r="C114" s="1296">
        <v>137016.77808762356</v>
      </c>
      <c r="D114" s="1297">
        <f t="shared" si="6"/>
        <v>-2.2232092812537636</v>
      </c>
      <c r="E114" s="1296">
        <v>123550.35466238133</v>
      </c>
      <c r="F114" s="1296">
        <v>127949.26281587224</v>
      </c>
      <c r="G114" s="1297">
        <f t="shared" si="7"/>
        <v>-3.4380097678415202</v>
      </c>
      <c r="H114" s="1296">
        <v>10420.253697923088</v>
      </c>
      <c r="I114" s="1296">
        <v>9067.5152717377423</v>
      </c>
      <c r="J114" s="1297">
        <f t="shared" si="8"/>
        <v>14.91851279701347</v>
      </c>
    </row>
    <row r="115" spans="1:10" ht="12.95" customHeight="1">
      <c r="A115" s="1295" t="s">
        <v>155</v>
      </c>
      <c r="B115" s="1296">
        <v>156077.76278434301</v>
      </c>
      <c r="C115" s="1296">
        <v>160445.76632296087</v>
      </c>
      <c r="D115" s="1297">
        <f t="shared" si="6"/>
        <v>-2.7224174490372786</v>
      </c>
      <c r="E115" s="1296">
        <v>143927.14927130361</v>
      </c>
      <c r="F115" s="1296">
        <v>149558.09243527788</v>
      </c>
      <c r="G115" s="1297">
        <f t="shared" si="7"/>
        <v>-3.7650541487155511</v>
      </c>
      <c r="H115" s="1296">
        <v>12150.613513014392</v>
      </c>
      <c r="I115" s="1296">
        <v>10887.673887659694</v>
      </c>
      <c r="J115" s="1297">
        <f t="shared" si="8"/>
        <v>11.599719447752189</v>
      </c>
    </row>
    <row r="116" spans="1:10" ht="12.95" customHeight="1">
      <c r="A116" s="1295" t="s">
        <v>156</v>
      </c>
      <c r="B116" s="1296">
        <v>168679.99295746884</v>
      </c>
      <c r="C116" s="1296">
        <v>173696.09723449641</v>
      </c>
      <c r="D116" s="1297">
        <f t="shared" si="6"/>
        <v>-2.8878623969631474</v>
      </c>
      <c r="E116" s="1296">
        <v>148172.558389371</v>
      </c>
      <c r="F116" s="1296">
        <v>155629.20865067854</v>
      </c>
      <c r="G116" s="1297">
        <f t="shared" si="7"/>
        <v>-4.7912922811581948</v>
      </c>
      <c r="H116" s="1296">
        <v>20507.434568094028</v>
      </c>
      <c r="I116" s="1296">
        <v>18066.888583828422</v>
      </c>
      <c r="J116" s="1297">
        <f t="shared" si="8"/>
        <v>13.508391181700901</v>
      </c>
    </row>
    <row r="117" spans="1:10" ht="12.95" customHeight="1">
      <c r="A117" s="1295" t="s">
        <v>157</v>
      </c>
      <c r="B117" s="1296">
        <v>146103.82794983135</v>
      </c>
      <c r="C117" s="1296">
        <v>154739.40753936383</v>
      </c>
      <c r="D117" s="1297">
        <f t="shared" si="6"/>
        <v>-5.5807242168325466</v>
      </c>
      <c r="E117" s="1296">
        <v>128362.81089506698</v>
      </c>
      <c r="F117" s="1296">
        <v>136616.83477860928</v>
      </c>
      <c r="G117" s="1297">
        <f t="shared" si="7"/>
        <v>-6.0417326290117384</v>
      </c>
      <c r="H117" s="1296">
        <v>17741.017054749584</v>
      </c>
      <c r="I117" s="1296">
        <v>18122.572760750707</v>
      </c>
      <c r="J117" s="1297">
        <f t="shared" si="8"/>
        <v>-2.1054168800330855</v>
      </c>
    </row>
    <row r="118" spans="1:10" ht="12.95" customHeight="1">
      <c r="A118" s="904" t="s">
        <v>158</v>
      </c>
      <c r="B118" s="1296">
        <v>117301.73524682831</v>
      </c>
      <c r="C118" s="1296">
        <v>130464.15951739736</v>
      </c>
      <c r="D118" s="1297">
        <f t="shared" si="6"/>
        <v>-10.088919684347371</v>
      </c>
      <c r="E118" s="1296">
        <v>103504.82354607839</v>
      </c>
      <c r="F118" s="1296">
        <v>115091.19333309621</v>
      </c>
      <c r="G118" s="1297">
        <f t="shared" si="7"/>
        <v>-10.067121081527599</v>
      </c>
      <c r="H118" s="1296">
        <v>13796.911700750316</v>
      </c>
      <c r="I118" s="1296">
        <v>15372.966184304994</v>
      </c>
      <c r="J118" s="1297">
        <f t="shared" si="8"/>
        <v>-10.252117025819969</v>
      </c>
    </row>
    <row r="119" spans="1:10" ht="12.95" customHeight="1">
      <c r="A119" s="1295" t="s">
        <v>159</v>
      </c>
      <c r="B119" s="1296">
        <v>133648.15990231492</v>
      </c>
      <c r="C119" s="1296">
        <v>134695.76979402758</v>
      </c>
      <c r="D119" s="1297">
        <f t="shared" si="6"/>
        <v>-0.77776005387150371</v>
      </c>
      <c r="E119" s="1296">
        <v>119500.56941334413</v>
      </c>
      <c r="F119" s="1296">
        <v>122133.5429152267</v>
      </c>
      <c r="G119" s="1297">
        <f t="shared" si="7"/>
        <v>-2.1558152158986577</v>
      </c>
      <c r="H119" s="1296">
        <v>14147.590488986119</v>
      </c>
      <c r="I119" s="1296">
        <v>12562.22687880563</v>
      </c>
      <c r="J119" s="1297">
        <f t="shared" si="8"/>
        <v>12.620084205414543</v>
      </c>
    </row>
    <row r="120" spans="1:10" ht="12.95" customHeight="1">
      <c r="A120" s="1295" t="s">
        <v>160</v>
      </c>
      <c r="B120" s="1296">
        <v>133443.83477971319</v>
      </c>
      <c r="C120" s="1296">
        <v>136281.55192375064</v>
      </c>
      <c r="D120" s="1297">
        <f t="shared" si="6"/>
        <v>-2.0822459855939641</v>
      </c>
      <c r="E120" s="1296">
        <v>116548.77207906129</v>
      </c>
      <c r="F120" s="1296">
        <v>115291.89265727917</v>
      </c>
      <c r="G120" s="1297">
        <f t="shared" si="7"/>
        <v>1.0901715574384505</v>
      </c>
      <c r="H120" s="1296">
        <v>16895.062700659735</v>
      </c>
      <c r="I120" s="1296">
        <v>20989.659266526436</v>
      </c>
      <c r="J120" s="1297">
        <f t="shared" si="8"/>
        <v>-19.507684778840687</v>
      </c>
    </row>
    <row r="121" spans="1:10" ht="12.95" customHeight="1">
      <c r="A121" s="1295" t="s">
        <v>161</v>
      </c>
      <c r="B121" s="1299">
        <v>168308.41720905335</v>
      </c>
      <c r="C121" s="1299">
        <v>164875.28855132879</v>
      </c>
      <c r="D121" s="1300">
        <f t="shared" si="6"/>
        <v>2.0822578616174887</v>
      </c>
      <c r="E121" s="1299">
        <v>148748.45598400623</v>
      </c>
      <c r="F121" s="1299">
        <v>146086.11016988361</v>
      </c>
      <c r="G121" s="1300">
        <f t="shared" si="7"/>
        <v>1.822449657278554</v>
      </c>
      <c r="H121" s="1299">
        <v>19559.961225028339</v>
      </c>
      <c r="I121" s="1299">
        <v>18789.178381438735</v>
      </c>
      <c r="J121" s="1300">
        <f t="shared" si="8"/>
        <v>4.1022700830337406</v>
      </c>
    </row>
    <row r="122" spans="1:10" ht="12.95" customHeight="1">
      <c r="A122" s="1301" t="s">
        <v>162</v>
      </c>
      <c r="B122" s="1299">
        <v>1735379.9462956903</v>
      </c>
      <c r="C122" s="1299">
        <v>1779063.0174289581</v>
      </c>
      <c r="D122" s="1300">
        <f t="shared" si="6"/>
        <v>-2.4553976281513137</v>
      </c>
      <c r="E122" s="1299">
        <v>1534323.5946491775</v>
      </c>
      <c r="F122" s="1299">
        <v>1590303.9646851437</v>
      </c>
      <c r="G122" s="1300">
        <f t="shared" si="7"/>
        <v>-3.5201050414943431</v>
      </c>
      <c r="H122" s="1299">
        <v>201056.35164758685</v>
      </c>
      <c r="I122" s="1299">
        <v>188759.05274232029</v>
      </c>
      <c r="J122" s="1300">
        <f t="shared" si="8"/>
        <v>6.5148127873124668</v>
      </c>
    </row>
    <row r="123" spans="1:10" ht="13.5" customHeight="1">
      <c r="A123" s="1543" t="s">
        <v>700</v>
      </c>
      <c r="B123" s="1541" t="s">
        <v>162</v>
      </c>
      <c r="C123" s="1541"/>
      <c r="D123" s="1542" t="s">
        <v>422</v>
      </c>
      <c r="E123" s="1541" t="s">
        <v>1061</v>
      </c>
      <c r="F123" s="1541"/>
      <c r="G123" s="1542"/>
      <c r="H123" s="1541" t="s">
        <v>1062</v>
      </c>
      <c r="I123" s="1541"/>
      <c r="J123" s="1542"/>
    </row>
    <row r="124" spans="1:10" ht="13.5" customHeight="1">
      <c r="A124" s="1544" t="s">
        <v>701</v>
      </c>
      <c r="B124" s="45" t="s">
        <v>1047</v>
      </c>
      <c r="C124" s="42" t="s">
        <v>1048</v>
      </c>
      <c r="D124" s="42" t="s">
        <v>173</v>
      </c>
      <c r="E124" s="45" t="s">
        <v>1047</v>
      </c>
      <c r="F124" s="42" t="s">
        <v>1048</v>
      </c>
      <c r="G124" s="42" t="s">
        <v>173</v>
      </c>
      <c r="H124" s="45" t="s">
        <v>1047</v>
      </c>
      <c r="I124" s="42" t="s">
        <v>1048</v>
      </c>
      <c r="J124" s="42" t="s">
        <v>173</v>
      </c>
    </row>
    <row r="125" spans="1:10" ht="12.95" customHeight="1">
      <c r="A125" s="1292" t="s">
        <v>150</v>
      </c>
      <c r="B125" s="1293">
        <v>47278.939876694007</v>
      </c>
      <c r="C125" s="1293">
        <v>50252.312055210998</v>
      </c>
      <c r="D125" s="1294">
        <f t="shared" si="6"/>
        <v>-5.9168863220665733</v>
      </c>
      <c r="E125" s="1293">
        <v>38780.357720596665</v>
      </c>
      <c r="F125" s="1293">
        <v>41768.575953013766</v>
      </c>
      <c r="G125" s="1294">
        <f t="shared" si="7"/>
        <v>-7.1542257887331431</v>
      </c>
      <c r="H125" s="1293">
        <v>8498.582156097571</v>
      </c>
      <c r="I125" s="1293">
        <v>8483.7361021931756</v>
      </c>
      <c r="J125" s="1294">
        <f t="shared" si="8"/>
        <v>0.1749942917314159</v>
      </c>
    </row>
    <row r="126" spans="1:10" ht="12.95" customHeight="1">
      <c r="A126" s="1295" t="s">
        <v>151</v>
      </c>
      <c r="B126" s="1296">
        <v>46398.91488813913</v>
      </c>
      <c r="C126" s="1296">
        <v>46161.250463736164</v>
      </c>
      <c r="D126" s="1297">
        <f t="shared" si="6"/>
        <v>0.51485698939129387</v>
      </c>
      <c r="E126" s="1296">
        <v>38796.111945632721</v>
      </c>
      <c r="F126" s="1296">
        <v>39791.626623482472</v>
      </c>
      <c r="G126" s="1297">
        <f t="shared" si="7"/>
        <v>-2.5018195090880302</v>
      </c>
      <c r="H126" s="1296">
        <v>7602.8029425017448</v>
      </c>
      <c r="I126" s="1296">
        <v>6369.6238402494237</v>
      </c>
      <c r="J126" s="1297">
        <f t="shared" si="8"/>
        <v>19.360312840766309</v>
      </c>
    </row>
    <row r="127" spans="1:10" ht="12.95" customHeight="1">
      <c r="A127" s="1295" t="s">
        <v>152</v>
      </c>
      <c r="B127" s="1296">
        <v>48696.205406900168</v>
      </c>
      <c r="C127" s="1296">
        <v>49884.411494317348</v>
      </c>
      <c r="D127" s="1297">
        <f t="shared" si="6"/>
        <v>-2.3819186231204439</v>
      </c>
      <c r="E127" s="1296">
        <v>42356.591272954414</v>
      </c>
      <c r="F127" s="1296">
        <v>43983.730918668196</v>
      </c>
      <c r="G127" s="1297">
        <f t="shared" si="7"/>
        <v>-3.6994125139647211</v>
      </c>
      <c r="H127" s="1296">
        <v>6339.6141339488113</v>
      </c>
      <c r="I127" s="1296">
        <v>5900.6805756449949</v>
      </c>
      <c r="J127" s="1297">
        <f t="shared" si="8"/>
        <v>7.4386937689104995</v>
      </c>
    </row>
    <row r="128" spans="1:10" ht="12.95" customHeight="1">
      <c r="A128" s="1295" t="s">
        <v>153</v>
      </c>
      <c r="B128" s="1296">
        <v>46638.224072555837</v>
      </c>
      <c r="C128" s="1296">
        <v>43897.145128155134</v>
      </c>
      <c r="D128" s="1297">
        <f t="shared" si="6"/>
        <v>6.2443216669290988</v>
      </c>
      <c r="E128" s="1296">
        <v>39336.638693330904</v>
      </c>
      <c r="F128" s="1296">
        <v>39254.342417732289</v>
      </c>
      <c r="G128" s="1297">
        <f t="shared" si="7"/>
        <v>0.20964884527384142</v>
      </c>
      <c r="H128" s="1296">
        <v>7301.5853792274602</v>
      </c>
      <c r="I128" s="1296">
        <v>4642.8027104261382</v>
      </c>
      <c r="J128" s="1297">
        <f t="shared" si="8"/>
        <v>57.266759641339284</v>
      </c>
    </row>
    <row r="129" spans="1:10" ht="12.95" customHeight="1">
      <c r="A129" s="1295" t="s">
        <v>154</v>
      </c>
      <c r="B129" s="1296">
        <v>46746.060613061527</v>
      </c>
      <c r="C129" s="1296">
        <v>45000.983422265977</v>
      </c>
      <c r="D129" s="1297">
        <f t="shared" si="6"/>
        <v>3.8778645666932365</v>
      </c>
      <c r="E129" s="1296">
        <v>40642.800809269116</v>
      </c>
      <c r="F129" s="1296">
        <v>40768.03107743898</v>
      </c>
      <c r="G129" s="1297">
        <f t="shared" si="7"/>
        <v>-0.30717762143574856</v>
      </c>
      <c r="H129" s="1296">
        <v>6103.2598037863154</v>
      </c>
      <c r="I129" s="1296">
        <v>4232.9523448285972</v>
      </c>
      <c r="J129" s="1297">
        <f t="shared" si="8"/>
        <v>44.184467638589766</v>
      </c>
    </row>
    <row r="130" spans="1:10" ht="12.95" customHeight="1">
      <c r="A130" s="1295" t="s">
        <v>155</v>
      </c>
      <c r="B130" s="1296">
        <v>50083.468416920834</v>
      </c>
      <c r="C130" s="1296">
        <v>52964.837105929204</v>
      </c>
      <c r="D130" s="1297">
        <f t="shared" si="6"/>
        <v>-5.4401539709178337</v>
      </c>
      <c r="E130" s="1296">
        <v>44777.83960107639</v>
      </c>
      <c r="F130" s="1296">
        <v>47305.440845755395</v>
      </c>
      <c r="G130" s="1297">
        <f t="shared" si="7"/>
        <v>-5.343151230575204</v>
      </c>
      <c r="H130" s="1296">
        <v>5305.6288158451325</v>
      </c>
      <c r="I130" s="1296">
        <v>5659.3962601751</v>
      </c>
      <c r="J130" s="1297">
        <f t="shared" si="8"/>
        <v>-6.250974981543739</v>
      </c>
    </row>
    <row r="131" spans="1:10" ht="12.95" customHeight="1">
      <c r="A131" s="1295" t="s">
        <v>156</v>
      </c>
      <c r="B131" s="1296">
        <v>57622.753955247943</v>
      </c>
      <c r="C131" s="1296">
        <v>59614.127541104775</v>
      </c>
      <c r="D131" s="1297">
        <f t="shared" si="6"/>
        <v>-3.3404390334887526</v>
      </c>
      <c r="E131" s="1296">
        <v>46933.690766017753</v>
      </c>
      <c r="F131" s="1296">
        <v>48714.538672706432</v>
      </c>
      <c r="G131" s="1297">
        <f t="shared" si="7"/>
        <v>-3.655680532363216</v>
      </c>
      <c r="H131" s="1296">
        <v>10689.063189227658</v>
      </c>
      <c r="I131" s="1296">
        <v>10899.588868399591</v>
      </c>
      <c r="J131" s="1297">
        <f t="shared" si="8"/>
        <v>-1.9315011025993398</v>
      </c>
    </row>
    <row r="132" spans="1:10" ht="12.95" customHeight="1">
      <c r="A132" s="1295" t="s">
        <v>157</v>
      </c>
      <c r="B132" s="1296">
        <v>47994.166517497302</v>
      </c>
      <c r="C132" s="1296">
        <v>50124.525815823785</v>
      </c>
      <c r="D132" s="1297">
        <f t="shared" si="6"/>
        <v>-4.2501335696505489</v>
      </c>
      <c r="E132" s="1296">
        <v>40738.954424550728</v>
      </c>
      <c r="F132" s="1296">
        <v>42310.50926290419</v>
      </c>
      <c r="G132" s="1297">
        <f t="shared" si="7"/>
        <v>-3.7143368532586436</v>
      </c>
      <c r="H132" s="1296">
        <v>7255.2120929449302</v>
      </c>
      <c r="I132" s="1296">
        <v>7814.0165529183751</v>
      </c>
      <c r="J132" s="1297">
        <f t="shared" si="8"/>
        <v>-7.1513088843501729</v>
      </c>
    </row>
    <row r="133" spans="1:10" ht="12.95" customHeight="1">
      <c r="A133" s="904" t="s">
        <v>158</v>
      </c>
      <c r="B133" s="1296">
        <v>39126.322747387399</v>
      </c>
      <c r="C133" s="1296">
        <v>45504.730605981298</v>
      </c>
      <c r="D133" s="1297">
        <f t="shared" si="6"/>
        <v>-14.017021469314003</v>
      </c>
      <c r="E133" s="1296">
        <v>33668.201957620826</v>
      </c>
      <c r="F133" s="1296">
        <v>38325.288373815725</v>
      </c>
      <c r="G133" s="1297">
        <f t="shared" si="7"/>
        <v>-12.151471296890943</v>
      </c>
      <c r="H133" s="1296">
        <v>5458.1207897649929</v>
      </c>
      <c r="I133" s="1296">
        <v>7179.4422321687434</v>
      </c>
      <c r="J133" s="1297">
        <f t="shared" si="8"/>
        <v>-23.975698762378357</v>
      </c>
    </row>
    <row r="134" spans="1:10" ht="12.95" customHeight="1">
      <c r="A134" s="1295" t="s">
        <v>159</v>
      </c>
      <c r="B134" s="1296">
        <v>44148.072537073494</v>
      </c>
      <c r="C134" s="1296">
        <v>42952.015379003533</v>
      </c>
      <c r="D134" s="1297">
        <f t="shared" si="6"/>
        <v>2.7846357092119982</v>
      </c>
      <c r="E134" s="1296">
        <v>36142.436687055684</v>
      </c>
      <c r="F134" s="1296">
        <v>37650.180378679208</v>
      </c>
      <c r="G134" s="1297">
        <f t="shared" si="7"/>
        <v>-4.0046121332192577</v>
      </c>
      <c r="H134" s="1296">
        <v>8005.6358500111246</v>
      </c>
      <c r="I134" s="1296">
        <v>5301.8350003251744</v>
      </c>
      <c r="J134" s="1297">
        <f t="shared" si="8"/>
        <v>50.997453702729715</v>
      </c>
    </row>
    <row r="135" spans="1:10" ht="12.95" customHeight="1">
      <c r="A135" s="1295" t="s">
        <v>160</v>
      </c>
      <c r="B135" s="1296">
        <v>41677.915585827905</v>
      </c>
      <c r="C135" s="1296">
        <v>42951.561269478443</v>
      </c>
      <c r="D135" s="1297">
        <f t="shared" si="6"/>
        <v>-2.9653070715163885</v>
      </c>
      <c r="E135" s="1296">
        <v>35190.441449409103</v>
      </c>
      <c r="F135" s="1296">
        <v>34690.900697378951</v>
      </c>
      <c r="G135" s="1297">
        <f t="shared" si="7"/>
        <v>1.4399763107560215</v>
      </c>
      <c r="H135" s="1296">
        <v>6487.4741364223109</v>
      </c>
      <c r="I135" s="1296">
        <v>8260.6605720994721</v>
      </c>
      <c r="J135" s="1297">
        <f t="shared" si="8"/>
        <v>-21.465431489415383</v>
      </c>
    </row>
    <row r="136" spans="1:10" ht="12.95" customHeight="1">
      <c r="A136" s="1295" t="s">
        <v>161</v>
      </c>
      <c r="B136" s="1299">
        <v>54349.474448101442</v>
      </c>
      <c r="C136" s="1299">
        <v>53395.820917160025</v>
      </c>
      <c r="D136" s="1300">
        <f t="shared" si="6"/>
        <v>1.7860078084031072</v>
      </c>
      <c r="E136" s="1299">
        <v>47043.286344981199</v>
      </c>
      <c r="F136" s="1299">
        <v>47629.624936825843</v>
      </c>
      <c r="G136" s="1300">
        <f t="shared" si="7"/>
        <v>-1.2310376002799548</v>
      </c>
      <c r="H136" s="1299">
        <v>7306.1881031201747</v>
      </c>
      <c r="I136" s="1299">
        <v>5766.1959803381033</v>
      </c>
      <c r="J136" s="1300">
        <f t="shared" si="8"/>
        <v>26.707245609292897</v>
      </c>
    </row>
    <row r="137" spans="1:10" ht="12.95" customHeight="1">
      <c r="A137" s="1301" t="s">
        <v>162</v>
      </c>
      <c r="B137" s="1299">
        <v>570760.51906501199</v>
      </c>
      <c r="C137" s="1299">
        <v>582703.72119783948</v>
      </c>
      <c r="D137" s="1300">
        <f t="shared" si="6"/>
        <v>-2.0496183048696426</v>
      </c>
      <c r="E137" s="1299">
        <v>484407.35167227185</v>
      </c>
      <c r="F137" s="1299">
        <v>502192.79015838652</v>
      </c>
      <c r="G137" s="1300">
        <f t="shared" si="7"/>
        <v>-3.5415559192925334</v>
      </c>
      <c r="H137" s="1299">
        <v>86353.167392897405</v>
      </c>
      <c r="I137" s="1299">
        <v>80510.931039767092</v>
      </c>
      <c r="J137" s="1300">
        <f t="shared" si="8"/>
        <v>7.2564511149978292</v>
      </c>
    </row>
    <row r="138" spans="1:10" ht="13.5" customHeight="1">
      <c r="A138" s="1543" t="s">
        <v>702</v>
      </c>
      <c r="B138" s="1541" t="s">
        <v>162</v>
      </c>
      <c r="C138" s="1541"/>
      <c r="D138" s="1542" t="s">
        <v>422</v>
      </c>
      <c r="E138" s="1541" t="s">
        <v>1061</v>
      </c>
      <c r="F138" s="1541"/>
      <c r="G138" s="1542"/>
      <c r="H138" s="1541" t="s">
        <v>1062</v>
      </c>
      <c r="I138" s="1541"/>
      <c r="J138" s="1542"/>
    </row>
    <row r="139" spans="1:10" ht="13.5" customHeight="1">
      <c r="A139" s="1544" t="s">
        <v>701</v>
      </c>
      <c r="B139" s="45" t="s">
        <v>1047</v>
      </c>
      <c r="C139" s="42" t="s">
        <v>1048</v>
      </c>
      <c r="D139" s="42" t="s">
        <v>173</v>
      </c>
      <c r="E139" s="45" t="s">
        <v>1047</v>
      </c>
      <c r="F139" s="42" t="s">
        <v>1048</v>
      </c>
      <c r="G139" s="42" t="s">
        <v>173</v>
      </c>
      <c r="H139" s="45" t="s">
        <v>1047</v>
      </c>
      <c r="I139" s="42" t="s">
        <v>1048</v>
      </c>
      <c r="J139" s="42" t="s">
        <v>173</v>
      </c>
    </row>
    <row r="140" spans="1:10" ht="12.95" customHeight="1">
      <c r="A140" s="1292" t="s">
        <v>150</v>
      </c>
      <c r="B140" s="1293">
        <v>125840.54932658101</v>
      </c>
      <c r="C140" s="1293">
        <v>130361.20265451552</v>
      </c>
      <c r="D140" s="1294">
        <f t="shared" si="6"/>
        <v>-3.4677904436914369</v>
      </c>
      <c r="E140" s="1293">
        <v>108992.42409127064</v>
      </c>
      <c r="F140" s="1293">
        <v>113450.62984975401</v>
      </c>
      <c r="G140" s="1294">
        <f t="shared" si="7"/>
        <v>-3.9296439027156564</v>
      </c>
      <c r="H140" s="1293">
        <v>16848.125235310246</v>
      </c>
      <c r="I140" s="1293">
        <v>16910.572804784329</v>
      </c>
      <c r="J140" s="1294">
        <f t="shared" si="8"/>
        <v>-0.36928121947717529</v>
      </c>
    </row>
    <row r="141" spans="1:10" ht="12.95" customHeight="1">
      <c r="A141" s="1295" t="s">
        <v>151</v>
      </c>
      <c r="B141" s="1296">
        <v>119660.96620345354</v>
      </c>
      <c r="C141" s="1296">
        <v>119437.79867270932</v>
      </c>
      <c r="D141" s="1297">
        <f t="shared" si="6"/>
        <v>0.18684832877383925</v>
      </c>
      <c r="E141" s="1296">
        <v>102694.61217723238</v>
      </c>
      <c r="F141" s="1296">
        <v>105465.11623226441</v>
      </c>
      <c r="G141" s="1297">
        <f t="shared" si="7"/>
        <v>-2.6269387964552968</v>
      </c>
      <c r="H141" s="1296">
        <v>16966.354026238383</v>
      </c>
      <c r="I141" s="1296">
        <v>13972.682440459943</v>
      </c>
      <c r="J141" s="1297">
        <f t="shared" si="8"/>
        <v>21.425174432575858</v>
      </c>
    </row>
    <row r="142" spans="1:10" ht="12.95" customHeight="1">
      <c r="A142" s="1295" t="s">
        <v>152</v>
      </c>
      <c r="B142" s="1296">
        <v>141059.52057057476</v>
      </c>
      <c r="C142" s="1296">
        <v>142335.01133273222</v>
      </c>
      <c r="D142" s="1297">
        <f t="shared" si="6"/>
        <v>-0.89611877655018912</v>
      </c>
      <c r="E142" s="1296">
        <v>123519.3685799456</v>
      </c>
      <c r="F142" s="1296">
        <v>126767.4877088732</v>
      </c>
      <c r="G142" s="1297">
        <f t="shared" si="7"/>
        <v>-2.5622651262025826</v>
      </c>
      <c r="H142" s="1296">
        <v>17540.151990635863</v>
      </c>
      <c r="I142" s="1296">
        <v>15567.523623857587</v>
      </c>
      <c r="J142" s="1297">
        <f t="shared" si="8"/>
        <v>12.671433263510052</v>
      </c>
    </row>
    <row r="143" spans="1:10" ht="12.95" customHeight="1">
      <c r="A143" s="1295" t="s">
        <v>153</v>
      </c>
      <c r="B143" s="1296">
        <v>119431.26694942948</v>
      </c>
      <c r="C143" s="1296">
        <v>123402.27924973416</v>
      </c>
      <c r="D143" s="1297">
        <f t="shared" si="6"/>
        <v>-3.2179408066429458</v>
      </c>
      <c r="E143" s="1296">
        <v>107210.92519611225</v>
      </c>
      <c r="F143" s="1296">
        <v>113213.38813603455</v>
      </c>
      <c r="G143" s="1297">
        <f t="shared" si="7"/>
        <v>-5.3019020442263294</v>
      </c>
      <c r="H143" s="1296">
        <v>12220.341753339188</v>
      </c>
      <c r="I143" s="1296">
        <v>10188.89111371704</v>
      </c>
      <c r="J143" s="1297">
        <f t="shared" si="8"/>
        <v>19.937897234835088</v>
      </c>
    </row>
    <row r="144" spans="1:10" ht="12.95" customHeight="1">
      <c r="A144" s="1295" t="s">
        <v>154</v>
      </c>
      <c r="B144" s="1296">
        <v>117996.03958755486</v>
      </c>
      <c r="C144" s="1296">
        <v>120778.38751168521</v>
      </c>
      <c r="D144" s="1297">
        <f t="shared" si="6"/>
        <v>-2.3036803036148896</v>
      </c>
      <c r="E144" s="1296">
        <v>109542.21823685523</v>
      </c>
      <c r="F144" s="1296">
        <v>113298.019494886</v>
      </c>
      <c r="G144" s="1297">
        <f t="shared" si="7"/>
        <v>-3.3149752085474868</v>
      </c>
      <c r="H144" s="1296">
        <v>8453.8213507015062</v>
      </c>
      <c r="I144" s="1296">
        <v>7480.3680168037881</v>
      </c>
      <c r="J144" s="1297">
        <f t="shared" si="8"/>
        <v>13.013441741248116</v>
      </c>
    </row>
    <row r="145" spans="1:10" ht="12.95" customHeight="1">
      <c r="A145" s="1295" t="s">
        <v>155</v>
      </c>
      <c r="B145" s="1296">
        <v>138235.8452112418</v>
      </c>
      <c r="C145" s="1296">
        <v>141382.46119011135</v>
      </c>
      <c r="D145" s="1297">
        <f t="shared" si="6"/>
        <v>-2.2256056036812253</v>
      </c>
      <c r="E145" s="1296">
        <v>127690.42708503779</v>
      </c>
      <c r="F145" s="1296">
        <v>132247.68603004867</v>
      </c>
      <c r="G145" s="1297">
        <f t="shared" si="7"/>
        <v>-3.4460027859961202</v>
      </c>
      <c r="H145" s="1296">
        <v>10545.418126190722</v>
      </c>
      <c r="I145" s="1296">
        <v>9134.7751600394477</v>
      </c>
      <c r="J145" s="1297">
        <f t="shared" si="8"/>
        <v>15.442558152084635</v>
      </c>
    </row>
    <row r="146" spans="1:10" ht="12.95" customHeight="1">
      <c r="A146" s="1295" t="s">
        <v>156</v>
      </c>
      <c r="B146" s="1296">
        <v>148503.68489160121</v>
      </c>
      <c r="C146" s="1296">
        <v>153260.92929831205</v>
      </c>
      <c r="D146" s="1297">
        <f t="shared" si="6"/>
        <v>-3.1040164172900124</v>
      </c>
      <c r="E146" s="1296">
        <v>131638.41090736582</v>
      </c>
      <c r="F146" s="1296">
        <v>138229.96983519805</v>
      </c>
      <c r="G146" s="1297">
        <f t="shared" si="7"/>
        <v>-4.7685454432862029</v>
      </c>
      <c r="H146" s="1296">
        <v>16865.273984228854</v>
      </c>
      <c r="I146" s="1296">
        <v>15030.959463121835</v>
      </c>
      <c r="J146" s="1297">
        <f t="shared" si="8"/>
        <v>12.203575730527872</v>
      </c>
    </row>
    <row r="147" spans="1:10" ht="12.95" customHeight="1">
      <c r="A147" s="1295" t="s">
        <v>157</v>
      </c>
      <c r="B147" s="1296">
        <v>129243.32963730453</v>
      </c>
      <c r="C147" s="1296">
        <v>137365.09924553067</v>
      </c>
      <c r="D147" s="1297">
        <f t="shared" si="6"/>
        <v>-5.9125423072050012</v>
      </c>
      <c r="E147" s="1296">
        <v>113901.55879965193</v>
      </c>
      <c r="F147" s="1296">
        <v>121994.97233985602</v>
      </c>
      <c r="G147" s="1297">
        <f t="shared" si="7"/>
        <v>-6.6342189231022504</v>
      </c>
      <c r="H147" s="1296">
        <v>15341.770837648328</v>
      </c>
      <c r="I147" s="1296">
        <v>15370.126905656467</v>
      </c>
      <c r="J147" s="1297">
        <f t="shared" si="8"/>
        <v>-0.18448818400909628</v>
      </c>
    </row>
    <row r="148" spans="1:10" ht="12.95" customHeight="1">
      <c r="A148" s="904" t="s">
        <v>158</v>
      </c>
      <c r="B148" s="1296">
        <v>103641.17566615046</v>
      </c>
      <c r="C148" s="1296">
        <v>114784.67862142196</v>
      </c>
      <c r="D148" s="1297">
        <f t="shared" ref="D148:D152" si="9">(B148-C148)/C148*100</f>
        <v>-9.708179775477296</v>
      </c>
      <c r="E148" s="1296">
        <v>91638.104102955185</v>
      </c>
      <c r="F148" s="1296">
        <v>101804.65434979794</v>
      </c>
      <c r="G148" s="1297">
        <f t="shared" ref="G148:G152" si="10">(E148-F148)/F148*100</f>
        <v>-9.986331481378814</v>
      </c>
      <c r="H148" s="1296">
        <v>12003.071563188574</v>
      </c>
      <c r="I148" s="1296">
        <v>12980.024271624712</v>
      </c>
      <c r="J148" s="1297">
        <f t="shared" ref="J148:J152" si="11">(H148-I148)/I148*100</f>
        <v>-7.5265861449260036</v>
      </c>
    </row>
    <row r="149" spans="1:10" ht="12.95" customHeight="1">
      <c r="A149" s="1295" t="s">
        <v>159</v>
      </c>
      <c r="B149" s="1296">
        <v>116030.47309322761</v>
      </c>
      <c r="C149" s="1296">
        <v>118231.50964229854</v>
      </c>
      <c r="D149" s="1297">
        <f t="shared" si="9"/>
        <v>-1.8616327878498806</v>
      </c>
      <c r="E149" s="1296">
        <v>105869.20470156362</v>
      </c>
      <c r="F149" s="1296">
        <v>107610.62801506289</v>
      </c>
      <c r="G149" s="1297">
        <f t="shared" si="10"/>
        <v>-1.6182633124820263</v>
      </c>
      <c r="H149" s="1296">
        <v>10161.26839167005</v>
      </c>
      <c r="I149" s="1296">
        <v>10620.881627232024</v>
      </c>
      <c r="J149" s="1297">
        <f t="shared" si="11"/>
        <v>-4.3274489980523079</v>
      </c>
    </row>
    <row r="150" spans="1:10" ht="12.95" customHeight="1">
      <c r="A150" s="1295" t="s">
        <v>160</v>
      </c>
      <c r="B150" s="1296">
        <v>118969.47029979825</v>
      </c>
      <c r="C150" s="1296">
        <v>121005.61885574878</v>
      </c>
      <c r="D150" s="1297">
        <f t="shared" si="9"/>
        <v>-1.6826892628662338</v>
      </c>
      <c r="E150" s="1296">
        <v>104034.166922085</v>
      </c>
      <c r="F150" s="1296">
        <v>102615.15298608084</v>
      </c>
      <c r="G150" s="1297">
        <f t="shared" si="10"/>
        <v>1.3828502854706517</v>
      </c>
      <c r="H150" s="1296">
        <v>14935.303377730073</v>
      </c>
      <c r="I150" s="1296">
        <v>18390.465869701497</v>
      </c>
      <c r="J150" s="1297">
        <f t="shared" si="11"/>
        <v>-18.787792089942883</v>
      </c>
    </row>
    <row r="151" spans="1:10" ht="12.95" customHeight="1">
      <c r="A151" s="1295" t="s">
        <v>161</v>
      </c>
      <c r="B151" s="1299">
        <v>147554.58104325418</v>
      </c>
      <c r="C151" s="1299">
        <v>145300.56211739007</v>
      </c>
      <c r="D151" s="1300">
        <f t="shared" si="9"/>
        <v>1.5512802517880522</v>
      </c>
      <c r="E151" s="1299">
        <v>130479.83234695109</v>
      </c>
      <c r="F151" s="1299">
        <v>128265.92278797313</v>
      </c>
      <c r="G151" s="1300">
        <f t="shared" si="10"/>
        <v>1.7260309760041332</v>
      </c>
      <c r="H151" s="1299">
        <v>17074.748696273771</v>
      </c>
      <c r="I151" s="1299">
        <v>17034.639329407328</v>
      </c>
      <c r="J151" s="1300">
        <f t="shared" si="11"/>
        <v>0.23545768179078283</v>
      </c>
    </row>
    <row r="152" spans="1:10" ht="12.95" customHeight="1">
      <c r="A152" s="1301" t="s">
        <v>162</v>
      </c>
      <c r="B152" s="1299">
        <v>1526166.9024771133</v>
      </c>
      <c r="C152" s="1299">
        <v>1567645.5383904523</v>
      </c>
      <c r="D152" s="1300">
        <f t="shared" si="9"/>
        <v>-2.6459193036664597</v>
      </c>
      <c r="E152" s="1299">
        <v>1357211.2531437878</v>
      </c>
      <c r="F152" s="1299">
        <v>1404963.6277637051</v>
      </c>
      <c r="G152" s="1300">
        <f t="shared" si="10"/>
        <v>-3.3988335125746416</v>
      </c>
      <c r="H152" s="1299">
        <v>168955.64933315231</v>
      </c>
      <c r="I152" s="1299">
        <v>162681.9106264115</v>
      </c>
      <c r="J152" s="1300">
        <f t="shared" si="11"/>
        <v>3.8564451834771281</v>
      </c>
    </row>
    <row r="153" spans="1:10" ht="15.75" customHeight="1"/>
  </sheetData>
  <sheetProtection formatCells="0" formatColumns="0" formatRows="0" insertColumns="0" insertRows="0" insertHyperlinks="0" deleteColumns="0" deleteRows="0" sort="0" autoFilter="0" pivotTables="0"/>
  <mergeCells count="42">
    <mergeCell ref="B123:D123"/>
    <mergeCell ref="B138:D138"/>
    <mergeCell ref="B93:D93"/>
    <mergeCell ref="B108:D108"/>
    <mergeCell ref="B63:D63"/>
    <mergeCell ref="B78:D78"/>
    <mergeCell ref="A2:J2"/>
    <mergeCell ref="A1:J1"/>
    <mergeCell ref="A3:A4"/>
    <mergeCell ref="A18:A19"/>
    <mergeCell ref="A33:A34"/>
    <mergeCell ref="E3:G3"/>
    <mergeCell ref="H3:J3"/>
    <mergeCell ref="E18:G18"/>
    <mergeCell ref="H18:J18"/>
    <mergeCell ref="E33:G33"/>
    <mergeCell ref="H33:J33"/>
    <mergeCell ref="A48:A49"/>
    <mergeCell ref="B3:D3"/>
    <mergeCell ref="B18:D18"/>
    <mergeCell ref="B33:D33"/>
    <mergeCell ref="B48:D48"/>
    <mergeCell ref="A138:A139"/>
    <mergeCell ref="A63:A64"/>
    <mergeCell ref="A78:A79"/>
    <mergeCell ref="A93:A94"/>
    <mergeCell ref="A108:A109"/>
    <mergeCell ref="A123:A124"/>
    <mergeCell ref="E48:G48"/>
    <mergeCell ref="H48:J48"/>
    <mergeCell ref="E63:G63"/>
    <mergeCell ref="H63:J63"/>
    <mergeCell ref="E78:G78"/>
    <mergeCell ref="H78:J78"/>
    <mergeCell ref="E138:G138"/>
    <mergeCell ref="H138:J138"/>
    <mergeCell ref="E93:G93"/>
    <mergeCell ref="H93:J93"/>
    <mergeCell ref="E108:G108"/>
    <mergeCell ref="H108:J108"/>
    <mergeCell ref="E123:G123"/>
    <mergeCell ref="H123:J123"/>
  </mergeCells>
  <phoneticPr fontId="31" type="noConversion"/>
  <printOptions horizontalCentered="1"/>
  <pageMargins left="0.25" right="0.25" top="0.25" bottom="0.5" header="0.3" footer="0.3"/>
  <pageSetup scale="80" fitToHeight="3" orientation="landscape" r:id="rId1"/>
  <headerFooter alignWithMargins="0">
    <oddFooter>&amp;L&amp;"Garamond,Italic"&amp;12Hawai‘i Tourism Authority&amp;R&amp;"Garamond,Italic"&amp;12 2020 Annual Visitor Research Report</oddFooter>
  </headerFooter>
  <rowBreaks count="2" manualBreakCount="2">
    <brk id="46" max="9" man="1"/>
    <brk id="106" max="9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6">
    <pageSetUpPr fitToPage="1"/>
  </sheetPr>
  <dimension ref="A1:O117"/>
  <sheetViews>
    <sheetView showGridLines="0" workbookViewId="0">
      <selection sqref="A1:J1"/>
    </sheetView>
  </sheetViews>
  <sheetFormatPr defaultColWidth="9.140625" defaultRowHeight="14.25"/>
  <cols>
    <col min="1" max="1" width="34.42578125" style="203" customWidth="1"/>
    <col min="2" max="2" width="10.5703125" style="213" bestFit="1" customWidth="1"/>
    <col min="3" max="3" width="9.85546875" style="203" customWidth="1"/>
    <col min="4" max="4" width="10.42578125" style="203" customWidth="1"/>
    <col min="5" max="6" width="9.85546875" style="203" customWidth="1"/>
    <col min="7" max="7" width="10.42578125" style="203" customWidth="1"/>
    <col min="8" max="8" width="9.85546875" style="213" customWidth="1"/>
    <col min="9" max="9" width="9.85546875" style="203" customWidth="1"/>
    <col min="10" max="10" width="10.42578125" style="214" customWidth="1"/>
    <col min="11" max="11" width="9.140625" style="2"/>
    <col min="12" max="52" width="9.140625" style="206"/>
    <col min="53" max="53" width="10.42578125" style="206" customWidth="1"/>
    <col min="54" max="16384" width="9.140625" style="206"/>
  </cols>
  <sheetData>
    <row r="1" spans="1:15" s="205" customFormat="1" ht="15.75">
      <c r="A1" s="1440" t="s">
        <v>998</v>
      </c>
      <c r="B1" s="1440"/>
      <c r="C1" s="1440"/>
      <c r="D1" s="1440"/>
      <c r="E1" s="1440"/>
      <c r="F1" s="1440"/>
      <c r="G1" s="1440"/>
      <c r="H1" s="1440"/>
      <c r="I1" s="1440"/>
      <c r="J1" s="1440"/>
      <c r="K1" s="10"/>
      <c r="L1" s="418"/>
    </row>
    <row r="2" spans="1:15" ht="15.75">
      <c r="A2" s="1441"/>
      <c r="B2" s="1441"/>
      <c r="C2" s="1441"/>
      <c r="D2" s="1441"/>
      <c r="E2" s="1441"/>
      <c r="F2" s="1441"/>
      <c r="G2" s="1441"/>
      <c r="H2" s="1441"/>
      <c r="I2" s="1441"/>
      <c r="J2" s="1441"/>
      <c r="M2" s="1165"/>
    </row>
    <row r="3" spans="1:15" s="203" customFormat="1" ht="12.75">
      <c r="A3" s="375"/>
      <c r="B3" s="236" t="s">
        <v>162</v>
      </c>
      <c r="C3" s="237"/>
      <c r="D3" s="238"/>
      <c r="E3" s="239" t="s">
        <v>1061</v>
      </c>
      <c r="F3" s="239"/>
      <c r="G3" s="240"/>
      <c r="H3" s="239" t="s">
        <v>1062</v>
      </c>
      <c r="I3" s="239"/>
      <c r="J3" s="240"/>
      <c r="K3"/>
      <c r="M3" s="1166"/>
    </row>
    <row r="4" spans="1:15" s="203" customFormat="1" ht="12.75" customHeight="1">
      <c r="A4" s="376"/>
      <c r="B4" s="496">
        <v>2024</v>
      </c>
      <c r="C4" s="497">
        <v>2023</v>
      </c>
      <c r="D4" s="498" t="s">
        <v>173</v>
      </c>
      <c r="E4" s="475">
        <v>2024</v>
      </c>
      <c r="F4" s="464">
        <v>2023</v>
      </c>
      <c r="G4" s="372" t="s">
        <v>173</v>
      </c>
      <c r="H4" s="475">
        <v>2024</v>
      </c>
      <c r="I4" s="464">
        <v>2023</v>
      </c>
      <c r="J4" s="372" t="s">
        <v>173</v>
      </c>
      <c r="K4"/>
    </row>
    <row r="5" spans="1:15" s="203" customFormat="1" ht="12.95" customHeight="1">
      <c r="A5" s="478"/>
      <c r="B5" s="906"/>
      <c r="C5" s="284"/>
      <c r="D5" s="619"/>
      <c r="E5" s="484"/>
      <c r="F5" s="284"/>
      <c r="G5" s="473"/>
      <c r="H5" s="906"/>
      <c r="I5" s="284"/>
      <c r="J5" s="619"/>
      <c r="K5"/>
      <c r="L5" s="590"/>
      <c r="M5" s="590"/>
      <c r="N5" s="590"/>
      <c r="O5" s="590"/>
    </row>
    <row r="6" spans="1:15" s="203" customFormat="1" ht="12.95" customHeight="1">
      <c r="A6" s="479" t="s">
        <v>137</v>
      </c>
      <c r="B6" s="251">
        <v>9533375.2389649879</v>
      </c>
      <c r="C6" s="370">
        <v>9499994.9318650533</v>
      </c>
      <c r="D6" s="620">
        <v>0.35137184113613884</v>
      </c>
      <c r="E6" s="370">
        <v>7896390.2389706364</v>
      </c>
      <c r="F6" s="370">
        <v>7942158.9318656512</v>
      </c>
      <c r="G6" s="485">
        <v>-0.57627520788309239</v>
      </c>
      <c r="H6" s="251">
        <v>1636984.999999987</v>
      </c>
      <c r="I6" s="370">
        <v>1557836.0000000279</v>
      </c>
      <c r="J6" s="620">
        <v>5.0807016913178016</v>
      </c>
      <c r="K6" s="388"/>
      <c r="L6" s="590"/>
      <c r="M6" s="590"/>
      <c r="N6" s="590"/>
      <c r="O6" s="590"/>
    </row>
    <row r="7" spans="1:15" s="203" customFormat="1" ht="12.95" customHeight="1">
      <c r="A7" s="479" t="s">
        <v>174</v>
      </c>
      <c r="B7" s="251">
        <v>83723187.849254638</v>
      </c>
      <c r="C7" s="370">
        <v>85674125.540478617</v>
      </c>
      <c r="D7" s="620">
        <v>-2.2771609035008078</v>
      </c>
      <c r="E7" s="370">
        <v>70256141.528530523</v>
      </c>
      <c r="F7" s="370">
        <v>71637670.974429697</v>
      </c>
      <c r="G7" s="485">
        <v>-1.9284957580381068</v>
      </c>
      <c r="H7" s="251">
        <v>13467046.320772935</v>
      </c>
      <c r="I7" s="370">
        <v>14036454.566054022</v>
      </c>
      <c r="J7" s="620">
        <v>-4.0566386803840953</v>
      </c>
      <c r="K7"/>
    </row>
    <row r="8" spans="1:15" s="203" customFormat="1" ht="12.95" customHeight="1">
      <c r="A8" s="479" t="s">
        <v>138</v>
      </c>
      <c r="B8" s="251">
        <v>228751.8793695482</v>
      </c>
      <c r="C8" s="370">
        <v>234723.63161774963</v>
      </c>
      <c r="D8" s="620">
        <v>-2.5441631961141908</v>
      </c>
      <c r="E8" s="370">
        <v>191956.67084297957</v>
      </c>
      <c r="F8" s="370">
        <v>196267.59171076628</v>
      </c>
      <c r="G8" s="485">
        <v>-2.1964506876609557</v>
      </c>
      <c r="H8" s="251">
        <v>36795.208526702008</v>
      </c>
      <c r="I8" s="370">
        <v>38456.039906997321</v>
      </c>
      <c r="J8" s="620">
        <v>-4.318779011858453</v>
      </c>
      <c r="K8"/>
    </row>
    <row r="9" spans="1:15" s="203" customFormat="1" ht="12.95" customHeight="1">
      <c r="A9" s="480"/>
      <c r="B9" s="251"/>
      <c r="C9" s="370"/>
      <c r="D9" s="620"/>
      <c r="E9" s="370"/>
      <c r="F9" s="370"/>
      <c r="G9" s="485"/>
      <c r="H9" s="251"/>
      <c r="I9" s="370"/>
      <c r="J9" s="620"/>
      <c r="K9"/>
    </row>
    <row r="10" spans="1:15" s="203" customFormat="1" ht="12.95" customHeight="1">
      <c r="A10" s="479" t="s">
        <v>175</v>
      </c>
      <c r="B10" s="251"/>
      <c r="C10" s="370"/>
      <c r="D10" s="620"/>
      <c r="E10" s="370"/>
      <c r="F10" s="370"/>
      <c r="G10" s="485"/>
      <c r="H10" s="251"/>
      <c r="I10" s="370"/>
      <c r="J10" s="620"/>
      <c r="K10"/>
    </row>
    <row r="11" spans="1:15" s="203" customFormat="1" ht="12.95" customHeight="1">
      <c r="A11" s="479" t="s">
        <v>1027</v>
      </c>
      <c r="B11" s="251">
        <v>5794853.5630675554</v>
      </c>
      <c r="C11" s="370">
        <v>5613408.7023049351</v>
      </c>
      <c r="D11" s="620">
        <v>3.2323472311595047</v>
      </c>
      <c r="E11" s="370">
        <v>4334815.481600143</v>
      </c>
      <c r="F11" s="370">
        <v>4277855.4064682769</v>
      </c>
      <c r="G11" s="485">
        <v>1.3315100609931907</v>
      </c>
      <c r="H11" s="251">
        <v>1460038.0814696548</v>
      </c>
      <c r="I11" s="370">
        <v>1335553.295835888</v>
      </c>
      <c r="J11" s="620">
        <v>9.3208399860864368</v>
      </c>
      <c r="K11" s="404"/>
    </row>
    <row r="12" spans="1:15" s="203" customFormat="1" ht="12.95" customHeight="1">
      <c r="A12" s="479" t="s">
        <v>1028</v>
      </c>
      <c r="B12" s="251">
        <v>4670031.6540846778</v>
      </c>
      <c r="C12" s="370">
        <v>4457473.3948585493</v>
      </c>
      <c r="D12" s="620">
        <v>4.7685816694116978</v>
      </c>
      <c r="E12" s="370">
        <v>3446967.0572418571</v>
      </c>
      <c r="F12" s="370">
        <v>3358238.9742346406</v>
      </c>
      <c r="G12" s="485">
        <v>2.6421015207066301</v>
      </c>
      <c r="H12" s="251">
        <v>1223064.5968445833</v>
      </c>
      <c r="I12" s="370">
        <v>1099234.4206233188</v>
      </c>
      <c r="J12" s="620">
        <v>11.265129066013667</v>
      </c>
      <c r="K12"/>
    </row>
    <row r="13" spans="1:15" s="203" customFormat="1" ht="12.95" customHeight="1">
      <c r="A13" s="479" t="s">
        <v>1029</v>
      </c>
      <c r="B13" s="251">
        <v>224534.19797659203</v>
      </c>
      <c r="C13" s="370">
        <v>234062.70183047946</v>
      </c>
      <c r="D13" s="620">
        <v>-4.0709193644993817</v>
      </c>
      <c r="E13" s="370">
        <v>212919.15537204314</v>
      </c>
      <c r="F13" s="370">
        <v>216495.68655018311</v>
      </c>
      <c r="G13" s="485">
        <v>-1.6520103634078298</v>
      </c>
      <c r="H13" s="251">
        <v>11615.042604547874</v>
      </c>
      <c r="I13" s="370">
        <v>17567.01528029675</v>
      </c>
      <c r="J13" s="620">
        <v>-33.881525010253945</v>
      </c>
      <c r="K13"/>
    </row>
    <row r="14" spans="1:15" s="203" customFormat="1" ht="12.95" customHeight="1">
      <c r="A14" s="480"/>
      <c r="B14" s="251"/>
      <c r="C14" s="370"/>
      <c r="D14" s="620"/>
      <c r="E14" s="370"/>
      <c r="F14" s="370"/>
      <c r="G14" s="485"/>
      <c r="H14" s="251"/>
      <c r="I14" s="370"/>
      <c r="J14" s="620"/>
      <c r="K14"/>
    </row>
    <row r="15" spans="1:15" s="203" customFormat="1" ht="12.95" customHeight="1">
      <c r="A15" s="479" t="s">
        <v>1030</v>
      </c>
      <c r="B15" s="251">
        <v>1393101.3349903654</v>
      </c>
      <c r="C15" s="370">
        <v>1418687.935795838</v>
      </c>
      <c r="D15" s="620">
        <v>-1.8035397468238346</v>
      </c>
      <c r="E15" s="370">
        <v>1315587.3961703407</v>
      </c>
      <c r="F15" s="370">
        <v>1333743.2465112056</v>
      </c>
      <c r="G15" s="485">
        <v>-1.361270273597015</v>
      </c>
      <c r="H15" s="251">
        <v>77513.938820060954</v>
      </c>
      <c r="I15" s="370">
        <v>84944.689284653199</v>
      </c>
      <c r="J15" s="620">
        <v>-8.7477516571889407</v>
      </c>
      <c r="K15" s="404"/>
    </row>
    <row r="16" spans="1:15" s="203" customFormat="1" ht="12.95" customHeight="1">
      <c r="A16" s="479" t="s">
        <v>1031</v>
      </c>
      <c r="B16" s="251">
        <v>848271.18839727226</v>
      </c>
      <c r="C16" s="370">
        <v>856793.60376692866</v>
      </c>
      <c r="D16" s="620">
        <v>-0.99468709058835314</v>
      </c>
      <c r="E16" s="370">
        <v>835855.27188027999</v>
      </c>
      <c r="F16" s="370">
        <v>841984.19000828825</v>
      </c>
      <c r="G16" s="485">
        <v>-0.72791368302864701</v>
      </c>
      <c r="H16" s="251">
        <v>12415.916516999572</v>
      </c>
      <c r="I16" s="370">
        <v>14809.41375864104</v>
      </c>
      <c r="J16" s="983">
        <v>-16.161998581779802</v>
      </c>
      <c r="K16"/>
    </row>
    <row r="17" spans="1:11" s="203" customFormat="1" ht="12.95" customHeight="1">
      <c r="A17" s="479" t="s">
        <v>1032</v>
      </c>
      <c r="B17" s="251">
        <v>97854.971156055544</v>
      </c>
      <c r="C17" s="370">
        <v>99644.831534795754</v>
      </c>
      <c r="D17" s="620">
        <v>-1.7962400569819792</v>
      </c>
      <c r="E17" s="370">
        <v>77046.985603081659</v>
      </c>
      <c r="F17" s="370">
        <v>79131.192777733842</v>
      </c>
      <c r="G17" s="485">
        <v>-2.6338629578178674</v>
      </c>
      <c r="H17" s="251">
        <v>20807.985552974049</v>
      </c>
      <c r="I17" s="370">
        <v>20513.638757062188</v>
      </c>
      <c r="J17" s="620">
        <v>1.4348833934229477</v>
      </c>
      <c r="K17"/>
    </row>
    <row r="18" spans="1:11" s="203" customFormat="1" ht="12.95" customHeight="1">
      <c r="A18" s="480"/>
      <c r="B18" s="251"/>
      <c r="C18" s="370"/>
      <c r="D18" s="620"/>
      <c r="E18" s="370"/>
      <c r="F18" s="370"/>
      <c r="G18" s="485"/>
      <c r="H18" s="251"/>
      <c r="I18" s="370"/>
      <c r="J18" s="620"/>
      <c r="K18"/>
    </row>
    <row r="19" spans="1:11" s="203" customFormat="1" ht="12.95" customHeight="1">
      <c r="A19" s="479" t="s">
        <v>182</v>
      </c>
      <c r="B19" s="251">
        <v>2388187.1332695731</v>
      </c>
      <c r="C19" s="370">
        <v>2531196.4241440995</v>
      </c>
      <c r="D19" s="620">
        <v>-5.6498693467806893</v>
      </c>
      <c r="E19" s="370">
        <v>2168312.6264809575</v>
      </c>
      <c r="F19" s="370">
        <v>2253721.8227976873</v>
      </c>
      <c r="G19" s="485">
        <v>-3.7896955805622023</v>
      </c>
      <c r="H19" s="251">
        <v>219874.50678864756</v>
      </c>
      <c r="I19" s="370">
        <v>277474.60134624137</v>
      </c>
      <c r="J19" s="620">
        <v>-20.758690805620304</v>
      </c>
      <c r="K19"/>
    </row>
    <row r="20" spans="1:11" s="203" customFormat="1" ht="12.95" customHeight="1">
      <c r="A20" s="479" t="s">
        <v>183</v>
      </c>
      <c r="B20" s="251">
        <v>2352271.9122431544</v>
      </c>
      <c r="C20" s="370">
        <v>2495037.7223289534</v>
      </c>
      <c r="D20" s="620">
        <v>-5.7219900448052812</v>
      </c>
      <c r="E20" s="370">
        <v>2137484.8036961141</v>
      </c>
      <c r="F20" s="370">
        <v>2223472.6914661084</v>
      </c>
      <c r="G20" s="485">
        <v>-3.8672787887174764</v>
      </c>
      <c r="H20" s="251">
        <v>214787.10854706334</v>
      </c>
      <c r="I20" s="370">
        <v>271565.03086266265</v>
      </c>
      <c r="J20" s="620">
        <v>-20.907670672927459</v>
      </c>
      <c r="K20" s="404"/>
    </row>
    <row r="21" spans="1:11" s="203" customFormat="1" ht="12.95" customHeight="1">
      <c r="A21" s="479" t="s">
        <v>184</v>
      </c>
      <c r="B21" s="251">
        <v>1630329.0454538611</v>
      </c>
      <c r="C21" s="370">
        <v>1708415.8583658165</v>
      </c>
      <c r="D21" s="620">
        <v>-4.5707145909222202</v>
      </c>
      <c r="E21" s="370">
        <v>1523499.6558561742</v>
      </c>
      <c r="F21" s="370">
        <v>1565775.6315809558</v>
      </c>
      <c r="G21" s="485">
        <v>-2.7000021505057981</v>
      </c>
      <c r="H21" s="251">
        <v>106829.38959768447</v>
      </c>
      <c r="I21" s="370">
        <v>142640.22678481147</v>
      </c>
      <c r="J21" s="620">
        <v>-25.105706850250321</v>
      </c>
      <c r="K21"/>
    </row>
    <row r="22" spans="1:11" s="203" customFormat="1" ht="12.95" customHeight="1">
      <c r="A22" s="479" t="s">
        <v>185</v>
      </c>
      <c r="B22" s="251">
        <v>112767.47101814352</v>
      </c>
      <c r="C22" s="370">
        <v>117259.8779742441</v>
      </c>
      <c r="D22" s="620">
        <v>-3.8311543843558504</v>
      </c>
      <c r="E22" s="370">
        <v>88832.899746193769</v>
      </c>
      <c r="F22" s="370">
        <v>92257.607274769412</v>
      </c>
      <c r="G22" s="485">
        <v>-3.7121139705866057</v>
      </c>
      <c r="H22" s="251">
        <v>23934.571271949211</v>
      </c>
      <c r="I22" s="370">
        <v>25002.270699474117</v>
      </c>
      <c r="J22" s="620">
        <v>-4.2704098374047428</v>
      </c>
      <c r="K22"/>
    </row>
    <row r="23" spans="1:11" s="203" customFormat="1" ht="12.95" customHeight="1">
      <c r="A23" s="480"/>
      <c r="B23" s="251"/>
      <c r="C23" s="370"/>
      <c r="D23" s="620"/>
      <c r="E23" s="370"/>
      <c r="F23" s="370"/>
      <c r="G23" s="485"/>
      <c r="H23" s="251"/>
      <c r="I23" s="370"/>
      <c r="J23" s="620"/>
      <c r="K23"/>
    </row>
    <row r="24" spans="1:11" s="203" customFormat="1" ht="12.95" customHeight="1">
      <c r="A24" s="479" t="s">
        <v>1033</v>
      </c>
      <c r="B24" s="251">
        <v>29909.809080977848</v>
      </c>
      <c r="C24" s="370">
        <v>33223.994174946667</v>
      </c>
      <c r="D24" s="620">
        <v>-9.9752759301527831</v>
      </c>
      <c r="E24" s="370">
        <v>24133.561277437268</v>
      </c>
      <c r="F24" s="370">
        <v>24878.287582956898</v>
      </c>
      <c r="G24" s="485">
        <v>-2.9934789644839199</v>
      </c>
      <c r="H24" s="251">
        <v>5776.2478035406311</v>
      </c>
      <c r="I24" s="370">
        <v>8345.7065919897104</v>
      </c>
      <c r="J24" s="620">
        <v>-30.787792023688809</v>
      </c>
      <c r="K24" s="404"/>
    </row>
    <row r="25" spans="1:11" s="203" customFormat="1" ht="12.95" customHeight="1">
      <c r="A25" s="479" t="s">
        <v>1034</v>
      </c>
      <c r="B25" s="251">
        <v>5273.531742168916</v>
      </c>
      <c r="C25" s="370">
        <v>5386.8451817682644</v>
      </c>
      <c r="D25" s="620">
        <v>-2.1035213705947409</v>
      </c>
      <c r="E25" s="370">
        <v>4881.1243388619851</v>
      </c>
      <c r="F25" s="370">
        <v>5202.8657356625044</v>
      </c>
      <c r="G25" s="485">
        <v>-6.1839265732954836</v>
      </c>
      <c r="H25" s="251">
        <v>392.40740330692836</v>
      </c>
      <c r="I25" s="370">
        <v>183.97944610575948</v>
      </c>
      <c r="J25" s="983">
        <v>113.28871871989183</v>
      </c>
      <c r="K25"/>
    </row>
    <row r="26" spans="1:11" s="203" customFormat="1" ht="12.95" customHeight="1">
      <c r="A26" s="479" t="s">
        <v>1035</v>
      </c>
      <c r="B26" s="251">
        <v>13520.250869500551</v>
      </c>
      <c r="C26" s="370">
        <v>15844.91085953929</v>
      </c>
      <c r="D26" s="620">
        <v>-14.671335235939164</v>
      </c>
      <c r="E26" s="370">
        <v>9741.1992982016327</v>
      </c>
      <c r="F26" s="370">
        <v>9689.7951043920621</v>
      </c>
      <c r="G26" s="485">
        <v>0.53049825363460368</v>
      </c>
      <c r="H26" s="251">
        <v>3779.0515712989227</v>
      </c>
      <c r="I26" s="370">
        <v>6155.1157551471797</v>
      </c>
      <c r="J26" s="620">
        <v>-38.603078778190117</v>
      </c>
      <c r="K26"/>
    </row>
    <row r="27" spans="1:11" s="203" customFormat="1" ht="12.95" customHeight="1">
      <c r="A27" s="480"/>
      <c r="B27" s="251"/>
      <c r="C27" s="370"/>
      <c r="D27" s="620"/>
      <c r="E27" s="370"/>
      <c r="F27" s="370"/>
      <c r="G27" s="485"/>
      <c r="H27" s="251"/>
      <c r="I27" s="370"/>
      <c r="J27" s="620"/>
      <c r="K27"/>
    </row>
    <row r="28" spans="1:11" s="203" customFormat="1" ht="12.95" customHeight="1">
      <c r="A28" s="479" t="s">
        <v>189</v>
      </c>
      <c r="B28" s="251">
        <v>45444.41889130824</v>
      </c>
      <c r="C28" s="370">
        <v>53869.801803435003</v>
      </c>
      <c r="D28" s="620">
        <v>-15.640270856889471</v>
      </c>
      <c r="E28" s="370">
        <v>38609.855721882966</v>
      </c>
      <c r="F28" s="370">
        <v>40957.66994734812</v>
      </c>
      <c r="G28" s="485">
        <v>-5.7322944114821865</v>
      </c>
      <c r="H28" s="251">
        <v>6834.5631694254216</v>
      </c>
      <c r="I28" s="370">
        <v>12912.131856086724</v>
      </c>
      <c r="J28" s="983">
        <v>-47.068669638750336</v>
      </c>
      <c r="K28" s="404"/>
    </row>
    <row r="29" spans="1:11" s="203" customFormat="1" ht="12.95" customHeight="1">
      <c r="A29" s="479" t="s">
        <v>190</v>
      </c>
      <c r="B29" s="251">
        <v>9634.493233775469</v>
      </c>
      <c r="C29" s="370">
        <v>9489.0060358571336</v>
      </c>
      <c r="D29" s="620">
        <v>1.5332185201333726</v>
      </c>
      <c r="E29" s="370">
        <v>9449.2450168271371</v>
      </c>
      <c r="F29" s="370">
        <v>9113.7057487367019</v>
      </c>
      <c r="G29" s="485">
        <v>3.6816995999343627</v>
      </c>
      <c r="H29" s="251">
        <v>185.24821694833372</v>
      </c>
      <c r="I29" s="370">
        <v>375.30028712043605</v>
      </c>
      <c r="J29" s="983">
        <v>-50.640001272131599</v>
      </c>
      <c r="K29"/>
    </row>
    <row r="30" spans="1:11" s="203" customFormat="1" ht="12.95" customHeight="1">
      <c r="A30" s="479" t="s">
        <v>191</v>
      </c>
      <c r="B30" s="251">
        <v>22327.514323829419</v>
      </c>
      <c r="C30" s="370">
        <v>30270.712826467741</v>
      </c>
      <c r="D30" s="620">
        <v>-26.240539983891775</v>
      </c>
      <c r="E30" s="370">
        <v>16803.829850882703</v>
      </c>
      <c r="F30" s="370">
        <v>19521.206237999879</v>
      </c>
      <c r="G30" s="485">
        <v>-13.920125395876127</v>
      </c>
      <c r="H30" s="251">
        <v>5523.6844729467202</v>
      </c>
      <c r="I30" s="370">
        <v>10749.506588467772</v>
      </c>
      <c r="J30" s="983">
        <v>-48.614530095059337</v>
      </c>
      <c r="K30"/>
    </row>
    <row r="31" spans="1:11" s="203" customFormat="1" ht="12.95" customHeight="1">
      <c r="A31" s="480"/>
      <c r="B31" s="251"/>
      <c r="C31" s="370"/>
      <c r="D31" s="620"/>
      <c r="E31" s="370"/>
      <c r="F31" s="370"/>
      <c r="G31" s="485"/>
      <c r="H31" s="251"/>
      <c r="I31" s="370"/>
      <c r="J31" s="620"/>
      <c r="K31"/>
    </row>
    <row r="32" spans="1:11" s="203" customFormat="1" ht="12.95" customHeight="1">
      <c r="A32" s="479" t="s">
        <v>1036</v>
      </c>
      <c r="B32" s="251">
        <v>1735379.9462993429</v>
      </c>
      <c r="C32" s="370">
        <v>1779063.0174297167</v>
      </c>
      <c r="D32" s="620">
        <v>-2.4553976279875878</v>
      </c>
      <c r="E32" s="370">
        <v>1534323.5946517119</v>
      </c>
      <c r="F32" s="370">
        <v>1590303.9646875383</v>
      </c>
      <c r="G32" s="485">
        <v>-3.5201050414802593</v>
      </c>
      <c r="H32" s="251">
        <v>201056.35164759163</v>
      </c>
      <c r="I32" s="370">
        <v>188759.05274231854</v>
      </c>
      <c r="J32" s="620">
        <v>6.5148127873159822</v>
      </c>
      <c r="K32" s="404"/>
    </row>
    <row r="33" spans="1:11" s="203" customFormat="1" ht="12.95" customHeight="1">
      <c r="A33" s="479" t="s">
        <v>193</v>
      </c>
      <c r="B33" s="251">
        <v>1526166.9024801718</v>
      </c>
      <c r="C33" s="370">
        <v>1567645.5383921899</v>
      </c>
      <c r="D33" s="620">
        <v>-2.6459193035792694</v>
      </c>
      <c r="E33" s="370">
        <v>1357211.2531470265</v>
      </c>
      <c r="F33" s="370">
        <v>1404963.6277658297</v>
      </c>
      <c r="G33" s="485">
        <v>-3.3988335124902069</v>
      </c>
      <c r="H33" s="251">
        <v>168955.64933315557</v>
      </c>
      <c r="I33" s="370">
        <v>162681.910626406</v>
      </c>
      <c r="J33" s="620">
        <v>3.8564451834826485</v>
      </c>
      <c r="K33"/>
    </row>
    <row r="34" spans="1:11" s="203" customFormat="1" ht="12.95" customHeight="1">
      <c r="A34" s="479" t="s">
        <v>194</v>
      </c>
      <c r="B34" s="251">
        <v>570760.51906540699</v>
      </c>
      <c r="C34" s="370">
        <v>582703.72119816672</v>
      </c>
      <c r="D34" s="620">
        <v>-2.0496183048568595</v>
      </c>
      <c r="E34" s="370">
        <v>484407.35167249548</v>
      </c>
      <c r="F34" s="370">
        <v>502192.79015840142</v>
      </c>
      <c r="G34" s="485">
        <v>-3.5415559192508606</v>
      </c>
      <c r="H34" s="251">
        <v>86353.167392898249</v>
      </c>
      <c r="I34" s="370">
        <v>80510.931039766874</v>
      </c>
      <c r="J34" s="620">
        <v>7.2564511149991739</v>
      </c>
      <c r="K34"/>
    </row>
    <row r="35" spans="1:11" s="203" customFormat="1" ht="12.95" customHeight="1">
      <c r="A35" s="479" t="s">
        <v>1037</v>
      </c>
      <c r="B35" s="251">
        <v>1021804.4452255148</v>
      </c>
      <c r="C35" s="370">
        <v>1055418.3991898694</v>
      </c>
      <c r="D35" s="620">
        <v>-3.1848936867271194</v>
      </c>
      <c r="E35" s="370">
        <v>975548.96677101753</v>
      </c>
      <c r="F35" s="370">
        <v>1008019.4506002958</v>
      </c>
      <c r="G35" s="485">
        <v>-3.2212160003402213</v>
      </c>
      <c r="H35" s="251">
        <v>46255.478454511962</v>
      </c>
      <c r="I35" s="370">
        <v>47398.948589585554</v>
      </c>
      <c r="J35" s="620">
        <v>-2.4124377630706184</v>
      </c>
      <c r="K35"/>
    </row>
    <row r="36" spans="1:11" s="203" customFormat="1" ht="12.95" customHeight="1">
      <c r="A36" s="479" t="s">
        <v>1038</v>
      </c>
      <c r="B36" s="251">
        <v>78151.31594921666</v>
      </c>
      <c r="C36" s="370">
        <v>79197.840460529478</v>
      </c>
      <c r="D36" s="620">
        <v>-1.3214053631101064</v>
      </c>
      <c r="E36" s="370">
        <v>53766.134091568776</v>
      </c>
      <c r="F36" s="370">
        <v>57981.390381904836</v>
      </c>
      <c r="G36" s="485">
        <v>-7.2700158836680462</v>
      </c>
      <c r="H36" s="251">
        <v>24385.181857647396</v>
      </c>
      <c r="I36" s="370">
        <v>21216.450078624603</v>
      </c>
      <c r="J36" s="620">
        <v>14.935259043242421</v>
      </c>
      <c r="K36"/>
    </row>
    <row r="37" spans="1:11" s="203" customFormat="1" ht="12.95" customHeight="1">
      <c r="A37" s="480"/>
      <c r="B37" s="251"/>
      <c r="C37" s="370"/>
      <c r="D37" s="620"/>
      <c r="E37" s="370"/>
      <c r="F37" s="370"/>
      <c r="G37" s="485"/>
      <c r="H37" s="251"/>
      <c r="I37" s="370"/>
      <c r="J37" s="620"/>
      <c r="K37"/>
    </row>
    <row r="38" spans="1:11" s="203" customFormat="1" ht="12.95" customHeight="1">
      <c r="A38" s="479" t="s">
        <v>197</v>
      </c>
      <c r="B38" s="251">
        <v>4863343.5848839339</v>
      </c>
      <c r="C38" s="370">
        <v>5042521.5370093044</v>
      </c>
      <c r="D38" s="620">
        <v>-3.5533403439192868</v>
      </c>
      <c r="E38" s="370">
        <v>4449423.1817285297</v>
      </c>
      <c r="F38" s="370">
        <v>4583919.957632212</v>
      </c>
      <c r="G38" s="485">
        <v>-2.9340995730029129</v>
      </c>
      <c r="H38" s="251">
        <v>413920.40315541043</v>
      </c>
      <c r="I38" s="370">
        <v>458601.57937669801</v>
      </c>
      <c r="J38" s="620">
        <v>-9.7429180863300537</v>
      </c>
      <c r="K38"/>
    </row>
    <row r="39" spans="1:11" s="203" customFormat="1" ht="12.95" customHeight="1">
      <c r="A39" s="479" t="s">
        <v>198</v>
      </c>
      <c r="B39" s="251">
        <v>3738521.6759001771</v>
      </c>
      <c r="C39" s="370">
        <v>3886470.6581339436</v>
      </c>
      <c r="D39" s="620">
        <v>-3.8067695667308277</v>
      </c>
      <c r="E39" s="370">
        <v>3561574.7573698149</v>
      </c>
      <c r="F39" s="370">
        <v>3664303.5253981878</v>
      </c>
      <c r="G39" s="485">
        <v>-2.8035005101606503</v>
      </c>
      <c r="H39" s="251">
        <v>176946.9185303353</v>
      </c>
      <c r="I39" s="370">
        <v>222167.13273556301</v>
      </c>
      <c r="J39" s="620">
        <v>-20.354142238965466</v>
      </c>
      <c r="K39"/>
    </row>
    <row r="40" spans="1:11" s="203" customFormat="1" ht="12.95" customHeight="1">
      <c r="A40" s="479" t="s">
        <v>1039</v>
      </c>
      <c r="B40" s="251">
        <v>1124821.9089841424</v>
      </c>
      <c r="C40" s="370">
        <v>1156050.8788741422</v>
      </c>
      <c r="D40" s="620">
        <v>-2.701349089446059</v>
      </c>
      <c r="E40" s="370">
        <v>887848.42435909458</v>
      </c>
      <c r="F40" s="370">
        <v>919616.43223304616</v>
      </c>
      <c r="G40" s="485">
        <v>-3.4544845829702409</v>
      </c>
      <c r="H40" s="251">
        <v>236973.48462507469</v>
      </c>
      <c r="I40" s="370">
        <v>236434.44664113634</v>
      </c>
      <c r="J40" s="620">
        <v>0.22798623110806826</v>
      </c>
      <c r="K40"/>
    </row>
    <row r="41" spans="1:11" s="203" customFormat="1" ht="12.95" customHeight="1">
      <c r="A41" s="479" t="s">
        <v>200</v>
      </c>
      <c r="B41" s="251">
        <v>8185344.3581355512</v>
      </c>
      <c r="C41" s="370">
        <v>8092977.1073981673</v>
      </c>
      <c r="D41" s="620">
        <v>1.141325985624575</v>
      </c>
      <c r="E41" s="370">
        <v>6796201.3211052595</v>
      </c>
      <c r="F41" s="370">
        <v>6788334.8179095387</v>
      </c>
      <c r="G41" s="485">
        <v>0.1158826635210497</v>
      </c>
      <c r="H41" s="251">
        <v>1389143.0370340336</v>
      </c>
      <c r="I41" s="370">
        <v>1304642.2894895917</v>
      </c>
      <c r="J41" s="620">
        <v>6.4769284443094932</v>
      </c>
      <c r="K41"/>
    </row>
    <row r="42" spans="1:11" s="203" customFormat="1" ht="12.95" customHeight="1">
      <c r="A42" s="479" t="s">
        <v>201</v>
      </c>
      <c r="B42" s="251">
        <v>1348030.8808314207</v>
      </c>
      <c r="C42" s="370">
        <v>1407017.8244675996</v>
      </c>
      <c r="D42" s="620">
        <v>-4.1923380507634338</v>
      </c>
      <c r="E42" s="370">
        <v>1100188.9178654733</v>
      </c>
      <c r="F42" s="370">
        <v>1153824.1139571997</v>
      </c>
      <c r="G42" s="485">
        <v>-4.6484724528573995</v>
      </c>
      <c r="H42" s="251">
        <v>247841.96296595898</v>
      </c>
      <c r="I42" s="370">
        <v>253193.71051043519</v>
      </c>
      <c r="J42" s="620">
        <v>-2.1136968740997353</v>
      </c>
      <c r="K42"/>
    </row>
    <row r="43" spans="1:11" s="203" customFormat="1" ht="12.95" customHeight="1">
      <c r="A43" s="479" t="s">
        <v>202</v>
      </c>
      <c r="B43" s="252">
        <v>1.1906550093795938</v>
      </c>
      <c r="C43" s="378">
        <v>1.1993066130012475</v>
      </c>
      <c r="D43" s="620">
        <v>-0.72138380026132154</v>
      </c>
      <c r="E43" s="378">
        <v>1.1885120174027843</v>
      </c>
      <c r="F43" s="378">
        <v>1.1950417195231093</v>
      </c>
      <c r="G43" s="485">
        <v>-0.54639951172004153</v>
      </c>
      <c r="H43" s="252">
        <v>1.2009922457794957</v>
      </c>
      <c r="I43" s="378">
        <v>1.2210498913891747</v>
      </c>
      <c r="J43" s="620">
        <v>-1.6426556974555417</v>
      </c>
      <c r="K43"/>
    </row>
    <row r="44" spans="1:11" s="203" customFormat="1" ht="12.95" customHeight="1">
      <c r="A44" s="480"/>
      <c r="B44" s="252"/>
      <c r="C44" s="378"/>
      <c r="D44" s="620"/>
      <c r="E44" s="378"/>
      <c r="F44" s="378"/>
      <c r="G44" s="485"/>
      <c r="H44" s="252"/>
      <c r="I44" s="378"/>
      <c r="J44" s="620"/>
      <c r="K44"/>
    </row>
    <row r="45" spans="1:11" s="203" customFormat="1" ht="12.95" customHeight="1">
      <c r="A45" s="479" t="s">
        <v>203</v>
      </c>
      <c r="B45" s="252">
        <v>8.7821139681001625</v>
      </c>
      <c r="C45" s="378">
        <v>9.0183338154327775</v>
      </c>
      <c r="D45" s="620">
        <v>-2.6193291595436374</v>
      </c>
      <c r="E45" s="378">
        <v>8.8972479072524955</v>
      </c>
      <c r="F45" s="378">
        <v>9.0199241275572994</v>
      </c>
      <c r="G45" s="485">
        <v>-1.3600582285388518</v>
      </c>
      <c r="H45" s="252">
        <v>8.2267377653265257</v>
      </c>
      <c r="I45" s="378">
        <v>9.0102260867342707</v>
      </c>
      <c r="J45" s="620">
        <v>-8.6955456374315894</v>
      </c>
      <c r="K45"/>
    </row>
    <row r="46" spans="1:11" s="203" customFormat="1" ht="12.95" customHeight="1">
      <c r="A46" s="479" t="s">
        <v>204</v>
      </c>
      <c r="B46" s="252"/>
      <c r="C46" s="378"/>
      <c r="D46" s="620"/>
      <c r="E46" s="378"/>
      <c r="F46" s="378"/>
      <c r="G46" s="485"/>
      <c r="H46" s="252"/>
      <c r="I46" s="378"/>
      <c r="J46" s="620"/>
      <c r="K46"/>
    </row>
    <row r="47" spans="1:11" s="203" customFormat="1" ht="12.95" customHeight="1">
      <c r="A47" s="481" t="s">
        <v>205</v>
      </c>
      <c r="B47" s="252">
        <v>7.049389445642257</v>
      </c>
      <c r="C47" s="378">
        <v>7.2170033404114529</v>
      </c>
      <c r="D47" s="620">
        <v>-2.3224860355910537</v>
      </c>
      <c r="E47" s="378">
        <v>7.0934626040636664</v>
      </c>
      <c r="F47" s="378">
        <v>7.1359940493322727</v>
      </c>
      <c r="G47" s="485">
        <v>-0.59601290268153084</v>
      </c>
      <c r="H47" s="252">
        <v>6.9185373727613646</v>
      </c>
      <c r="I47" s="378">
        <v>7.4764808430317045</v>
      </c>
      <c r="J47" s="620">
        <v>-7.4626482964957885</v>
      </c>
      <c r="K47"/>
    </row>
    <row r="48" spans="1:11" s="203" customFormat="1" ht="12.95" customHeight="1">
      <c r="A48" s="481" t="s">
        <v>206</v>
      </c>
      <c r="B48" s="252">
        <v>7.950880984327422</v>
      </c>
      <c r="C48" s="378">
        <v>8.0899075509977969</v>
      </c>
      <c r="D48" s="620">
        <v>-1.7185186084509363</v>
      </c>
      <c r="E48" s="378">
        <v>7.9140493474255074</v>
      </c>
      <c r="F48" s="378">
        <v>8.0077707665743052</v>
      </c>
      <c r="G48" s="485">
        <v>-1.1703808947679417</v>
      </c>
      <c r="H48" s="252">
        <v>8.3174163164758514</v>
      </c>
      <c r="I48" s="378">
        <v>8.7624127573937898</v>
      </c>
      <c r="J48" s="620">
        <v>-5.0784692896650778</v>
      </c>
      <c r="K48"/>
    </row>
    <row r="49" spans="1:11" s="203" customFormat="1" ht="12.95" customHeight="1">
      <c r="A49" s="481" t="s">
        <v>207</v>
      </c>
      <c r="B49" s="252">
        <v>5.7291037683888311</v>
      </c>
      <c r="C49" s="378">
        <v>5.4536572467111952</v>
      </c>
      <c r="D49" s="620">
        <v>5.0506753398142701</v>
      </c>
      <c r="E49" s="378">
        <v>6.4777104238476202</v>
      </c>
      <c r="F49" s="378">
        <v>6.4248973029065928</v>
      </c>
      <c r="G49" s="485">
        <v>0.82200723919951812</v>
      </c>
      <c r="H49" s="252">
        <v>2.6013735866714587</v>
      </c>
      <c r="I49" s="378">
        <v>2.5584213354335836</v>
      </c>
      <c r="J49" s="620">
        <v>1.67885760812716</v>
      </c>
      <c r="K49"/>
    </row>
    <row r="50" spans="1:11" s="203" customFormat="1" ht="12.95" customHeight="1">
      <c r="A50" s="481" t="s">
        <v>208</v>
      </c>
      <c r="B50" s="252">
        <v>3.8489389961857379</v>
      </c>
      <c r="C50" s="378">
        <v>3.5809169744916969</v>
      </c>
      <c r="D50" s="620">
        <v>7.4847315255636815</v>
      </c>
      <c r="E50" s="378">
        <v>4.2317829945422893</v>
      </c>
      <c r="F50" s="378">
        <v>4.1867692069376483</v>
      </c>
      <c r="G50" s="485">
        <v>1.0751437535666319</v>
      </c>
      <c r="H50" s="1057">
        <v>1.6861743579625386</v>
      </c>
      <c r="I50" s="1032">
        <v>1.6591355018459326</v>
      </c>
      <c r="J50" s="983">
        <v>1.629695470112158</v>
      </c>
      <c r="K50"/>
    </row>
    <row r="51" spans="1:11" s="203" customFormat="1" ht="12.95" customHeight="1">
      <c r="A51" s="481" t="s">
        <v>209</v>
      </c>
      <c r="B51" s="252">
        <v>7.4490333375718798</v>
      </c>
      <c r="C51" s="378">
        <v>7.4615092163320522</v>
      </c>
      <c r="D51" s="620">
        <v>-0.16720315419385123</v>
      </c>
      <c r="E51" s="378">
        <v>7.5842205012463326</v>
      </c>
      <c r="F51" s="378">
        <v>7.5848947481305951</v>
      </c>
      <c r="G51" s="485">
        <v>-8.8893373824117106E-3</v>
      </c>
      <c r="H51" s="252">
        <v>5.1546004734743782</v>
      </c>
      <c r="I51" s="378">
        <v>5.524194227721094</v>
      </c>
      <c r="J51" s="620">
        <v>-6.6904554585001446</v>
      </c>
      <c r="K51"/>
    </row>
    <row r="52" spans="1:11" s="203" customFormat="1" ht="12.95" customHeight="1">
      <c r="A52" s="481" t="s">
        <v>705</v>
      </c>
      <c r="B52" s="252">
        <v>7.7486471083720465</v>
      </c>
      <c r="C52" s="378">
        <v>7.879351583003908</v>
      </c>
      <c r="D52" s="620">
        <v>-1.6588227248774734</v>
      </c>
      <c r="E52" s="378">
        <v>8.0124598147174311</v>
      </c>
      <c r="F52" s="378">
        <v>8.0853962616969515</v>
      </c>
      <c r="G52" s="485">
        <v>-0.90207634380324864</v>
      </c>
      <c r="H52" s="252">
        <v>5.7354102392170532</v>
      </c>
      <c r="I52" s="378">
        <v>6.143415400510273</v>
      </c>
      <c r="J52" s="620">
        <v>-6.641340926731587</v>
      </c>
      <c r="K52"/>
    </row>
    <row r="53" spans="1:11" s="203" customFormat="1" ht="12.95" customHeight="1">
      <c r="A53" s="482" t="s">
        <v>211</v>
      </c>
      <c r="B53" s="252">
        <v>4.3311427856822631</v>
      </c>
      <c r="C53" s="378">
        <v>4.4356783956874146</v>
      </c>
      <c r="D53" s="620">
        <v>-2.3566994872032732</v>
      </c>
      <c r="E53" s="378">
        <v>4.6447388049099789</v>
      </c>
      <c r="F53" s="378">
        <v>4.7352787310151401</v>
      </c>
      <c r="G53" s="485">
        <v>-1.912029497063028</v>
      </c>
      <c r="H53" s="252">
        <v>2.5719922906218486</v>
      </c>
      <c r="I53" s="378">
        <v>2.5668995058209609</v>
      </c>
      <c r="J53" s="620">
        <v>0.19840218868478754</v>
      </c>
      <c r="K53"/>
    </row>
    <row r="54" spans="1:11" s="203" customFormat="1" ht="12.95" customHeight="1">
      <c r="A54" s="482" t="s">
        <v>212</v>
      </c>
      <c r="B54" s="252">
        <v>7.1910886551667179</v>
      </c>
      <c r="C54" s="378">
        <v>7.2932154721468754</v>
      </c>
      <c r="D54" s="620">
        <v>-1.4002989130128429</v>
      </c>
      <c r="E54" s="378">
        <v>7.4002926942531637</v>
      </c>
      <c r="F54" s="378">
        <v>7.4594207891387017</v>
      </c>
      <c r="G54" s="485">
        <v>-0.79266335224890128</v>
      </c>
      <c r="H54" s="252">
        <v>5.5105643449544424</v>
      </c>
      <c r="I54" s="378">
        <v>5.857822783334405</v>
      </c>
      <c r="J54" s="620">
        <v>-5.9281144415621156</v>
      </c>
      <c r="K54"/>
    </row>
    <row r="55" spans="1:11" s="203" customFormat="1" ht="12.95" customHeight="1">
      <c r="A55" s="480"/>
      <c r="B55" s="251"/>
      <c r="C55" s="370"/>
      <c r="D55" s="620"/>
      <c r="E55" s="370"/>
      <c r="F55" s="370"/>
      <c r="G55" s="485"/>
      <c r="H55" s="251"/>
      <c r="I55" s="370"/>
      <c r="J55" s="620"/>
      <c r="K55"/>
    </row>
    <row r="56" spans="1:11" s="203" customFormat="1" ht="12.95" customHeight="1">
      <c r="A56" s="479" t="s">
        <v>213</v>
      </c>
      <c r="B56" s="251"/>
      <c r="C56" s="370"/>
      <c r="D56" s="620"/>
      <c r="E56" s="370"/>
      <c r="F56" s="370"/>
      <c r="G56" s="485"/>
      <c r="H56" s="251"/>
      <c r="I56" s="370"/>
      <c r="J56" s="620"/>
      <c r="K56"/>
    </row>
    <row r="57" spans="1:11" s="203" customFormat="1" ht="12.95" customHeight="1">
      <c r="A57" s="481" t="s">
        <v>214</v>
      </c>
      <c r="B57" s="251">
        <v>5600492.7869193219</v>
      </c>
      <c r="C57" s="370">
        <v>5449537.9708864018</v>
      </c>
      <c r="D57" s="620">
        <v>2.7700479717616577</v>
      </c>
      <c r="E57" s="370">
        <v>4402701.2367919432</v>
      </c>
      <c r="F57" s="370">
        <v>4350556.2475280464</v>
      </c>
      <c r="G57" s="485">
        <v>1.1985821190916734</v>
      </c>
      <c r="H57" s="251">
        <v>1197791.5501284085</v>
      </c>
      <c r="I57" s="370">
        <v>1098981.7233574749</v>
      </c>
      <c r="J57" s="620">
        <v>8.9910345796344835</v>
      </c>
      <c r="K57" s="404"/>
    </row>
    <row r="58" spans="1:11" s="203" customFormat="1" ht="12.95" customHeight="1">
      <c r="A58" s="481" t="s">
        <v>215</v>
      </c>
      <c r="B58" s="251">
        <v>4912265.9980760552</v>
      </c>
      <c r="C58" s="370">
        <v>4739142.0104770036</v>
      </c>
      <c r="D58" s="620">
        <v>3.6530660447886998</v>
      </c>
      <c r="E58" s="370">
        <v>3831737.4716553357</v>
      </c>
      <c r="F58" s="370">
        <v>3756676.9536957345</v>
      </c>
      <c r="G58" s="485">
        <v>1.9980562312061023</v>
      </c>
      <c r="H58" s="251">
        <v>1080528.5264212929</v>
      </c>
      <c r="I58" s="370">
        <v>982465.05678048823</v>
      </c>
      <c r="J58" s="620">
        <v>9.981369715291045</v>
      </c>
      <c r="K58"/>
    </row>
    <row r="59" spans="1:11" s="203" customFormat="1" ht="12.95" customHeight="1">
      <c r="A59" s="481" t="s">
        <v>216</v>
      </c>
      <c r="B59" s="251">
        <v>1337454.7945851441</v>
      </c>
      <c r="C59" s="370">
        <v>1467732.6317441808</v>
      </c>
      <c r="D59" s="620">
        <v>-8.8761286859324606</v>
      </c>
      <c r="E59" s="370">
        <v>1103737.2570423763</v>
      </c>
      <c r="F59" s="370">
        <v>1206389.465818105</v>
      </c>
      <c r="G59" s="485">
        <v>-8.5090438605675107</v>
      </c>
      <c r="H59" s="251">
        <v>233717.53754276028</v>
      </c>
      <c r="I59" s="370">
        <v>261343.16592607883</v>
      </c>
      <c r="J59" s="620">
        <v>-10.57063355202963</v>
      </c>
      <c r="K59" s="404"/>
    </row>
    <row r="60" spans="1:11" s="203" customFormat="1" ht="12.95" customHeight="1">
      <c r="A60" s="481" t="s">
        <v>217</v>
      </c>
      <c r="B60" s="251">
        <v>1081688.6296989417</v>
      </c>
      <c r="C60" s="370">
        <v>1181757.1672594282</v>
      </c>
      <c r="D60" s="620">
        <v>-8.4677749653553569</v>
      </c>
      <c r="E60" s="370">
        <v>902046.0137683677</v>
      </c>
      <c r="F60" s="370">
        <v>979197.92435692193</v>
      </c>
      <c r="G60" s="485">
        <v>-7.879092537826093</v>
      </c>
      <c r="H60" s="251">
        <v>179642.61593063493</v>
      </c>
      <c r="I60" s="370">
        <v>202559.24290252072</v>
      </c>
      <c r="J60" s="620">
        <v>-11.313542963287116</v>
      </c>
      <c r="K60"/>
    </row>
    <row r="61" spans="1:11" s="203" customFormat="1" ht="12.95" customHeight="1">
      <c r="A61" s="481" t="s">
        <v>218</v>
      </c>
      <c r="B61" s="251">
        <v>835727.5624795449</v>
      </c>
      <c r="C61" s="370">
        <v>812802.20923547994</v>
      </c>
      <c r="D61" s="620">
        <v>2.8205328410251918</v>
      </c>
      <c r="E61" s="370">
        <v>717484.58397780941</v>
      </c>
      <c r="F61" s="370">
        <v>694241.483618845</v>
      </c>
      <c r="G61" s="485">
        <v>3.3479849457865862</v>
      </c>
      <c r="H61" s="251">
        <v>118242.97850176637</v>
      </c>
      <c r="I61" s="370">
        <v>118560.72561665208</v>
      </c>
      <c r="J61" s="620">
        <v>-0.26800368607147185</v>
      </c>
      <c r="K61" s="404"/>
    </row>
    <row r="62" spans="1:11" s="203" customFormat="1" ht="12.95" customHeight="1">
      <c r="A62" s="481" t="s">
        <v>219</v>
      </c>
      <c r="B62" s="251">
        <v>682198.6389725327</v>
      </c>
      <c r="C62" s="370">
        <v>658745.36248103064</v>
      </c>
      <c r="D62" s="620">
        <v>3.5602947401663698</v>
      </c>
      <c r="E62" s="370">
        <v>587547.60448704276</v>
      </c>
      <c r="F62" s="370">
        <v>560876.15357851004</v>
      </c>
      <c r="G62" s="485">
        <v>4.7553191089268365</v>
      </c>
      <c r="H62" s="251">
        <v>94651.034485479759</v>
      </c>
      <c r="I62" s="370">
        <v>97869.208902529193</v>
      </c>
      <c r="J62" s="620">
        <v>-3.2882399409752128</v>
      </c>
      <c r="K62"/>
    </row>
    <row r="63" spans="1:11" s="203" customFormat="1" ht="12.95" customHeight="1">
      <c r="A63" s="481" t="s">
        <v>220</v>
      </c>
      <c r="B63" s="251">
        <v>140328.97933834337</v>
      </c>
      <c r="C63" s="370">
        <v>137761.00144793696</v>
      </c>
      <c r="D63" s="620">
        <v>1.8640818979360541</v>
      </c>
      <c r="E63" s="370">
        <v>128534.49974463102</v>
      </c>
      <c r="F63" s="370">
        <v>125714.14143326352</v>
      </c>
      <c r="G63" s="485">
        <v>2.2434694133950828</v>
      </c>
      <c r="H63" s="251">
        <v>11794.479593712787</v>
      </c>
      <c r="I63" s="370">
        <v>12046.86001467296</v>
      </c>
      <c r="J63" s="983">
        <v>-2.0949892391276759</v>
      </c>
      <c r="K63" s="404"/>
    </row>
    <row r="64" spans="1:11" s="203" customFormat="1" ht="12.95" customHeight="1">
      <c r="A64" s="481" t="s">
        <v>221</v>
      </c>
      <c r="B64" s="251">
        <v>1034803.8373086655</v>
      </c>
      <c r="C64" s="370">
        <v>1066305.5626393619</v>
      </c>
      <c r="D64" s="620">
        <v>-2.9542868793371091</v>
      </c>
      <c r="E64" s="370">
        <v>971889.92507138755</v>
      </c>
      <c r="F64" s="370">
        <v>1003152.7733255596</v>
      </c>
      <c r="G64" s="485">
        <v>-3.1164593355538783</v>
      </c>
      <c r="H64" s="251">
        <v>62913.912237282449</v>
      </c>
      <c r="I64" s="370">
        <v>63152.789313797395</v>
      </c>
      <c r="J64" s="620">
        <v>-0.37825261419254241</v>
      </c>
      <c r="K64" s="404"/>
    </row>
    <row r="65" spans="1:11" s="203" customFormat="1" ht="12.95" customHeight="1">
      <c r="A65" s="481" t="s">
        <v>222</v>
      </c>
      <c r="B65" s="251">
        <v>83249.647899364078</v>
      </c>
      <c r="C65" s="370">
        <v>92356.952750215118</v>
      </c>
      <c r="D65" s="620">
        <v>-9.8609845600712838</v>
      </c>
      <c r="E65" s="370">
        <v>73966.135534006142</v>
      </c>
      <c r="F65" s="370">
        <v>78437.459022522686</v>
      </c>
      <c r="G65" s="485">
        <v>-5.7004950749776846</v>
      </c>
      <c r="H65" s="251">
        <v>9283.512365358225</v>
      </c>
      <c r="I65" s="370">
        <v>13919.493727692052</v>
      </c>
      <c r="J65" s="620">
        <v>-33.305675141839409</v>
      </c>
      <c r="K65" s="404"/>
    </row>
    <row r="66" spans="1:11" s="203" customFormat="1" ht="12.95" customHeight="1">
      <c r="A66" s="481" t="s">
        <v>223</v>
      </c>
      <c r="B66" s="251">
        <v>1010562.1840923971</v>
      </c>
      <c r="C66" s="370">
        <v>1019882.4891906828</v>
      </c>
      <c r="D66" s="620">
        <v>-0.91386068464434089</v>
      </c>
      <c r="E66" s="370">
        <v>924682.50799954077</v>
      </c>
      <c r="F66" s="370">
        <v>940845.90058724477</v>
      </c>
      <c r="G66" s="485">
        <v>-1.7179638639670314</v>
      </c>
      <c r="H66" s="251">
        <v>85879.676092867958</v>
      </c>
      <c r="I66" s="370">
        <v>79036.588603451019</v>
      </c>
      <c r="J66" s="620">
        <v>8.6581260784807554</v>
      </c>
      <c r="K66" s="404"/>
    </row>
    <row r="67" spans="1:11" s="203" customFormat="1" ht="12.95" customHeight="1">
      <c r="A67" s="481" t="s">
        <v>224</v>
      </c>
      <c r="B67" s="251">
        <v>70607.267843625668</v>
      </c>
      <c r="C67" s="370">
        <v>70973.496281890315</v>
      </c>
      <c r="D67" s="620">
        <v>-0.51600732308588748</v>
      </c>
      <c r="E67" s="370">
        <v>53209.113291028996</v>
      </c>
      <c r="F67" s="370">
        <v>54697.20371105746</v>
      </c>
      <c r="G67" s="485">
        <v>-2.7205968844210449</v>
      </c>
      <c r="H67" s="251">
        <v>17398.154552596661</v>
      </c>
      <c r="I67" s="370">
        <v>16276.292570832535</v>
      </c>
      <c r="J67" s="983">
        <v>6.8926137625132666</v>
      </c>
      <c r="K67" s="404"/>
    </row>
    <row r="68" spans="1:11" s="203" customFormat="1" ht="12.95" customHeight="1">
      <c r="A68" s="481" t="s">
        <v>225</v>
      </c>
      <c r="B68" s="251">
        <v>48529.320747340971</v>
      </c>
      <c r="C68" s="370">
        <v>61368.976655493563</v>
      </c>
      <c r="D68" s="620">
        <v>-20.922062918256636</v>
      </c>
      <c r="E68" s="370">
        <v>40910.20944178239</v>
      </c>
      <c r="F68" s="370">
        <v>50523.979155591558</v>
      </c>
      <c r="G68" s="485">
        <v>-19.028132531293707</v>
      </c>
      <c r="H68" s="251">
        <v>7619.111305558793</v>
      </c>
      <c r="I68" s="370">
        <v>10844.997499901949</v>
      </c>
      <c r="J68" s="983">
        <v>-29.745384398404163</v>
      </c>
      <c r="K68" s="404"/>
    </row>
    <row r="69" spans="1:11" s="203" customFormat="1" ht="12.95" customHeight="1">
      <c r="A69" s="481" t="s">
        <v>226</v>
      </c>
      <c r="B69" s="251">
        <v>104236.57770000989</v>
      </c>
      <c r="C69" s="370">
        <v>102988.94638341294</v>
      </c>
      <c r="D69" s="620">
        <v>1.2114225462140249</v>
      </c>
      <c r="E69" s="370">
        <v>75395.681948822821</v>
      </c>
      <c r="F69" s="370">
        <v>80491.624150039977</v>
      </c>
      <c r="G69" s="485">
        <v>-6.3310217119213474</v>
      </c>
      <c r="H69" s="251">
        <v>28840.89575118741</v>
      </c>
      <c r="I69" s="370">
        <v>22497.322233372724</v>
      </c>
      <c r="J69" s="620">
        <v>28.197015858201002</v>
      </c>
      <c r="K69" s="404"/>
    </row>
    <row r="70" spans="1:11" s="203" customFormat="1" ht="12.95" customHeight="1">
      <c r="A70" s="481" t="s">
        <v>227</v>
      </c>
      <c r="B70" s="251">
        <v>30871.498589321567</v>
      </c>
      <c r="C70" s="370">
        <v>36024.05461966007</v>
      </c>
      <c r="D70" s="620">
        <v>-14.303098539958636</v>
      </c>
      <c r="E70" s="370">
        <v>27255.570591961459</v>
      </c>
      <c r="F70" s="370">
        <v>28480.058264656658</v>
      </c>
      <c r="G70" s="485">
        <v>-4.2994563470214908</v>
      </c>
      <c r="H70" s="251">
        <v>3615.9279973601715</v>
      </c>
      <c r="I70" s="370">
        <v>7543.9963550035354</v>
      </c>
      <c r="J70" s="983">
        <v>-52.068799781936306</v>
      </c>
      <c r="K70" s="404"/>
    </row>
    <row r="71" spans="1:11" s="203" customFormat="1" ht="12.95" customHeight="1">
      <c r="A71" s="481" t="s">
        <v>228</v>
      </c>
      <c r="B71" s="251">
        <v>185010.11467236385</v>
      </c>
      <c r="C71" s="370">
        <v>179318.05308554147</v>
      </c>
      <c r="D71" s="620">
        <v>3.1742825046773504</v>
      </c>
      <c r="E71" s="370">
        <v>173079.51426020934</v>
      </c>
      <c r="F71" s="370">
        <v>170699.26275789356</v>
      </c>
      <c r="G71" s="485">
        <v>1.3944122920388491</v>
      </c>
      <c r="H71" s="251">
        <v>11930.600412153988</v>
      </c>
      <c r="I71" s="370">
        <v>8618.7903276481411</v>
      </c>
      <c r="J71" s="983">
        <v>38.425462954840903</v>
      </c>
      <c r="K71"/>
    </row>
    <row r="72" spans="1:11" s="203" customFormat="1" ht="12.95" customHeight="1">
      <c r="A72" s="479"/>
      <c r="B72" s="251"/>
      <c r="C72" s="370"/>
      <c r="D72" s="621"/>
      <c r="E72" s="370"/>
      <c r="F72" s="370"/>
      <c r="G72" s="486"/>
      <c r="H72" s="251"/>
      <c r="I72" s="370"/>
      <c r="J72" s="621"/>
      <c r="K72"/>
    </row>
    <row r="73" spans="1:11" s="203" customFormat="1" ht="12.95" customHeight="1">
      <c r="A73" s="479" t="s">
        <v>229</v>
      </c>
      <c r="B73" s="251"/>
      <c r="C73" s="370"/>
      <c r="D73" s="621"/>
      <c r="E73" s="370"/>
      <c r="F73" s="370"/>
      <c r="G73" s="486"/>
      <c r="H73" s="251"/>
      <c r="I73" s="370"/>
      <c r="J73" s="621"/>
      <c r="K73"/>
    </row>
    <row r="74" spans="1:11" s="203" customFormat="1" ht="12.95" customHeight="1">
      <c r="A74" s="479" t="s">
        <v>230</v>
      </c>
      <c r="B74" s="251">
        <v>7899814.0751450723</v>
      </c>
      <c r="C74" s="370">
        <v>7882633.8256022958</v>
      </c>
      <c r="D74" s="620">
        <v>0.21795062314040603</v>
      </c>
      <c r="E74" s="370">
        <v>6455927.3507461464</v>
      </c>
      <c r="F74" s="370">
        <v>6529251.8161252998</v>
      </c>
      <c r="G74" s="485">
        <v>-1.1230148176865185</v>
      </c>
      <c r="H74" s="251">
        <v>1443886.7244005986</v>
      </c>
      <c r="I74" s="370">
        <v>1353382.0094779893</v>
      </c>
      <c r="J74" s="620">
        <v>6.6872999854281856</v>
      </c>
      <c r="K74" s="404"/>
    </row>
    <row r="75" spans="1:11" s="203" customFormat="1" ht="12.95" customHeight="1">
      <c r="A75" s="479" t="s">
        <v>231</v>
      </c>
      <c r="B75" s="251">
        <v>384435.99786703772</v>
      </c>
      <c r="C75" s="370">
        <v>410637.9296420482</v>
      </c>
      <c r="D75" s="620">
        <v>-6.3807870349070317</v>
      </c>
      <c r="E75" s="370">
        <v>238557.95557378393</v>
      </c>
      <c r="F75" s="370">
        <v>252743.46146527262</v>
      </c>
      <c r="G75" s="485">
        <v>-5.6126104348055765</v>
      </c>
      <c r="H75" s="251">
        <v>145878.04229323391</v>
      </c>
      <c r="I75" s="370">
        <v>157894.46817680637</v>
      </c>
      <c r="J75" s="620">
        <v>-7.610416009075605</v>
      </c>
      <c r="K75"/>
    </row>
    <row r="76" spans="1:11" s="203" customFormat="1" ht="12.95" customHeight="1">
      <c r="A76" s="479" t="s">
        <v>232</v>
      </c>
      <c r="B76" s="251">
        <v>336950.21666568058</v>
      </c>
      <c r="C76" s="370">
        <v>361093.07913479989</v>
      </c>
      <c r="D76" s="620">
        <v>-6.6860496265857545</v>
      </c>
      <c r="E76" s="370">
        <v>197410.05819283961</v>
      </c>
      <c r="F76" s="370">
        <v>210504.29956209438</v>
      </c>
      <c r="G76" s="485">
        <v>-6.2204151632505038</v>
      </c>
      <c r="H76" s="251">
        <v>139540.15847283162</v>
      </c>
      <c r="I76" s="370">
        <v>150588.77957272873</v>
      </c>
      <c r="J76" s="620">
        <v>-7.336948430849743</v>
      </c>
      <c r="K76" s="404"/>
    </row>
    <row r="77" spans="1:11" s="203" customFormat="1" ht="12.95" customHeight="1">
      <c r="A77" s="479" t="s">
        <v>233</v>
      </c>
      <c r="B77" s="251">
        <v>66374.656415543242</v>
      </c>
      <c r="C77" s="370">
        <v>67507.763328800749</v>
      </c>
      <c r="D77" s="620">
        <v>-1.6784838622761589</v>
      </c>
      <c r="E77" s="370">
        <v>50728.063039141023</v>
      </c>
      <c r="F77" s="370">
        <v>53054.443717468792</v>
      </c>
      <c r="G77" s="485">
        <v>-4.384893168829473</v>
      </c>
      <c r="H77" s="251">
        <v>15646.593376402685</v>
      </c>
      <c r="I77" s="370">
        <v>14453.319611331715</v>
      </c>
      <c r="J77" s="983">
        <v>8.2560532608399342</v>
      </c>
      <c r="K77"/>
    </row>
    <row r="78" spans="1:11" s="203" customFormat="1" ht="12.95" customHeight="1">
      <c r="A78" s="479" t="s">
        <v>234</v>
      </c>
      <c r="B78" s="251">
        <v>7567005.6885552807</v>
      </c>
      <c r="C78" s="370">
        <v>7526024.4727180637</v>
      </c>
      <c r="D78" s="620">
        <v>0.54452674165190729</v>
      </c>
      <c r="E78" s="370">
        <v>6256375.4868826345</v>
      </c>
      <c r="F78" s="370">
        <v>6320241.1619446874</v>
      </c>
      <c r="G78" s="485">
        <v>-1.0104942742786394</v>
      </c>
      <c r="H78" s="251">
        <v>1310630.2016736052</v>
      </c>
      <c r="I78" s="370">
        <v>1205783.3107741836</v>
      </c>
      <c r="J78" s="620">
        <v>8.6953343907292702</v>
      </c>
      <c r="K78" s="404"/>
    </row>
    <row r="79" spans="1:11" s="203" customFormat="1" ht="12.95" customHeight="1">
      <c r="A79" s="480"/>
      <c r="B79" s="251"/>
      <c r="C79" s="370"/>
      <c r="D79" s="621"/>
      <c r="E79" s="370"/>
      <c r="F79" s="370"/>
      <c r="G79" s="486"/>
      <c r="H79" s="251"/>
      <c r="I79" s="370"/>
      <c r="J79" s="621"/>
      <c r="K79"/>
    </row>
    <row r="80" spans="1:11" s="203" customFormat="1" ht="12.95" customHeight="1">
      <c r="A80" s="479" t="s">
        <v>235</v>
      </c>
      <c r="B80" s="251">
        <v>412826.16237877135</v>
      </c>
      <c r="C80" s="370">
        <v>401207.10582890164</v>
      </c>
      <c r="D80" s="620">
        <v>2.8960246169779325</v>
      </c>
      <c r="E80" s="370">
        <v>319444.36444176745</v>
      </c>
      <c r="F80" s="370">
        <v>310696.50309799548</v>
      </c>
      <c r="G80" s="485">
        <v>2.8155647896084712</v>
      </c>
      <c r="H80" s="251">
        <v>93381.797936998089</v>
      </c>
      <c r="I80" s="370">
        <v>90510.602730913277</v>
      </c>
      <c r="J80" s="620">
        <v>3.1722197394053797</v>
      </c>
      <c r="K80" s="404"/>
    </row>
    <row r="81" spans="1:11" s="203" customFormat="1" ht="12.95" customHeight="1">
      <c r="A81" s="479" t="s">
        <v>236</v>
      </c>
      <c r="B81" s="251">
        <v>234698.74179961317</v>
      </c>
      <c r="C81" s="370">
        <v>221111.8288442897</v>
      </c>
      <c r="D81" s="620">
        <v>6.1448150586695061</v>
      </c>
      <c r="E81" s="370">
        <v>203454.7219218497</v>
      </c>
      <c r="F81" s="370">
        <v>191605.02202407684</v>
      </c>
      <c r="G81" s="485">
        <v>6.1844411866635918</v>
      </c>
      <c r="H81" s="251">
        <v>31244.019877761628</v>
      </c>
      <c r="I81" s="370">
        <v>29506.806820212292</v>
      </c>
      <c r="J81" s="620">
        <v>5.887499342556235</v>
      </c>
      <c r="K81"/>
    </row>
    <row r="82" spans="1:11" s="203" customFormat="1" ht="12.95" customHeight="1">
      <c r="A82" s="479" t="s">
        <v>237</v>
      </c>
      <c r="B82" s="251">
        <v>78716.450077398331</v>
      </c>
      <c r="C82" s="370">
        <v>81517.132495840095</v>
      </c>
      <c r="D82" s="620">
        <v>-3.4356979112147856</v>
      </c>
      <c r="E82" s="370">
        <v>72373.933366123878</v>
      </c>
      <c r="F82" s="370">
        <v>73270.487128661436</v>
      </c>
      <c r="G82" s="485">
        <v>-1.223621948852649</v>
      </c>
      <c r="H82" s="251">
        <v>6342.5167112748813</v>
      </c>
      <c r="I82" s="370">
        <v>8246.6453671786312</v>
      </c>
      <c r="J82" s="620">
        <v>-23.089736142675875</v>
      </c>
      <c r="K82"/>
    </row>
    <row r="83" spans="1:11" s="203" customFormat="1" ht="12.95" customHeight="1">
      <c r="A83" s="479" t="s">
        <v>238</v>
      </c>
      <c r="B83" s="251">
        <v>110772.56089690159</v>
      </c>
      <c r="C83" s="370">
        <v>110317.54094312376</v>
      </c>
      <c r="D83" s="620">
        <v>0.41246382931288128</v>
      </c>
      <c r="E83" s="370">
        <v>54049.274339604111</v>
      </c>
      <c r="F83" s="370">
        <v>56591.833664771148</v>
      </c>
      <c r="G83" s="485">
        <v>-4.492802513218086</v>
      </c>
      <c r="H83" s="251">
        <v>56723.286557297739</v>
      </c>
      <c r="I83" s="370">
        <v>53725.707278351925</v>
      </c>
      <c r="J83" s="983">
        <v>5.5794133400895118</v>
      </c>
      <c r="K83"/>
    </row>
    <row r="84" spans="1:11" s="203" customFormat="1" ht="12.95" customHeight="1">
      <c r="A84" s="480"/>
      <c r="B84" s="251"/>
      <c r="C84" s="370"/>
      <c r="D84" s="621"/>
      <c r="E84" s="370"/>
      <c r="F84" s="370"/>
      <c r="G84" s="486"/>
      <c r="H84" s="251"/>
      <c r="I84" s="370"/>
      <c r="J84" s="621"/>
      <c r="K84"/>
    </row>
    <row r="85" spans="1:11" s="203" customFormat="1" ht="12.95" customHeight="1">
      <c r="A85" s="479" t="s">
        <v>239</v>
      </c>
      <c r="B85" s="251">
        <v>249968.67642760539</v>
      </c>
      <c r="C85" s="370">
        <v>251525.41927762376</v>
      </c>
      <c r="D85" s="620">
        <v>-0.61892068582544146</v>
      </c>
      <c r="E85" s="370">
        <v>243296.13906612757</v>
      </c>
      <c r="F85" s="370">
        <v>243516.84191938528</v>
      </c>
      <c r="G85" s="485">
        <v>-9.0631453462575173E-2</v>
      </c>
      <c r="H85" s="251">
        <v>6672.5373614778719</v>
      </c>
      <c r="I85" s="370">
        <v>8008.5773582395032</v>
      </c>
      <c r="J85" s="620">
        <v>-16.682613365619382</v>
      </c>
      <c r="K85"/>
    </row>
    <row r="86" spans="1:11" s="203" customFormat="1" ht="12.95" customHeight="1">
      <c r="A86" s="479" t="s">
        <v>240</v>
      </c>
      <c r="B86" s="251">
        <v>988317.14330589795</v>
      </c>
      <c r="C86" s="370">
        <v>999952.73397905729</v>
      </c>
      <c r="D86" s="620">
        <v>-1.1636140667227846</v>
      </c>
      <c r="E86" s="370">
        <v>922472.90031157457</v>
      </c>
      <c r="F86" s="370">
        <v>938930.51062008017</v>
      </c>
      <c r="G86" s="485">
        <v>-1.7528038680558855</v>
      </c>
      <c r="H86" s="251">
        <v>65844.242994342785</v>
      </c>
      <c r="I86" s="370">
        <v>61022.223359011812</v>
      </c>
      <c r="J86" s="620">
        <v>7.9020713600709058</v>
      </c>
      <c r="K86" s="404"/>
    </row>
    <row r="87" spans="1:11" s="203" customFormat="1" ht="12.95" customHeight="1">
      <c r="A87" s="479" t="s">
        <v>241</v>
      </c>
      <c r="B87" s="251">
        <v>124655.51268913598</v>
      </c>
      <c r="C87" s="370">
        <v>125314.99701204023</v>
      </c>
      <c r="D87" s="620">
        <v>-0.52626129244601749</v>
      </c>
      <c r="E87" s="370">
        <v>119064.87902073328</v>
      </c>
      <c r="F87" s="370">
        <v>108395.96983731155</v>
      </c>
      <c r="G87" s="485">
        <v>9.8425330752004889</v>
      </c>
      <c r="H87" s="251">
        <v>5590.6336684025882</v>
      </c>
      <c r="I87" s="370">
        <v>16919.027174730614</v>
      </c>
      <c r="J87" s="620">
        <v>-66.956530002194995</v>
      </c>
      <c r="K87"/>
    </row>
    <row r="88" spans="1:11" s="203" customFormat="1" ht="12.95" customHeight="1">
      <c r="A88" s="479" t="s">
        <v>242</v>
      </c>
      <c r="B88" s="251">
        <v>22786.588916578414</v>
      </c>
      <c r="C88" s="370">
        <v>20741.547126946036</v>
      </c>
      <c r="D88" s="620">
        <v>9.8596395780698352</v>
      </c>
      <c r="E88" s="370">
        <v>16516.486752164023</v>
      </c>
      <c r="F88" s="370">
        <v>17486.364171799243</v>
      </c>
      <c r="G88" s="485">
        <v>-5.5464784451839888</v>
      </c>
      <c r="H88" s="251">
        <v>6270.1021644143948</v>
      </c>
      <c r="I88" s="370">
        <v>3255.1829551468159</v>
      </c>
      <c r="J88" s="983">
        <v>92.619040183306666</v>
      </c>
      <c r="K88"/>
    </row>
    <row r="89" spans="1:11" s="203" customFormat="1" ht="12.95" customHeight="1">
      <c r="A89" s="479" t="s">
        <v>243</v>
      </c>
      <c r="B89" s="251">
        <v>101152.416455097</v>
      </c>
      <c r="C89" s="370">
        <v>94593.420860962971</v>
      </c>
      <c r="D89" s="620">
        <v>6.9338813782564124</v>
      </c>
      <c r="E89" s="370">
        <v>82550.554389688114</v>
      </c>
      <c r="F89" s="370">
        <v>66571.932870233082</v>
      </c>
      <c r="G89" s="485">
        <v>24.002039343820371</v>
      </c>
      <c r="H89" s="251">
        <v>18601.862065407666</v>
      </c>
      <c r="I89" s="370">
        <v>28021.487990731293</v>
      </c>
      <c r="J89" s="983">
        <v>-33.615723506329751</v>
      </c>
      <c r="K89"/>
    </row>
    <row r="90" spans="1:11" s="203" customFormat="1" ht="12.95" customHeight="1">
      <c r="A90" s="479" t="s">
        <v>244</v>
      </c>
      <c r="B90" s="251">
        <v>355009.30527741631</v>
      </c>
      <c r="C90" s="370">
        <v>357044.30396356428</v>
      </c>
      <c r="D90" s="620">
        <v>-0.5699569111052516</v>
      </c>
      <c r="E90" s="370">
        <v>286052.57323338022</v>
      </c>
      <c r="F90" s="370">
        <v>282007.40287996148</v>
      </c>
      <c r="G90" s="485">
        <v>1.4344199166787863</v>
      </c>
      <c r="H90" s="251">
        <v>68956.732044032688</v>
      </c>
      <c r="I90" s="370">
        <v>75036.901083605888</v>
      </c>
      <c r="J90" s="620">
        <v>-8.1029053062821603</v>
      </c>
      <c r="K90"/>
    </row>
    <row r="91" spans="1:11" ht="12.95" customHeight="1">
      <c r="A91" s="480"/>
      <c r="B91" s="251"/>
      <c r="C91" s="370"/>
      <c r="D91" s="621"/>
      <c r="E91" s="370"/>
      <c r="F91" s="370"/>
      <c r="G91" s="486"/>
      <c r="H91" s="251"/>
      <c r="I91" s="370"/>
      <c r="J91" s="621"/>
    </row>
    <row r="92" spans="1:11" ht="12.95" customHeight="1">
      <c r="A92" s="479" t="s">
        <v>245</v>
      </c>
      <c r="B92" s="251"/>
      <c r="C92" s="370"/>
      <c r="D92" s="621"/>
      <c r="E92" s="370"/>
      <c r="F92" s="370"/>
      <c r="G92" s="486"/>
      <c r="H92" s="251"/>
      <c r="I92" s="370"/>
      <c r="J92" s="621"/>
    </row>
    <row r="93" spans="1:11" ht="12.95" customHeight="1">
      <c r="A93" s="479" t="s">
        <v>246</v>
      </c>
      <c r="B93" s="253">
        <v>29.072372285509442</v>
      </c>
      <c r="C93" s="473">
        <v>30.124805064262098</v>
      </c>
      <c r="D93" s="621">
        <v>-1.0524327787526566</v>
      </c>
      <c r="E93" s="473">
        <v>26.455427332000649</v>
      </c>
      <c r="F93" s="473">
        <v>27.838739827026625</v>
      </c>
      <c r="G93" s="486">
        <v>-1.3833124950259759</v>
      </c>
      <c r="H93" s="253">
        <v>41.695834679275023</v>
      </c>
      <c r="I93" s="473">
        <v>41.779622030031419</v>
      </c>
      <c r="J93" s="621">
        <v>-8.378735075639554E-2</v>
      </c>
    </row>
    <row r="94" spans="1:11" ht="12.95" customHeight="1">
      <c r="A94" s="479" t="s">
        <v>247</v>
      </c>
      <c r="B94" s="253">
        <v>70.927627714552912</v>
      </c>
      <c r="C94" s="473">
        <v>69.875194935760788</v>
      </c>
      <c r="D94" s="621">
        <v>1.0524327787921237</v>
      </c>
      <c r="E94" s="473">
        <v>73.544572668005259</v>
      </c>
      <c r="F94" s="473">
        <v>72.161260172995327</v>
      </c>
      <c r="G94" s="486">
        <v>1.3833124950099318</v>
      </c>
      <c r="H94" s="253">
        <v>58.304165320725453</v>
      </c>
      <c r="I94" s="473">
        <v>58.220377969967053</v>
      </c>
      <c r="J94" s="621">
        <v>8.378735075839927E-2</v>
      </c>
    </row>
    <row r="95" spans="1:11" ht="12.95" customHeight="1">
      <c r="A95" s="479" t="s">
        <v>248</v>
      </c>
      <c r="B95" s="706">
        <v>5.6926390882146052</v>
      </c>
      <c r="C95" s="976">
        <v>5.5522164955464399</v>
      </c>
      <c r="D95" s="621">
        <v>2.529126751105637</v>
      </c>
      <c r="E95" s="976">
        <v>6.0319291687050987</v>
      </c>
      <c r="F95" s="976">
        <v>5.8340519296970959</v>
      </c>
      <c r="G95" s="486">
        <v>3.3917634157616616</v>
      </c>
      <c r="H95" s="706">
        <v>4.0559919107704765</v>
      </c>
      <c r="I95" s="976">
        <v>4.1153631870757144</v>
      </c>
      <c r="J95" s="621">
        <v>-1.4426740388720272</v>
      </c>
    </row>
    <row r="96" spans="1:11" ht="12.95" customHeight="1">
      <c r="A96" s="480"/>
      <c r="B96" s="251"/>
      <c r="C96" s="370"/>
      <c r="D96" s="621"/>
      <c r="E96" s="370"/>
      <c r="F96" s="370"/>
      <c r="G96" s="486"/>
      <c r="H96" s="251"/>
      <c r="I96" s="370"/>
      <c r="J96" s="621"/>
    </row>
    <row r="97" spans="1:11" ht="12.95" customHeight="1">
      <c r="A97" s="479" t="s">
        <v>249</v>
      </c>
      <c r="B97" s="623">
        <v>308383.42848513223</v>
      </c>
      <c r="C97" s="622">
        <v>296867.41014693794</v>
      </c>
      <c r="D97" s="621">
        <v>3.8791790356827338</v>
      </c>
      <c r="E97" s="622">
        <v>170161.4372560443</v>
      </c>
      <c r="F97" s="622">
        <v>177438.26050889361</v>
      </c>
      <c r="G97" s="486">
        <v>-4.1010451928345955</v>
      </c>
      <c r="H97" s="623">
        <v>138221.99122908403</v>
      </c>
      <c r="I97" s="622">
        <v>119429.14963804794</v>
      </c>
      <c r="J97" s="621">
        <v>15.735556727977439</v>
      </c>
    </row>
    <row r="98" spans="1:11" ht="12.95" customHeight="1">
      <c r="A98" s="479" t="s">
        <v>250</v>
      </c>
      <c r="B98" s="623">
        <v>9224991.8104802817</v>
      </c>
      <c r="C98" s="622">
        <v>9203127.5217183847</v>
      </c>
      <c r="D98" s="621">
        <v>0.23757454963326818</v>
      </c>
      <c r="E98" s="622">
        <v>7726228.8017150033</v>
      </c>
      <c r="F98" s="622">
        <v>7764720.6713571455</v>
      </c>
      <c r="G98" s="486">
        <v>-0.49572767999411793</v>
      </c>
      <c r="H98" s="623">
        <v>1498763.008770904</v>
      </c>
      <c r="I98" s="622">
        <v>1438406.8503619789</v>
      </c>
      <c r="J98" s="621">
        <v>4.1960421972223161</v>
      </c>
    </row>
    <row r="99" spans="1:11" ht="12.95" customHeight="1">
      <c r="A99" s="480"/>
      <c r="B99" s="251"/>
      <c r="C99" s="370"/>
      <c r="D99" s="621"/>
      <c r="E99" s="370"/>
      <c r="F99" s="370"/>
      <c r="G99" s="486"/>
      <c r="H99" s="251"/>
      <c r="I99" s="370"/>
      <c r="J99" s="621"/>
    </row>
    <row r="100" spans="1:11" ht="12.95" customHeight="1">
      <c r="A100" s="479" t="s">
        <v>251</v>
      </c>
      <c r="B100" s="623">
        <v>1553696.3406782192</v>
      </c>
      <c r="C100" s="622">
        <v>1547897.9941530651</v>
      </c>
      <c r="D100" s="621">
        <v>0.37459487298623362</v>
      </c>
      <c r="E100" s="622">
        <v>1048310.1808262039</v>
      </c>
      <c r="F100" s="622">
        <v>1102465.5348174872</v>
      </c>
      <c r="G100" s="486">
        <v>-4.912203808733917</v>
      </c>
      <c r="H100" s="623">
        <v>505386.15985203028</v>
      </c>
      <c r="I100" s="622">
        <v>445432.45933566085</v>
      </c>
      <c r="J100" s="621">
        <v>13.459661338059469</v>
      </c>
    </row>
    <row r="101" spans="1:11" ht="12.95" customHeight="1">
      <c r="A101" s="479" t="s">
        <v>252</v>
      </c>
      <c r="B101" s="623">
        <v>7979678.8982897187</v>
      </c>
      <c r="C101" s="622">
        <v>7952096.9377130847</v>
      </c>
      <c r="D101" s="621">
        <v>0.34685141281194376</v>
      </c>
      <c r="E101" s="622">
        <v>6848080.0581445703</v>
      </c>
      <c r="F101" s="622">
        <v>6839693.3970491057</v>
      </c>
      <c r="G101" s="486">
        <v>0.12261750064823662</v>
      </c>
      <c r="H101" s="623">
        <v>1131598.8401479649</v>
      </c>
      <c r="I101" s="622">
        <v>1112403.5406643467</v>
      </c>
      <c r="J101" s="621">
        <v>1.7255697938676429</v>
      </c>
    </row>
    <row r="102" spans="1:11" ht="12.95" customHeight="1">
      <c r="A102" s="480"/>
      <c r="B102" s="251"/>
      <c r="C102" s="370"/>
      <c r="D102" s="621"/>
      <c r="E102" s="370"/>
      <c r="F102" s="370"/>
      <c r="G102" s="486"/>
      <c r="H102" s="251"/>
      <c r="I102" s="370"/>
      <c r="J102" s="621"/>
    </row>
    <row r="103" spans="1:11" ht="12.95" customHeight="1">
      <c r="A103" s="479" t="s">
        <v>253</v>
      </c>
      <c r="B103" s="623">
        <v>7844876.1907218182</v>
      </c>
      <c r="C103" s="622">
        <v>7825746.4992347946</v>
      </c>
      <c r="D103" s="621">
        <v>0.24444558086431645</v>
      </c>
      <c r="E103" s="622">
        <v>6762738.1089935638</v>
      </c>
      <c r="F103" s="622">
        <v>6754809.0592149654</v>
      </c>
      <c r="G103" s="486">
        <v>0.11738377368020192</v>
      </c>
      <c r="H103" s="623">
        <v>1082138.0817305918</v>
      </c>
      <c r="I103" s="622">
        <v>1070937.4400203503</v>
      </c>
      <c r="J103" s="621">
        <v>1.0458726431329834</v>
      </c>
      <c r="K103" s="404"/>
    </row>
    <row r="104" spans="1:11" ht="12.95" customHeight="1">
      <c r="A104" s="479"/>
      <c r="B104" s="251"/>
      <c r="C104" s="370"/>
      <c r="D104" s="621"/>
      <c r="E104" s="370"/>
      <c r="F104" s="370"/>
      <c r="G104" s="486"/>
      <c r="H104" s="251"/>
      <c r="I104" s="370"/>
      <c r="J104" s="621"/>
    </row>
    <row r="105" spans="1:11" ht="12.95" customHeight="1">
      <c r="A105" s="243" t="s">
        <v>254</v>
      </c>
      <c r="B105" s="251">
        <v>45.683001537867405</v>
      </c>
      <c r="C105" s="370">
        <v>45.751225118113474</v>
      </c>
      <c r="D105" s="620">
        <v>-0.14911858659508725</v>
      </c>
      <c r="E105" s="370">
        <v>45.929537157425095</v>
      </c>
      <c r="F105" s="370">
        <v>45.859947616700445</v>
      </c>
      <c r="G105" s="485">
        <v>0.15174361145433579</v>
      </c>
      <c r="H105" s="251">
        <v>44.832577327459141</v>
      </c>
      <c r="I105" s="370">
        <v>45.321039607786616</v>
      </c>
      <c r="J105" s="620">
        <v>-1.0777826028588122</v>
      </c>
    </row>
    <row r="106" spans="1:11" ht="12.95" customHeight="1">
      <c r="A106" s="244" t="s">
        <v>255</v>
      </c>
      <c r="B106" s="245">
        <v>2.2513371523021846</v>
      </c>
      <c r="C106" s="246">
        <v>2.2404131293293075</v>
      </c>
      <c r="D106" s="494">
        <v>0.48758966950650517</v>
      </c>
      <c r="E106" s="246">
        <v>2.1936520355773816</v>
      </c>
      <c r="F106" s="246">
        <v>2.1895121978453722</v>
      </c>
      <c r="G106" s="495">
        <v>0.18907580127132118</v>
      </c>
      <c r="H106" s="245">
        <v>2.5783991531167856</v>
      </c>
      <c r="I106" s="246">
        <v>2.5416778111579403</v>
      </c>
      <c r="J106" s="494">
        <v>1.4447677749571231</v>
      </c>
    </row>
    <row r="107" spans="1:11">
      <c r="A107" s="207" t="s">
        <v>256</v>
      </c>
      <c r="B107" s="208"/>
      <c r="C107" s="208"/>
      <c r="D107" s="209"/>
      <c r="E107" s="208"/>
      <c r="F107" s="208"/>
      <c r="G107" s="210"/>
      <c r="H107" s="208"/>
      <c r="I107" s="208"/>
      <c r="J107" s="209"/>
    </row>
    <row r="108" spans="1:11">
      <c r="A108" s="207" t="s">
        <v>257</v>
      </c>
      <c r="B108" s="208"/>
      <c r="C108" s="208"/>
      <c r="D108" s="209"/>
      <c r="E108" s="208"/>
      <c r="F108" s="208"/>
      <c r="G108" s="210"/>
      <c r="H108" s="208"/>
      <c r="I108" s="208"/>
      <c r="J108" s="209"/>
    </row>
    <row r="109" spans="1:11">
      <c r="A109" s="207" t="s">
        <v>258</v>
      </c>
      <c r="B109" s="208"/>
      <c r="C109" s="208"/>
      <c r="D109" s="209"/>
      <c r="E109" s="208"/>
      <c r="F109" s="208"/>
      <c r="G109" s="210"/>
      <c r="H109" s="208"/>
      <c r="I109" s="208"/>
      <c r="J109" s="209"/>
    </row>
    <row r="110" spans="1:11">
      <c r="A110" s="207"/>
      <c r="B110" s="208"/>
      <c r="C110" s="208"/>
      <c r="D110" s="209"/>
      <c r="E110" s="208"/>
      <c r="F110" s="208"/>
      <c r="G110" s="210"/>
      <c r="H110" s="208"/>
      <c r="I110" s="208"/>
      <c r="J110" s="209"/>
    </row>
    <row r="111" spans="1:11">
      <c r="A111" s="207"/>
      <c r="B111" s="208"/>
      <c r="C111" s="208"/>
      <c r="D111" s="209"/>
      <c r="E111" s="208"/>
      <c r="F111" s="208"/>
      <c r="G111" s="210"/>
      <c r="H111" s="208"/>
      <c r="I111" s="208"/>
      <c r="J111" s="209"/>
    </row>
    <row r="112" spans="1:11">
      <c r="A112" s="207"/>
      <c r="B112" s="208"/>
      <c r="C112" s="208"/>
      <c r="D112" s="209"/>
      <c r="E112" s="208"/>
      <c r="F112" s="208"/>
      <c r="G112" s="210"/>
      <c r="H112" s="208"/>
      <c r="I112" s="208"/>
      <c r="J112" s="209"/>
    </row>
    <row r="113" spans="1:10">
      <c r="A113" s="207"/>
      <c r="B113" s="208"/>
      <c r="C113" s="208"/>
      <c r="D113" s="209"/>
      <c r="E113" s="208"/>
      <c r="F113" s="208"/>
      <c r="G113" s="210"/>
      <c r="H113" s="208"/>
      <c r="I113" s="208"/>
      <c r="J113" s="209"/>
    </row>
    <row r="114" spans="1:10">
      <c r="E114" s="213"/>
    </row>
    <row r="115" spans="1:10">
      <c r="B115" s="808"/>
      <c r="C115" s="808"/>
      <c r="D115" s="808"/>
      <c r="E115" s="808"/>
      <c r="F115" s="808"/>
      <c r="G115" s="808"/>
      <c r="H115" s="808"/>
      <c r="I115" s="808"/>
      <c r="J115" s="808"/>
    </row>
    <row r="116" spans="1:10">
      <c r="B116" s="808"/>
      <c r="E116" s="808"/>
      <c r="H116" s="808"/>
    </row>
    <row r="117" spans="1:10">
      <c r="B117" s="808"/>
      <c r="C117" s="808"/>
      <c r="D117" s="808"/>
      <c r="E117" s="808"/>
      <c r="F117" s="808"/>
      <c r="G117" s="808"/>
      <c r="H117" s="808"/>
    </row>
  </sheetData>
  <mergeCells count="2">
    <mergeCell ref="A1:J1"/>
    <mergeCell ref="A2:J2"/>
  </mergeCells>
  <phoneticPr fontId="31" type="noConversion"/>
  <printOptions horizontalCentered="1"/>
  <pageMargins left="0.25" right="0.25" top="0.25" bottom="0.5" header="0.3" footer="0.3"/>
  <pageSetup scale="83" fitToHeight="0" orientation="portrait" r:id="rId1"/>
  <headerFooter alignWithMargins="0">
    <oddFooter>&amp;L&amp;"Garamond,Italic"&amp;12Hawai‘i Tourism Authority&amp;R&amp;"Garamond,Italic"&amp;12 2020 Annual Visitor Research Report</oddFooter>
  </headerFooter>
  <rowBreaks count="1" manualBreakCount="1">
    <brk id="67" max="9" man="1"/>
  </rowBreaks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sheetPr codeName="Sheet60"/>
  <dimension ref="A1:Q77"/>
  <sheetViews>
    <sheetView showGridLines="0" workbookViewId="0">
      <selection sqref="A1:N1"/>
    </sheetView>
  </sheetViews>
  <sheetFormatPr defaultColWidth="10.42578125" defaultRowHeight="12"/>
  <cols>
    <col min="1" max="1" width="18.5703125" style="130" customWidth="1"/>
    <col min="2" max="14" width="9.140625" style="130" customWidth="1"/>
    <col min="15" max="16" width="10.42578125" style="1"/>
    <col min="17" max="17" width="12" style="1" bestFit="1" customWidth="1"/>
    <col min="18" max="16384" width="10.42578125" style="1"/>
  </cols>
  <sheetData>
    <row r="1" spans="1:17" ht="15.75">
      <c r="A1" s="1431" t="s">
        <v>1199</v>
      </c>
      <c r="B1" s="1431"/>
      <c r="C1" s="1431"/>
      <c r="D1" s="1431"/>
      <c r="E1" s="1431"/>
      <c r="F1" s="1431"/>
      <c r="G1" s="1431"/>
      <c r="H1" s="1431"/>
      <c r="I1" s="1431"/>
      <c r="J1" s="1431"/>
      <c r="K1" s="1431"/>
      <c r="L1" s="1431"/>
      <c r="M1" s="1431"/>
      <c r="N1" s="1431"/>
      <c r="Q1" s="1167"/>
    </row>
    <row r="2" spans="1:17" ht="15.75">
      <c r="A2" s="1431"/>
      <c r="B2" s="1431"/>
      <c r="C2" s="1431"/>
      <c r="D2" s="1431"/>
      <c r="E2" s="1431"/>
      <c r="F2" s="1431"/>
      <c r="G2" s="1431"/>
      <c r="H2" s="1431"/>
      <c r="I2" s="1431"/>
      <c r="J2" s="1431"/>
      <c r="K2" s="1431"/>
      <c r="L2" s="1431"/>
      <c r="M2" s="1431"/>
      <c r="N2" s="1431"/>
      <c r="O2" s="419"/>
      <c r="Q2" s="1168"/>
    </row>
    <row r="3" spans="1:17">
      <c r="A3" s="91"/>
      <c r="B3" s="72"/>
      <c r="C3" s="44"/>
      <c r="D3" s="44"/>
      <c r="E3" s="44"/>
      <c r="F3" s="44"/>
      <c r="G3" s="44"/>
      <c r="H3" s="44"/>
      <c r="I3" s="44"/>
      <c r="J3" s="44"/>
      <c r="K3" s="44"/>
      <c r="L3" s="44"/>
      <c r="M3" s="45"/>
      <c r="N3" s="45"/>
    </row>
    <row r="4" spans="1:17" s="7" customFormat="1">
      <c r="A4" s="1079" t="s">
        <v>703</v>
      </c>
      <c r="B4" s="81" t="s">
        <v>346</v>
      </c>
      <c r="C4" s="82" t="s">
        <v>347</v>
      </c>
      <c r="D4" s="82" t="s">
        <v>152</v>
      </c>
      <c r="E4" s="82" t="s">
        <v>153</v>
      </c>
      <c r="F4" s="82" t="s">
        <v>154</v>
      </c>
      <c r="G4" s="82" t="s">
        <v>155</v>
      </c>
      <c r="H4" s="82" t="s">
        <v>156</v>
      </c>
      <c r="I4" s="82" t="s">
        <v>157</v>
      </c>
      <c r="J4" s="82" t="s">
        <v>158</v>
      </c>
      <c r="K4" s="82" t="s">
        <v>159</v>
      </c>
      <c r="L4" s="82" t="s">
        <v>160</v>
      </c>
      <c r="M4" s="702" t="s">
        <v>161</v>
      </c>
      <c r="N4" s="702" t="s">
        <v>162</v>
      </c>
      <c r="Q4" s="1210"/>
    </row>
    <row r="5" spans="1:17" ht="12.95" customHeight="1">
      <c r="A5" s="281" t="s">
        <v>583</v>
      </c>
      <c r="B5" s="282">
        <v>110722.68188504272</v>
      </c>
      <c r="C5" s="284">
        <v>110106.03911359426</v>
      </c>
      <c r="D5" s="284">
        <v>113209.78267400012</v>
      </c>
      <c r="E5" s="284">
        <v>100808.60939009135</v>
      </c>
      <c r="F5" s="284">
        <v>108207.20819217712</v>
      </c>
      <c r="G5" s="284">
        <v>129824.58417883152</v>
      </c>
      <c r="H5" s="284">
        <v>128186.40884773362</v>
      </c>
      <c r="I5" s="284">
        <v>115875.70552024842</v>
      </c>
      <c r="J5" s="284">
        <v>97991.242307371242</v>
      </c>
      <c r="K5" s="284">
        <v>97736.160183409767</v>
      </c>
      <c r="L5" s="284">
        <v>100676.8152671212</v>
      </c>
      <c r="M5" s="760">
        <v>125354.53263078487</v>
      </c>
      <c r="N5" s="281">
        <v>111612.51242387189</v>
      </c>
      <c r="O5" s="388"/>
    </row>
    <row r="6" spans="1:17" ht="12.95" customHeight="1">
      <c r="A6" s="281" t="s">
        <v>584</v>
      </c>
      <c r="B6" s="282">
        <v>54806.076348558126</v>
      </c>
      <c r="C6" s="284">
        <v>53718.344058727409</v>
      </c>
      <c r="D6" s="284">
        <v>56191.07672147893</v>
      </c>
      <c r="E6" s="284">
        <v>46403.343347745147</v>
      </c>
      <c r="F6" s="284">
        <v>44128.149221163818</v>
      </c>
      <c r="G6" s="284">
        <v>56973.098444008552</v>
      </c>
      <c r="H6" s="284">
        <v>58957.825287169115</v>
      </c>
      <c r="I6" s="284">
        <v>47846.138033017676</v>
      </c>
      <c r="J6" s="284">
        <v>41838.827581402576</v>
      </c>
      <c r="K6" s="284">
        <v>46522.95126707993</v>
      </c>
      <c r="L6" s="284">
        <v>53344.795436878907</v>
      </c>
      <c r="M6" s="760">
        <v>63620.986055879133</v>
      </c>
      <c r="N6" s="281">
        <v>52046.183642151249</v>
      </c>
    </row>
    <row r="7" spans="1:17" ht="12.95" customHeight="1">
      <c r="A7" s="281" t="s">
        <v>704</v>
      </c>
      <c r="B7" s="282">
        <v>53220.602178943998</v>
      </c>
      <c r="C7" s="284">
        <v>52284.215613832464</v>
      </c>
      <c r="D7" s="284">
        <v>55287.042397316953</v>
      </c>
      <c r="E7" s="284">
        <v>45768.080093880722</v>
      </c>
      <c r="F7" s="284">
        <v>43314.314764801442</v>
      </c>
      <c r="G7" s="284">
        <v>55949.511745816977</v>
      </c>
      <c r="H7" s="284">
        <v>58001.639743036132</v>
      </c>
      <c r="I7" s="284">
        <v>47148.981917000092</v>
      </c>
      <c r="J7" s="284">
        <v>41243.252762263495</v>
      </c>
      <c r="K7" s="284">
        <v>45737.169409773451</v>
      </c>
      <c r="L7" s="284">
        <v>52472.810004086503</v>
      </c>
      <c r="M7" s="760">
        <v>62560.640751673345</v>
      </c>
      <c r="N7" s="281">
        <v>51100.092942846459</v>
      </c>
    </row>
    <row r="8" spans="1:17" ht="12.95" customHeight="1">
      <c r="A8" s="281" t="s">
        <v>1052</v>
      </c>
      <c r="B8" s="282">
        <v>1082.5732188144218</v>
      </c>
      <c r="C8" s="284">
        <v>831.47550341443844</v>
      </c>
      <c r="D8" s="284">
        <v>456.78486677877345</v>
      </c>
      <c r="E8" s="284">
        <v>262.58046059513458</v>
      </c>
      <c r="F8" s="284">
        <v>347.48751812066848</v>
      </c>
      <c r="G8" s="284">
        <v>432.86037080855687</v>
      </c>
      <c r="H8" s="284">
        <v>474.04780201174418</v>
      </c>
      <c r="I8" s="284">
        <v>243.07819293666495</v>
      </c>
      <c r="J8" s="284">
        <v>247.88120354860547</v>
      </c>
      <c r="K8" s="284">
        <v>370.42633843921328</v>
      </c>
      <c r="L8" s="284">
        <v>392.93540654511582</v>
      </c>
      <c r="M8" s="760">
        <v>482.24358140429507</v>
      </c>
      <c r="N8" s="281">
        <v>468.18688502082739</v>
      </c>
    </row>
    <row r="9" spans="1:17" ht="12.95" customHeight="1">
      <c r="A9" s="281" t="s">
        <v>1053</v>
      </c>
      <c r="B9" s="282">
        <v>502.9009507986417</v>
      </c>
      <c r="C9" s="284">
        <v>602.65294147908241</v>
      </c>
      <c r="D9" s="284">
        <v>447.24945738315603</v>
      </c>
      <c r="E9" s="284">
        <v>372.68279327003046</v>
      </c>
      <c r="F9" s="284">
        <v>466.34693824105614</v>
      </c>
      <c r="G9" s="284">
        <v>590.72632738492325</v>
      </c>
      <c r="H9" s="284">
        <v>482.1377421212037</v>
      </c>
      <c r="I9" s="284">
        <v>454.0779230795427</v>
      </c>
      <c r="J9" s="284">
        <v>347.69361559148911</v>
      </c>
      <c r="K9" s="284">
        <v>415.35551886813982</v>
      </c>
      <c r="L9" s="284">
        <v>479.05002624601764</v>
      </c>
      <c r="M9" s="760">
        <v>578.10172280146071</v>
      </c>
      <c r="N9" s="281">
        <v>477.90381428895961</v>
      </c>
    </row>
    <row r="10" spans="1:17" ht="12.95" customHeight="1">
      <c r="A10" s="281" t="s">
        <v>588</v>
      </c>
      <c r="B10" s="282">
        <v>28879.928029427509</v>
      </c>
      <c r="C10" s="284">
        <v>28344.084414924364</v>
      </c>
      <c r="D10" s="284">
        <v>29836.413002325597</v>
      </c>
      <c r="E10" s="284">
        <v>26287.486787553142</v>
      </c>
      <c r="F10" s="284">
        <v>27346.236442416746</v>
      </c>
      <c r="G10" s="284">
        <v>33889.223631932429</v>
      </c>
      <c r="H10" s="284">
        <v>32878.73388760518</v>
      </c>
      <c r="I10" s="284">
        <v>27418.724207843537</v>
      </c>
      <c r="J10" s="284">
        <v>23977.237309301658</v>
      </c>
      <c r="K10" s="284">
        <v>24899.57840334564</v>
      </c>
      <c r="L10" s="284">
        <v>25857.745588756057</v>
      </c>
      <c r="M10" s="760">
        <v>30512.290523814299</v>
      </c>
      <c r="N10" s="281">
        <v>28353.164718465596</v>
      </c>
    </row>
    <row r="11" spans="1:17" ht="12.95" customHeight="1">
      <c r="A11" s="281" t="s">
        <v>210</v>
      </c>
      <c r="B11" s="282">
        <v>43165.766203848325</v>
      </c>
      <c r="C11" s="284">
        <v>37468.017287191891</v>
      </c>
      <c r="D11" s="284">
        <v>39204.694922085386</v>
      </c>
      <c r="E11" s="284">
        <v>33676.845596019433</v>
      </c>
      <c r="F11" s="284">
        <v>31635.118441686089</v>
      </c>
      <c r="G11" s="284">
        <v>39977.884186346222</v>
      </c>
      <c r="H11" s="284">
        <v>39986.259436556233</v>
      </c>
      <c r="I11" s="284">
        <v>33168.449827412696</v>
      </c>
      <c r="J11" s="284">
        <v>28408.067068678793</v>
      </c>
      <c r="K11" s="284">
        <v>34085.024466621711</v>
      </c>
      <c r="L11" s="284">
        <v>34787.268991842808</v>
      </c>
      <c r="M11" s="760">
        <v>45037.664966413911</v>
      </c>
      <c r="N11" s="281">
        <v>36740.018586860489</v>
      </c>
    </row>
    <row r="12" spans="1:17" ht="12.95" customHeight="1">
      <c r="A12" s="281" t="s">
        <v>706</v>
      </c>
      <c r="B12" s="282">
        <v>7782.4021425313067</v>
      </c>
      <c r="C12" s="284">
        <v>7203.1806426251842</v>
      </c>
      <c r="D12" s="284">
        <v>6614.3066683654533</v>
      </c>
      <c r="E12" s="284">
        <v>6117.2113463165842</v>
      </c>
      <c r="F12" s="284">
        <v>6526.9146869112019</v>
      </c>
      <c r="G12" s="284">
        <v>7279.5528658663761</v>
      </c>
      <c r="H12" s="284">
        <v>7343.1613136678061</v>
      </c>
      <c r="I12" s="284">
        <v>6777.8696395679108</v>
      </c>
      <c r="J12" s="284">
        <v>5351.8269889651156</v>
      </c>
      <c r="K12" s="284">
        <v>5983.5593686037819</v>
      </c>
      <c r="L12" s="284">
        <v>5707.2522087290035</v>
      </c>
      <c r="M12" s="760">
        <v>8309.7785535745134</v>
      </c>
      <c r="N12" s="281">
        <v>6754.22214344451</v>
      </c>
    </row>
    <row r="13" spans="1:17" ht="12.95" customHeight="1">
      <c r="A13" s="281" t="s">
        <v>1054</v>
      </c>
      <c r="B13" s="282">
        <v>35383.36406130674</v>
      </c>
      <c r="C13" s="284">
        <v>30264.836644569688</v>
      </c>
      <c r="D13" s="284">
        <v>32590.388253720328</v>
      </c>
      <c r="E13" s="284">
        <v>27559.634249707931</v>
      </c>
      <c r="F13" s="284">
        <v>25108.203754777416</v>
      </c>
      <c r="G13" s="284">
        <v>32698.331320469901</v>
      </c>
      <c r="H13" s="284">
        <v>32643.098122886731</v>
      </c>
      <c r="I13" s="284">
        <v>26390.580187842606</v>
      </c>
      <c r="J13" s="284">
        <v>23056.240079711784</v>
      </c>
      <c r="K13" s="284">
        <v>28101.465098022883</v>
      </c>
      <c r="L13" s="284">
        <v>29080.016783117411</v>
      </c>
      <c r="M13" s="760">
        <v>36727.886412832595</v>
      </c>
      <c r="N13" s="281">
        <v>29985.796443426505</v>
      </c>
    </row>
    <row r="14" spans="1:17" ht="12.95" customHeight="1">
      <c r="A14" s="532" t="s">
        <v>707</v>
      </c>
      <c r="B14" s="529">
        <v>237574.45246682141</v>
      </c>
      <c r="C14" s="530">
        <v>229636.48487376311</v>
      </c>
      <c r="D14" s="530">
        <v>238441.96731990119</v>
      </c>
      <c r="E14" s="530">
        <v>207176.28512125509</v>
      </c>
      <c r="F14" s="530">
        <v>211316.71229767732</v>
      </c>
      <c r="G14" s="530">
        <v>260664.79044133367</v>
      </c>
      <c r="H14" s="530">
        <v>260009.22745911524</v>
      </c>
      <c r="I14" s="530">
        <v>224309.01758827793</v>
      </c>
      <c r="J14" s="530">
        <v>192215.37426688941</v>
      </c>
      <c r="K14" s="530">
        <v>203243.71432045425</v>
      </c>
      <c r="L14" s="530">
        <v>214666.625284407</v>
      </c>
      <c r="M14" s="531">
        <v>264525.47417675081</v>
      </c>
      <c r="N14" s="532">
        <v>228751.87936960862</v>
      </c>
    </row>
    <row r="15" spans="1:17" s="7" customFormat="1" ht="12.95" customHeight="1">
      <c r="A15" s="1080" t="s">
        <v>1172</v>
      </c>
      <c r="B15" s="1081"/>
      <c r="C15" s="1082"/>
      <c r="D15" s="1082"/>
      <c r="E15" s="1082"/>
      <c r="F15" s="1082"/>
      <c r="G15" s="1082"/>
      <c r="H15" s="1082"/>
      <c r="I15" s="1082"/>
      <c r="J15" s="1082"/>
      <c r="K15" s="1082"/>
      <c r="L15" s="1082"/>
      <c r="M15" s="1083"/>
      <c r="N15" s="1083"/>
    </row>
    <row r="16" spans="1:17" ht="12.95" customHeight="1">
      <c r="A16" s="281" t="s">
        <v>583</v>
      </c>
      <c r="B16" s="282">
        <v>80514.112775142858</v>
      </c>
      <c r="C16" s="284">
        <v>77246.574722085206</v>
      </c>
      <c r="D16" s="284">
        <v>84011.395574395865</v>
      </c>
      <c r="E16" s="284">
        <v>76540.000355601878</v>
      </c>
      <c r="F16" s="284">
        <v>84647.16337677493</v>
      </c>
      <c r="G16" s="284">
        <v>103608.6129219389</v>
      </c>
      <c r="H16" s="284">
        <v>101130.61601141952</v>
      </c>
      <c r="I16" s="284">
        <v>85963.721528661466</v>
      </c>
      <c r="J16" s="284">
        <v>71523.707078398307</v>
      </c>
      <c r="K16" s="284">
        <v>72901.724660729102</v>
      </c>
      <c r="L16" s="284">
        <v>74376.848702066054</v>
      </c>
      <c r="M16" s="760">
        <v>94935.32334916947</v>
      </c>
      <c r="N16" s="281">
        <v>84013.255503903594</v>
      </c>
    </row>
    <row r="17" spans="1:14" ht="12.95" customHeight="1">
      <c r="A17" s="281" t="s">
        <v>584</v>
      </c>
      <c r="B17" s="282">
        <v>46463.711895718006</v>
      </c>
      <c r="C17" s="284">
        <v>45765.594152987229</v>
      </c>
      <c r="D17" s="284">
        <v>48065.801739644798</v>
      </c>
      <c r="E17" s="284">
        <v>41283.639241241937</v>
      </c>
      <c r="F17" s="284">
        <v>41887.964031976415</v>
      </c>
      <c r="G17" s="284">
        <v>54439.101448138033</v>
      </c>
      <c r="H17" s="284">
        <v>55890.605118190448</v>
      </c>
      <c r="I17" s="284">
        <v>45163.662516070668</v>
      </c>
      <c r="J17" s="284">
        <v>39665.495350897749</v>
      </c>
      <c r="K17" s="284">
        <v>43597.80372806661</v>
      </c>
      <c r="L17" s="284">
        <v>46234.390488098674</v>
      </c>
      <c r="M17" s="760">
        <v>56349.739417190693</v>
      </c>
      <c r="N17" s="281">
        <v>47092.565486895081</v>
      </c>
    </row>
    <row r="18" spans="1:14" ht="12.95" customHeight="1">
      <c r="A18" s="281" t="s">
        <v>704</v>
      </c>
      <c r="B18" s="282">
        <v>44991.370205350075</v>
      </c>
      <c r="C18" s="284">
        <v>44440.960333756877</v>
      </c>
      <c r="D18" s="284">
        <v>47282.245538932082</v>
      </c>
      <c r="E18" s="284">
        <v>40710.732182545849</v>
      </c>
      <c r="F18" s="284">
        <v>41123.982631380415</v>
      </c>
      <c r="G18" s="284">
        <v>53522.19382408246</v>
      </c>
      <c r="H18" s="284">
        <v>55018.477806823263</v>
      </c>
      <c r="I18" s="284">
        <v>44536.287684101779</v>
      </c>
      <c r="J18" s="284">
        <v>39096.346031218192</v>
      </c>
      <c r="K18" s="284">
        <v>42842.194759367798</v>
      </c>
      <c r="L18" s="284">
        <v>45393.513985594538</v>
      </c>
      <c r="M18" s="760">
        <v>55356.692517311785</v>
      </c>
      <c r="N18" s="281">
        <v>46219.016983291927</v>
      </c>
    </row>
    <row r="19" spans="1:14" ht="12.95" customHeight="1">
      <c r="A19" s="281" t="s">
        <v>1052</v>
      </c>
      <c r="B19" s="282">
        <v>990.21956587686248</v>
      </c>
      <c r="C19" s="284">
        <v>753.2048698835041</v>
      </c>
      <c r="D19" s="284">
        <v>363.50240254601505</v>
      </c>
      <c r="E19" s="284">
        <v>237.90298295137839</v>
      </c>
      <c r="F19" s="284">
        <v>307.9918887065632</v>
      </c>
      <c r="G19" s="284">
        <v>421.17586345634516</v>
      </c>
      <c r="H19" s="284">
        <v>413.7393990278569</v>
      </c>
      <c r="I19" s="284">
        <v>231.30472940333064</v>
      </c>
      <c r="J19" s="284">
        <v>230.84254499263983</v>
      </c>
      <c r="K19" s="284">
        <v>358.60684723140599</v>
      </c>
      <c r="L19" s="284">
        <v>379.08539885417616</v>
      </c>
      <c r="M19" s="760">
        <v>444.86344195516205</v>
      </c>
      <c r="N19" s="281">
        <v>427.13175259952294</v>
      </c>
    </row>
    <row r="20" spans="1:14" ht="12.95" customHeight="1">
      <c r="A20" s="281" t="s">
        <v>1053</v>
      </c>
      <c r="B20" s="282">
        <v>482.12212449161882</v>
      </c>
      <c r="C20" s="284">
        <v>571.42894934441074</v>
      </c>
      <c r="D20" s="284">
        <v>420.05379816590261</v>
      </c>
      <c r="E20" s="284">
        <v>335.00407574469244</v>
      </c>
      <c r="F20" s="284">
        <v>455.98951188937525</v>
      </c>
      <c r="G20" s="284">
        <v>495.73176059985792</v>
      </c>
      <c r="H20" s="284">
        <v>458.38791233974979</v>
      </c>
      <c r="I20" s="284">
        <v>396.07010256481931</v>
      </c>
      <c r="J20" s="284">
        <v>338.3067746884916</v>
      </c>
      <c r="K20" s="284">
        <v>397.0021214682821</v>
      </c>
      <c r="L20" s="284">
        <v>461.79110364960513</v>
      </c>
      <c r="M20" s="760">
        <v>548.18345792313164</v>
      </c>
      <c r="N20" s="281">
        <v>446.41675099888744</v>
      </c>
    </row>
    <row r="21" spans="1:14" ht="12.95" customHeight="1">
      <c r="A21" s="281" t="s">
        <v>588</v>
      </c>
      <c r="B21" s="282">
        <v>27204.409821016059</v>
      </c>
      <c r="C21" s="284">
        <v>26660.81148607457</v>
      </c>
      <c r="D21" s="284">
        <v>27717.983804593328</v>
      </c>
      <c r="E21" s="284">
        <v>25335.569840494005</v>
      </c>
      <c r="F21" s="284">
        <v>26783.829445475672</v>
      </c>
      <c r="G21" s="284">
        <v>33417.738844375941</v>
      </c>
      <c r="H21" s="284">
        <v>32291.819737372094</v>
      </c>
      <c r="I21" s="284">
        <v>26536.866034457627</v>
      </c>
      <c r="J21" s="284">
        <v>23522.604789803248</v>
      </c>
      <c r="K21" s="284">
        <v>24204.001993851758</v>
      </c>
      <c r="L21" s="284">
        <v>24415.564830920146</v>
      </c>
      <c r="M21" s="760">
        <v>28931.960742354855</v>
      </c>
      <c r="N21" s="281">
        <v>27261.488801163396</v>
      </c>
    </row>
    <row r="22" spans="1:14" ht="12.95" customHeight="1">
      <c r="A22" s="281" t="s">
        <v>210</v>
      </c>
      <c r="B22" s="282">
        <v>38157.0262405557</v>
      </c>
      <c r="C22" s="284">
        <v>32991.856724332654</v>
      </c>
      <c r="D22" s="284">
        <v>34560.191822944049</v>
      </c>
      <c r="E22" s="284">
        <v>30944.112644585948</v>
      </c>
      <c r="F22" s="284">
        <v>30221.920518511284</v>
      </c>
      <c r="G22" s="284">
        <v>38220.380993104198</v>
      </c>
      <c r="H22" s="284">
        <v>37141.196467618727</v>
      </c>
      <c r="I22" s="284">
        <v>30671.059279997331</v>
      </c>
      <c r="J22" s="284">
        <v>26481.145760166379</v>
      </c>
      <c r="K22" s="284">
        <v>31919.008266905767</v>
      </c>
      <c r="L22" s="284">
        <v>30616.323452193792</v>
      </c>
      <c r="M22" s="760">
        <v>40848.417223204669</v>
      </c>
      <c r="N22" s="281">
        <v>33589.361051637519</v>
      </c>
    </row>
    <row r="23" spans="1:14" ht="12.95" customHeight="1">
      <c r="A23" s="281" t="s">
        <v>706</v>
      </c>
      <c r="B23" s="282">
        <v>7011.586231679431</v>
      </c>
      <c r="C23" s="284">
        <v>6438.2734679923378</v>
      </c>
      <c r="D23" s="284">
        <v>5940.6793195332166</v>
      </c>
      <c r="E23" s="284">
        <v>5474.7978194582192</v>
      </c>
      <c r="F23" s="284">
        <v>6005.4739915747468</v>
      </c>
      <c r="G23" s="284">
        <v>6951.0350363306707</v>
      </c>
      <c r="H23" s="284">
        <v>6751.3855555585269</v>
      </c>
      <c r="I23" s="284">
        <v>6139.4758815666191</v>
      </c>
      <c r="J23" s="284">
        <v>4997.0366904247621</v>
      </c>
      <c r="K23" s="284">
        <v>5283.66945016927</v>
      </c>
      <c r="L23" s="284">
        <v>5089.9752393035133</v>
      </c>
      <c r="M23" s="760">
        <v>7637.0956847463358</v>
      </c>
      <c r="N23" s="281">
        <v>6147.3924144696066</v>
      </c>
    </row>
    <row r="24" spans="1:14" ht="12.95" customHeight="1">
      <c r="A24" s="281" t="s">
        <v>1054</v>
      </c>
      <c r="B24" s="282">
        <v>31145.440008876594</v>
      </c>
      <c r="C24" s="284">
        <v>26553.583256343169</v>
      </c>
      <c r="D24" s="284">
        <v>28619.512503413629</v>
      </c>
      <c r="E24" s="284">
        <v>25469.31482513401</v>
      </c>
      <c r="F24" s="284">
        <v>24216.446526939046</v>
      </c>
      <c r="G24" s="284">
        <v>31269.345956766116</v>
      </c>
      <c r="H24" s="284">
        <v>30389.810912057652</v>
      </c>
      <c r="I24" s="284">
        <v>24531.583398430223</v>
      </c>
      <c r="J24" s="284">
        <v>21484.109069737882</v>
      </c>
      <c r="K24" s="284">
        <v>26635.338816738706</v>
      </c>
      <c r="L24" s="284">
        <v>25526.348212896748</v>
      </c>
      <c r="M24" s="760">
        <v>33211.321538449105</v>
      </c>
      <c r="N24" s="281">
        <v>27441.968637153426</v>
      </c>
    </row>
    <row r="25" spans="1:14" ht="12.95" customHeight="1">
      <c r="A25" s="532" t="s">
        <v>708</v>
      </c>
      <c r="B25" s="529">
        <v>192339.26073257095</v>
      </c>
      <c r="C25" s="530">
        <v>182664.83708515114</v>
      </c>
      <c r="D25" s="530">
        <v>194355.37294188261</v>
      </c>
      <c r="E25" s="530">
        <v>174103.32208183242</v>
      </c>
      <c r="F25" s="530">
        <v>183540.87737285899</v>
      </c>
      <c r="G25" s="530">
        <v>229685.83420747973</v>
      </c>
      <c r="H25" s="530">
        <v>226454.23733467475</v>
      </c>
      <c r="I25" s="530">
        <v>188335.30935917547</v>
      </c>
      <c r="J25" s="530">
        <v>161192.95297929744</v>
      </c>
      <c r="K25" s="530">
        <v>172622.53864967512</v>
      </c>
      <c r="L25" s="530">
        <v>175643.12747336458</v>
      </c>
      <c r="M25" s="531">
        <v>221065.44073180502</v>
      </c>
      <c r="N25" s="532">
        <v>191956.67084553035</v>
      </c>
    </row>
    <row r="26" spans="1:14" s="7" customFormat="1" ht="12.95" customHeight="1">
      <c r="A26" s="1080" t="s">
        <v>1173</v>
      </c>
      <c r="B26" s="1081"/>
      <c r="C26" s="1082"/>
      <c r="D26" s="1082"/>
      <c r="E26" s="1082"/>
      <c r="F26" s="1082"/>
      <c r="G26" s="1082"/>
      <c r="H26" s="1082"/>
      <c r="I26" s="1082"/>
      <c r="J26" s="1082"/>
      <c r="K26" s="1082"/>
      <c r="L26" s="1082"/>
      <c r="M26" s="1083"/>
      <c r="N26" s="1083"/>
    </row>
    <row r="27" spans="1:14" ht="12.95" customHeight="1">
      <c r="A27" s="281" t="s">
        <v>583</v>
      </c>
      <c r="B27" s="282">
        <v>30208.569109971213</v>
      </c>
      <c r="C27" s="284">
        <v>32859.464391504684</v>
      </c>
      <c r="D27" s="284">
        <v>29198.387099468793</v>
      </c>
      <c r="E27" s="284">
        <v>24268.609034500514</v>
      </c>
      <c r="F27" s="284">
        <v>23560.044815445668</v>
      </c>
      <c r="G27" s="284">
        <v>26215.971257007892</v>
      </c>
      <c r="H27" s="284">
        <v>27055.792836353601</v>
      </c>
      <c r="I27" s="284">
        <v>29911.983991771111</v>
      </c>
      <c r="J27" s="284">
        <v>26467.535229101155</v>
      </c>
      <c r="K27" s="284">
        <v>24834.435522674583</v>
      </c>
      <c r="L27" s="284">
        <v>26299.966565080067</v>
      </c>
      <c r="M27" s="760">
        <v>30419.209281679257</v>
      </c>
      <c r="N27" s="281">
        <v>27599.25691886399</v>
      </c>
    </row>
    <row r="28" spans="1:14" ht="12.95" customHeight="1">
      <c r="A28" s="281" t="s">
        <v>584</v>
      </c>
      <c r="B28" s="282">
        <v>8342.3644528360273</v>
      </c>
      <c r="C28" s="284">
        <v>7952.7499057271916</v>
      </c>
      <c r="D28" s="284">
        <v>8125.274981825195</v>
      </c>
      <c r="E28" s="284">
        <v>5119.7041065056892</v>
      </c>
      <c r="F28" s="284">
        <v>2240.1851891855367</v>
      </c>
      <c r="G28" s="284">
        <v>2533.9969958774359</v>
      </c>
      <c r="H28" s="284">
        <v>3067.2201689809135</v>
      </c>
      <c r="I28" s="284">
        <v>2682.475516942091</v>
      </c>
      <c r="J28" s="284">
        <v>2173.3322305142124</v>
      </c>
      <c r="K28" s="284">
        <v>2925.1475390204132</v>
      </c>
      <c r="L28" s="284">
        <v>7110.4049487793573</v>
      </c>
      <c r="M28" s="760">
        <v>7271.2466386931683</v>
      </c>
      <c r="N28" s="281">
        <v>4953.6181552689732</v>
      </c>
    </row>
    <row r="29" spans="1:14" ht="12.95" customHeight="1">
      <c r="A29" s="281" t="s">
        <v>704</v>
      </c>
      <c r="B29" s="282">
        <v>8229.2319735914425</v>
      </c>
      <c r="C29" s="284">
        <v>7843.2552800615931</v>
      </c>
      <c r="D29" s="284">
        <v>8004.7968583751663</v>
      </c>
      <c r="E29" s="284">
        <v>5057.3479113365956</v>
      </c>
      <c r="F29" s="284">
        <v>2190.3321334197467</v>
      </c>
      <c r="G29" s="284">
        <v>2427.3179217401621</v>
      </c>
      <c r="H29" s="284">
        <v>2983.1619362155775</v>
      </c>
      <c r="I29" s="284">
        <v>2612.6942328940363</v>
      </c>
      <c r="J29" s="284">
        <v>2146.9067310552459</v>
      </c>
      <c r="K29" s="284">
        <v>2894.9746504127384</v>
      </c>
      <c r="L29" s="284">
        <v>7079.2960184920203</v>
      </c>
      <c r="M29" s="760">
        <v>7203.9482343657155</v>
      </c>
      <c r="N29" s="281">
        <v>4881.0759595575419</v>
      </c>
    </row>
    <row r="30" spans="1:14" ht="12.95" customHeight="1">
      <c r="A30" s="281" t="s">
        <v>1052</v>
      </c>
      <c r="B30" s="282">
        <v>92.353652937560838</v>
      </c>
      <c r="C30" s="284">
        <v>78.27063353093672</v>
      </c>
      <c r="D30" s="284">
        <v>93.282464232762635</v>
      </c>
      <c r="E30" s="284">
        <v>24.677477643755427</v>
      </c>
      <c r="F30" s="284">
        <v>39.495629414107022</v>
      </c>
      <c r="G30" s="284">
        <v>11.684507352212739</v>
      </c>
      <c r="H30" s="284">
        <v>60.308402983886452</v>
      </c>
      <c r="I30" s="284">
        <v>11.773463533334002</v>
      </c>
      <c r="J30" s="284">
        <v>17.038658555965196</v>
      </c>
      <c r="K30" s="284">
        <v>11.819491207808481</v>
      </c>
      <c r="L30" s="284">
        <v>13.850007690938945</v>
      </c>
      <c r="M30" s="760">
        <v>37.380139449130617</v>
      </c>
      <c r="N30" s="281">
        <v>41.055132421310489</v>
      </c>
    </row>
    <row r="31" spans="1:14" ht="12.95" customHeight="1">
      <c r="A31" s="281" t="s">
        <v>1053</v>
      </c>
      <c r="B31" s="282">
        <v>20.778826307024165</v>
      </c>
      <c r="C31" s="284">
        <v>31.223992134674059</v>
      </c>
      <c r="D31" s="284">
        <v>27.195659217253585</v>
      </c>
      <c r="E31" s="284">
        <v>37.678717525335998</v>
      </c>
      <c r="F31" s="284">
        <v>10.357426351681427</v>
      </c>
      <c r="G31" s="284">
        <v>94.994566785073346</v>
      </c>
      <c r="H31" s="284">
        <v>23.749829781452558</v>
      </c>
      <c r="I31" s="284">
        <v>58.007820514724592</v>
      </c>
      <c r="J31" s="284">
        <v>9.3868409029985855</v>
      </c>
      <c r="K31" s="284">
        <v>18.353397399860675</v>
      </c>
      <c r="L31" s="284">
        <v>17.258922596412315</v>
      </c>
      <c r="M31" s="760">
        <v>29.918264878330998</v>
      </c>
      <c r="N31" s="281">
        <v>31.48706329005557</v>
      </c>
    </row>
    <row r="32" spans="1:14" ht="12.95" customHeight="1">
      <c r="A32" s="281" t="s">
        <v>588</v>
      </c>
      <c r="B32" s="282">
        <v>1675.5182084113592</v>
      </c>
      <c r="C32" s="284">
        <v>1683.2729288485227</v>
      </c>
      <c r="D32" s="284">
        <v>2118.4291977338439</v>
      </c>
      <c r="E32" s="284">
        <v>951.91694706193152</v>
      </c>
      <c r="F32" s="284">
        <v>562.40699694183775</v>
      </c>
      <c r="G32" s="284">
        <v>471.48478755604469</v>
      </c>
      <c r="H32" s="284">
        <v>586.91415023369029</v>
      </c>
      <c r="I32" s="284">
        <v>881.85817338592847</v>
      </c>
      <c r="J32" s="284">
        <v>454.63251949908397</v>
      </c>
      <c r="K32" s="284">
        <v>695.57640949474933</v>
      </c>
      <c r="L32" s="284">
        <v>1442.1807578372368</v>
      </c>
      <c r="M32" s="760">
        <v>1580.3297814603118</v>
      </c>
      <c r="N32" s="281">
        <v>1091.6759173299356</v>
      </c>
    </row>
    <row r="33" spans="1:14" ht="12.95" customHeight="1">
      <c r="A33" s="281" t="s">
        <v>210</v>
      </c>
      <c r="B33" s="282">
        <v>5008.7399632830075</v>
      </c>
      <c r="C33" s="284">
        <v>4476.1605628627676</v>
      </c>
      <c r="D33" s="284">
        <v>4644.5030991408858</v>
      </c>
      <c r="E33" s="284">
        <v>2732.7329514370135</v>
      </c>
      <c r="F33" s="284">
        <v>1413.1979231747339</v>
      </c>
      <c r="G33" s="284">
        <v>1757.5031932372115</v>
      </c>
      <c r="H33" s="284">
        <v>2845.0629689369389</v>
      </c>
      <c r="I33" s="284">
        <v>2497.3905474127591</v>
      </c>
      <c r="J33" s="284">
        <v>1926.9213085135057</v>
      </c>
      <c r="K33" s="284">
        <v>2166.0161997196092</v>
      </c>
      <c r="L33" s="284">
        <v>4170.9455396508174</v>
      </c>
      <c r="M33" s="760">
        <v>4189.2477432046817</v>
      </c>
      <c r="N33" s="281">
        <v>3150.6575352436998</v>
      </c>
    </row>
    <row r="34" spans="1:14" ht="12.95" customHeight="1">
      <c r="A34" s="281" t="s">
        <v>706</v>
      </c>
      <c r="B34" s="282">
        <v>770.81591085176444</v>
      </c>
      <c r="C34" s="284">
        <v>764.90717463227804</v>
      </c>
      <c r="D34" s="284">
        <v>673.62734883265023</v>
      </c>
      <c r="E34" s="284">
        <v>642.41352685865354</v>
      </c>
      <c r="F34" s="284">
        <v>521.44069533580182</v>
      </c>
      <c r="G34" s="284">
        <v>328.51782953578072</v>
      </c>
      <c r="H34" s="284">
        <v>591.77575810889539</v>
      </c>
      <c r="I34" s="284">
        <v>638.39375800115818</v>
      </c>
      <c r="J34" s="284">
        <v>354.79029854016522</v>
      </c>
      <c r="K34" s="284">
        <v>699.88991843377289</v>
      </c>
      <c r="L34" s="284">
        <v>617.2769694259822</v>
      </c>
      <c r="M34" s="760">
        <v>672.68286882815949</v>
      </c>
      <c r="N34" s="281">
        <v>606.82972897625712</v>
      </c>
    </row>
    <row r="35" spans="1:14" ht="12.95" customHeight="1">
      <c r="A35" s="281" t="s">
        <v>1054</v>
      </c>
      <c r="B35" s="282">
        <v>4237.9240524312418</v>
      </c>
      <c r="C35" s="284">
        <v>3711.2533882304588</v>
      </c>
      <c r="D35" s="284">
        <v>3970.8757503082447</v>
      </c>
      <c r="E35" s="284">
        <v>2090.3194245783657</v>
      </c>
      <c r="F35" s="284">
        <v>891.75722783893241</v>
      </c>
      <c r="G35" s="284">
        <v>1428.9853637014266</v>
      </c>
      <c r="H35" s="284">
        <v>2253.2872108280562</v>
      </c>
      <c r="I35" s="284">
        <v>1858.996789411595</v>
      </c>
      <c r="J35" s="284">
        <v>1572.1310099733425</v>
      </c>
      <c r="K35" s="284">
        <v>1466.1262812858283</v>
      </c>
      <c r="L35" s="284">
        <v>3553.6685702248187</v>
      </c>
      <c r="M35" s="760">
        <v>3516.5648743765382</v>
      </c>
      <c r="N35" s="281">
        <v>2543.8278062674726</v>
      </c>
    </row>
    <row r="36" spans="1:14" ht="12.95" customHeight="1">
      <c r="A36" s="532" t="s">
        <v>709</v>
      </c>
      <c r="B36" s="529">
        <v>45235.191734503693</v>
      </c>
      <c r="C36" s="530">
        <v>46971.647788940041</v>
      </c>
      <c r="D36" s="530">
        <v>44086.594378168251</v>
      </c>
      <c r="E36" s="530">
        <v>33072.963039505405</v>
      </c>
      <c r="F36" s="530">
        <v>27775.834924748135</v>
      </c>
      <c r="G36" s="530">
        <v>30978.956233678557</v>
      </c>
      <c r="H36" s="530">
        <v>33554.990124505392</v>
      </c>
      <c r="I36" s="530">
        <v>35973.708229511358</v>
      </c>
      <c r="J36" s="530">
        <v>31022.421287628098</v>
      </c>
      <c r="K36" s="530">
        <v>30621.175670909033</v>
      </c>
      <c r="L36" s="530">
        <v>39023.497811348519</v>
      </c>
      <c r="M36" s="531">
        <v>43460.033445036708</v>
      </c>
      <c r="N36" s="532">
        <v>36795.208526709313</v>
      </c>
    </row>
    <row r="38" spans="1:14">
      <c r="B38" s="761"/>
      <c r="C38" s="92"/>
      <c r="D38" s="762"/>
      <c r="E38" s="92"/>
      <c r="F38" s="989"/>
      <c r="G38" s="762"/>
      <c r="H38" s="92"/>
      <c r="I38" s="92"/>
      <c r="J38" s="763"/>
      <c r="L38" s="990"/>
    </row>
    <row r="40" spans="1:14" ht="11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</row>
    <row r="41" spans="1:14" ht="11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</row>
    <row r="42" spans="1:14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</row>
    <row r="43" spans="1:14" ht="11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</row>
    <row r="44" spans="1:14" ht="11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</row>
    <row r="45" spans="1:14" ht="11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</row>
    <row r="46" spans="1:14" ht="11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</row>
    <row r="47" spans="1:14" ht="11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</row>
    <row r="48" spans="1:14" ht="11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</row>
    <row r="49" s="1" customFormat="1" ht="11.25"/>
    <row r="50" s="1" customFormat="1" ht="11.25"/>
    <row r="51" s="1" customFormat="1" ht="11.25"/>
    <row r="52" s="1" customFormat="1" ht="11.25"/>
    <row r="53" s="1" customFormat="1" ht="11.25"/>
    <row r="54" s="1" customFormat="1" ht="11.25"/>
    <row r="55" s="1" customFormat="1" ht="13.5" customHeight="1"/>
    <row r="56" s="1" customFormat="1" ht="11.25"/>
    <row r="57" s="1" customFormat="1" ht="11.25"/>
    <row r="58" s="1" customFormat="1" ht="11.25"/>
    <row r="59" s="1" customFormat="1" ht="11.25"/>
    <row r="60" s="1" customFormat="1" ht="11.25"/>
    <row r="61" s="1" customFormat="1" ht="11.25"/>
    <row r="62" s="1" customFormat="1" ht="11.25"/>
    <row r="63" s="1" customFormat="1" ht="11.25"/>
    <row r="64" s="1" customFormat="1" ht="11.25"/>
    <row r="65" s="1" customFormat="1" ht="11.25"/>
    <row r="66" s="1" customFormat="1" ht="13.5" customHeight="1"/>
    <row r="67" s="1" customFormat="1" ht="11.25"/>
    <row r="68" s="1" customFormat="1" ht="11.25"/>
    <row r="69" s="1" customFormat="1" ht="11.25"/>
    <row r="70" s="1" customFormat="1" ht="11.25"/>
    <row r="71" s="1" customFormat="1" ht="11.25"/>
    <row r="72" s="1" customFormat="1" ht="11.25"/>
    <row r="73" s="1" customFormat="1" ht="11.25"/>
    <row r="74" s="1" customFormat="1" ht="11.25"/>
    <row r="75" s="1" customFormat="1" ht="11.25"/>
    <row r="76" s="1" customFormat="1" ht="11.25"/>
    <row r="77" s="1" customFormat="1" ht="11.25"/>
  </sheetData>
  <sheetProtection formatCells="0" formatColumns="0" formatRows="0" insertColumns="0" insertRows="0" insertHyperlinks="0" deleteColumns="0" deleteRows="0" sort="0" autoFilter="0" pivotTables="0"/>
  <mergeCells count="2">
    <mergeCell ref="A1:N1"/>
    <mergeCell ref="A2:N2"/>
  </mergeCells>
  <phoneticPr fontId="31" type="noConversion"/>
  <printOptions horizontalCentered="1"/>
  <pageMargins left="0.25" right="0.25" top="0.25" bottom="0.5" header="0.3" footer="0.3"/>
  <pageSetup scale="80" fitToHeight="2" orientation="landscape" r:id="rId1"/>
  <headerFooter alignWithMargins="0">
    <oddFooter>&amp;L&amp;"Garamond,Italic"&amp;12Hawai‘i Tourism Authority&amp;R&amp;"Garamond,Italic"&amp;12 2020 Annual Visitor Research Report</oddFooter>
  </headerFooter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sheetPr codeName="Sheet65"/>
  <dimension ref="A1:W787"/>
  <sheetViews>
    <sheetView showGridLines="0" workbookViewId="0">
      <selection sqref="A1:K1"/>
    </sheetView>
  </sheetViews>
  <sheetFormatPr defaultColWidth="9.140625" defaultRowHeight="12"/>
  <cols>
    <col min="1" max="1" width="18.42578125" style="130" customWidth="1"/>
    <col min="2" max="3" width="10.5703125" style="12" customWidth="1"/>
    <col min="4" max="4" width="10.5703125" style="997" customWidth="1"/>
    <col min="5" max="5" width="10.5703125" style="12" customWidth="1"/>
    <col min="6" max="7" width="10.5703125" style="997" customWidth="1"/>
    <col min="8" max="9" width="10.5703125" style="12" customWidth="1"/>
    <col min="10" max="11" width="10.5703125" style="997" customWidth="1"/>
    <col min="12" max="13" width="9.140625" style="12"/>
    <col min="14" max="14" width="12" style="12" bestFit="1" customWidth="1"/>
    <col min="15" max="16384" width="9.140625" style="12"/>
  </cols>
  <sheetData>
    <row r="1" spans="1:23" ht="15.75" customHeight="1">
      <c r="A1" s="1431" t="s">
        <v>1309</v>
      </c>
      <c r="B1" s="1431"/>
      <c r="C1" s="1431"/>
      <c r="D1" s="1431"/>
      <c r="E1" s="1431"/>
      <c r="F1" s="1431"/>
      <c r="G1" s="1431"/>
      <c r="H1" s="1431"/>
      <c r="I1" s="1431"/>
      <c r="J1" s="1431"/>
      <c r="K1" s="1431"/>
      <c r="L1" s="196"/>
      <c r="N1" s="1167"/>
    </row>
    <row r="2" spans="1:23" ht="16.5" customHeight="1">
      <c r="A2" s="1511"/>
      <c r="B2" s="1511"/>
      <c r="C2" s="1511"/>
      <c r="D2" s="1511"/>
      <c r="E2" s="1511"/>
      <c r="F2" s="1511"/>
      <c r="G2" s="1511"/>
      <c r="H2" s="1511"/>
      <c r="I2" s="1511"/>
      <c r="J2" s="1511"/>
      <c r="K2" s="1511"/>
      <c r="L2" s="196"/>
      <c r="M2" s="1263"/>
      <c r="N2" s="1178"/>
    </row>
    <row r="3" spans="1:23" ht="24">
      <c r="A3" s="85" t="s">
        <v>1161</v>
      </c>
      <c r="B3" s="201" t="s">
        <v>162</v>
      </c>
      <c r="C3" s="201" t="s">
        <v>743</v>
      </c>
      <c r="D3" s="201" t="s">
        <v>693</v>
      </c>
      <c r="E3" s="201" t="s">
        <v>695</v>
      </c>
      <c r="F3" s="201" t="s">
        <v>744</v>
      </c>
      <c r="G3" s="201" t="s">
        <v>745</v>
      </c>
      <c r="H3" s="201" t="s">
        <v>746</v>
      </c>
      <c r="I3" s="201" t="s">
        <v>747</v>
      </c>
      <c r="J3" s="201" t="s">
        <v>700</v>
      </c>
      <c r="K3" s="202" t="s">
        <v>702</v>
      </c>
      <c r="L3" s="196"/>
      <c r="N3" s="1178"/>
      <c r="O3" s="463"/>
      <c r="P3" s="463"/>
      <c r="Q3" s="463"/>
      <c r="R3" s="463"/>
      <c r="S3" s="463"/>
      <c r="T3" s="463"/>
      <c r="U3" s="463"/>
      <c r="V3" s="463"/>
      <c r="W3" s="463"/>
    </row>
    <row r="4" spans="1:23" ht="12.95" customHeight="1">
      <c r="A4" s="765" t="s">
        <v>471</v>
      </c>
      <c r="B4" s="991">
        <v>29051.79640470698</v>
      </c>
      <c r="C4" s="991">
        <v>20038.339782384577</v>
      </c>
      <c r="D4" s="991">
        <v>7428.3240676235264</v>
      </c>
      <c r="E4" s="991">
        <v>7325.6218345815441</v>
      </c>
      <c r="F4" s="991">
        <v>114.76920058555156</v>
      </c>
      <c r="G4" s="991">
        <v>160.44725940069756</v>
      </c>
      <c r="H4" s="991">
        <v>4854.0316231390552</v>
      </c>
      <c r="I4" s="991">
        <v>5994.9000852797262</v>
      </c>
      <c r="J4" s="991">
        <v>2586.7221430968862</v>
      </c>
      <c r="K4" s="992">
        <v>5216.3314116488546</v>
      </c>
      <c r="L4" s="388"/>
      <c r="N4" s="1210"/>
      <c r="O4" s="769"/>
      <c r="P4" s="769"/>
      <c r="Q4" s="769"/>
      <c r="R4" s="769"/>
      <c r="S4" s="769"/>
      <c r="T4" s="769"/>
      <c r="U4" s="769"/>
      <c r="V4" s="769"/>
      <c r="W4" s="769"/>
    </row>
    <row r="5" spans="1:23" ht="12.95" customHeight="1">
      <c r="A5" s="765" t="s">
        <v>439</v>
      </c>
      <c r="B5" s="991">
        <v>99385.580348635369</v>
      </c>
      <c r="C5" s="991">
        <v>55717.288768596351</v>
      </c>
      <c r="D5" s="991">
        <v>17875.08654297009</v>
      </c>
      <c r="E5" s="991">
        <v>17129.810435796378</v>
      </c>
      <c r="F5" s="991">
        <v>794.18203130775601</v>
      </c>
      <c r="G5" s="991">
        <v>247.75462539927625</v>
      </c>
      <c r="H5" s="991">
        <v>9265.6490889625184</v>
      </c>
      <c r="I5" s="991">
        <v>27238.129573239061</v>
      </c>
      <c r="J5" s="991">
        <v>6435.813810627882</v>
      </c>
      <c r="K5" s="992">
        <v>25131.46752236045</v>
      </c>
      <c r="L5" s="196"/>
    </row>
    <row r="6" spans="1:23" ht="12.95" customHeight="1">
      <c r="A6" s="765" t="s">
        <v>443</v>
      </c>
      <c r="B6" s="991">
        <v>267905.25812320068</v>
      </c>
      <c r="C6" s="991">
        <v>133517.20601082905</v>
      </c>
      <c r="D6" s="991">
        <v>76186.045345982988</v>
      </c>
      <c r="E6" s="991">
        <v>75134.118740464633</v>
      </c>
      <c r="F6" s="991">
        <v>831.88419070912903</v>
      </c>
      <c r="G6" s="991">
        <v>1303.8115977664529</v>
      </c>
      <c r="H6" s="991">
        <v>50664.107794905336</v>
      </c>
      <c r="I6" s="991">
        <v>50168.84518698282</v>
      </c>
      <c r="J6" s="991">
        <v>15691.986847750244</v>
      </c>
      <c r="K6" s="992">
        <v>44092.883405837638</v>
      </c>
      <c r="L6" s="196"/>
    </row>
    <row r="7" spans="1:23" ht="12.95" customHeight="1">
      <c r="A7" s="765" t="s">
        <v>460</v>
      </c>
      <c r="B7" s="991">
        <v>19901.298719304807</v>
      </c>
      <c r="C7" s="991">
        <v>12222.163342208018</v>
      </c>
      <c r="D7" s="991">
        <v>5521.642661292276</v>
      </c>
      <c r="E7" s="991">
        <v>5424.1826207470504</v>
      </c>
      <c r="F7" s="991">
        <v>79.042867489484721</v>
      </c>
      <c r="G7" s="991">
        <v>135.20494463755475</v>
      </c>
      <c r="H7" s="991">
        <v>3232.5983370883969</v>
      </c>
      <c r="I7" s="991">
        <v>4230.7128488173748</v>
      </c>
      <c r="J7" s="991">
        <v>1755.5908255039676</v>
      </c>
      <c r="K7" s="992">
        <v>3614.8169220568498</v>
      </c>
      <c r="L7" s="196"/>
    </row>
    <row r="8" spans="1:23" ht="12.95" customHeight="1">
      <c r="A8" s="765" t="s">
        <v>440</v>
      </c>
      <c r="B8" s="991">
        <v>2883272.6984190755</v>
      </c>
      <c r="C8" s="991">
        <v>1526736.3842089479</v>
      </c>
      <c r="D8" s="991">
        <v>747322.28134868282</v>
      </c>
      <c r="E8" s="991">
        <v>737308.4579170706</v>
      </c>
      <c r="F8" s="991">
        <v>5779.2074326394268</v>
      </c>
      <c r="G8" s="991">
        <v>11424.196989853792</v>
      </c>
      <c r="H8" s="991">
        <v>432736.60207727965</v>
      </c>
      <c r="I8" s="991">
        <v>461804.74228163838</v>
      </c>
      <c r="J8" s="991">
        <v>124208.48220058295</v>
      </c>
      <c r="K8" s="992">
        <v>411576.81472787226</v>
      </c>
      <c r="L8" s="196"/>
    </row>
    <row r="9" spans="1:23" ht="12.95" customHeight="1">
      <c r="A9" s="765" t="s">
        <v>444</v>
      </c>
      <c r="B9" s="991">
        <v>227750.90439469102</v>
      </c>
      <c r="C9" s="991">
        <v>100813.06338230912</v>
      </c>
      <c r="D9" s="991">
        <v>65905.013233423582</v>
      </c>
      <c r="E9" s="991">
        <v>65053.048161824678</v>
      </c>
      <c r="F9" s="991">
        <v>632.99275230344631</v>
      </c>
      <c r="G9" s="991">
        <v>1139.8437319853601</v>
      </c>
      <c r="H9" s="991">
        <v>49691.230536224532</v>
      </c>
      <c r="I9" s="991">
        <v>50219.399943968718</v>
      </c>
      <c r="J9" s="991">
        <v>14863.95582788309</v>
      </c>
      <c r="K9" s="992">
        <v>44577.057404001833</v>
      </c>
      <c r="L9" s="196"/>
    </row>
    <row r="10" spans="1:23" ht="12.95" customHeight="1">
      <c r="A10" s="765" t="s">
        <v>475</v>
      </c>
      <c r="B10" s="991">
        <v>27446.037795747048</v>
      </c>
      <c r="C10" s="991">
        <v>17394.974913090675</v>
      </c>
      <c r="D10" s="991">
        <v>8353.5541053581965</v>
      </c>
      <c r="E10" s="991">
        <v>8212.0529247247177</v>
      </c>
      <c r="F10" s="991">
        <v>95.635267343072272</v>
      </c>
      <c r="G10" s="991">
        <v>203.434763297237</v>
      </c>
      <c r="H10" s="991">
        <v>5290.436019699936</v>
      </c>
      <c r="I10" s="991">
        <v>6981.1452810746096</v>
      </c>
      <c r="J10" s="991">
        <v>2456.5608669246299</v>
      </c>
      <c r="K10" s="992">
        <v>6038.7136834913481</v>
      </c>
      <c r="L10" s="196"/>
    </row>
    <row r="11" spans="1:23" ht="12.95" customHeight="1">
      <c r="A11" s="765" t="s">
        <v>486</v>
      </c>
      <c r="B11" s="991">
        <v>7376.2657314759381</v>
      </c>
      <c r="C11" s="991">
        <v>5081.1897610732167</v>
      </c>
      <c r="D11" s="991">
        <v>2103.0625916335362</v>
      </c>
      <c r="E11" s="991">
        <v>2079.1993758001531</v>
      </c>
      <c r="F11" s="991">
        <v>17.791425561114323</v>
      </c>
      <c r="G11" s="991">
        <v>33.723352162449721</v>
      </c>
      <c r="H11" s="991">
        <v>1283.8105768373048</v>
      </c>
      <c r="I11" s="991">
        <v>1609.0298523024596</v>
      </c>
      <c r="J11" s="991">
        <v>684.89152267223335</v>
      </c>
      <c r="K11" s="992">
        <v>1355.0917159983971</v>
      </c>
      <c r="L11" s="196"/>
    </row>
    <row r="12" spans="1:23" ht="12.95" customHeight="1">
      <c r="A12" s="765" t="s">
        <v>488</v>
      </c>
      <c r="B12" s="991">
        <v>170433.62306679966</v>
      </c>
      <c r="C12" s="991">
        <v>114457.5660833865</v>
      </c>
      <c r="D12" s="991">
        <v>48439.870271150598</v>
      </c>
      <c r="E12" s="991">
        <v>47617.627241809903</v>
      </c>
      <c r="F12" s="991">
        <v>829.38321067398135</v>
      </c>
      <c r="G12" s="991">
        <v>1324.3888327702534</v>
      </c>
      <c r="H12" s="991">
        <v>30933.55338207047</v>
      </c>
      <c r="I12" s="991">
        <v>38732.095919364067</v>
      </c>
      <c r="J12" s="991">
        <v>16129.451202944791</v>
      </c>
      <c r="K12" s="992">
        <v>33640.966307137904</v>
      </c>
      <c r="L12" s="196"/>
    </row>
    <row r="13" spans="1:23" ht="12.95" customHeight="1">
      <c r="A13" s="767" t="s">
        <v>489</v>
      </c>
      <c r="B13" s="991">
        <v>88211.059720205594</v>
      </c>
      <c r="C13" s="991">
        <v>58738.869601107544</v>
      </c>
      <c r="D13" s="991">
        <v>24343.419824108692</v>
      </c>
      <c r="E13" s="991">
        <v>24032.806305927916</v>
      </c>
      <c r="F13" s="991">
        <v>332.98897160229916</v>
      </c>
      <c r="G13" s="991">
        <v>587.17075805783634</v>
      </c>
      <c r="H13" s="991">
        <v>13256.405536366077</v>
      </c>
      <c r="I13" s="991">
        <v>19038.76278747656</v>
      </c>
      <c r="J13" s="991">
        <v>7208.9799223356495</v>
      </c>
      <c r="K13" s="992">
        <v>16556.733140121487</v>
      </c>
      <c r="L13" s="196"/>
    </row>
    <row r="14" spans="1:23" ht="12.95" customHeight="1">
      <c r="A14" s="768" t="s">
        <v>445</v>
      </c>
      <c r="B14" s="993">
        <v>88642.180026575312</v>
      </c>
      <c r="C14" s="993">
        <v>36316.954046591352</v>
      </c>
      <c r="D14" s="993">
        <v>25335.994417888498</v>
      </c>
      <c r="E14" s="993">
        <v>24945.387128088463</v>
      </c>
      <c r="F14" s="993">
        <v>290.051367311371</v>
      </c>
      <c r="G14" s="993">
        <v>428.740979237158</v>
      </c>
      <c r="H14" s="993">
        <v>19686.779736046949</v>
      </c>
      <c r="I14" s="993">
        <v>18447.39536510313</v>
      </c>
      <c r="J14" s="993">
        <v>4851.3470883594291</v>
      </c>
      <c r="K14" s="994">
        <v>16798.889276204376</v>
      </c>
      <c r="L14" s="196"/>
    </row>
    <row r="15" spans="1:23" ht="12.95" customHeight="1">
      <c r="A15" s="765" t="s">
        <v>465</v>
      </c>
      <c r="B15" s="991">
        <v>157803.79279091378</v>
      </c>
      <c r="C15" s="991">
        <v>86644.18967942911</v>
      </c>
      <c r="D15" s="991">
        <v>53440.468137955577</v>
      </c>
      <c r="E15" s="991">
        <v>52764.726321444403</v>
      </c>
      <c r="F15" s="991">
        <v>540.5258259882396</v>
      </c>
      <c r="G15" s="991">
        <v>1104.2577384586691</v>
      </c>
      <c r="H15" s="991">
        <v>30697.355051579892</v>
      </c>
      <c r="I15" s="991">
        <v>33304.8518940707</v>
      </c>
      <c r="J15" s="991">
        <v>11431.935697703793</v>
      </c>
      <c r="K15" s="992">
        <v>29599.54015824719</v>
      </c>
      <c r="L15" s="196"/>
    </row>
    <row r="16" spans="1:23" ht="12.95" customHeight="1">
      <c r="A16" s="765" t="s">
        <v>466</v>
      </c>
      <c r="B16" s="991">
        <v>57281.412692448124</v>
      </c>
      <c r="C16" s="991">
        <v>33607.597566540775</v>
      </c>
      <c r="D16" s="991">
        <v>17757.253970648824</v>
      </c>
      <c r="E16" s="991">
        <v>17599.281642767575</v>
      </c>
      <c r="F16" s="991">
        <v>218.04676140502153</v>
      </c>
      <c r="G16" s="991">
        <v>320.26828155801701</v>
      </c>
      <c r="H16" s="991">
        <v>11522.512754745503</v>
      </c>
      <c r="I16" s="991">
        <v>12855.317739329632</v>
      </c>
      <c r="J16" s="991">
        <v>5108.7769056935194</v>
      </c>
      <c r="K16" s="992">
        <v>11157.923295115195</v>
      </c>
      <c r="L16" s="196"/>
    </row>
    <row r="17" spans="1:12" ht="12.95" customHeight="1">
      <c r="A17" s="765" t="s">
        <v>452</v>
      </c>
      <c r="B17" s="991">
        <v>35358.493879854163</v>
      </c>
      <c r="C17" s="991">
        <v>18865.827596607422</v>
      </c>
      <c r="D17" s="991">
        <v>11846.267348518828</v>
      </c>
      <c r="E17" s="991">
        <v>11692.932792147789</v>
      </c>
      <c r="F17" s="991">
        <v>154.18297498246662</v>
      </c>
      <c r="G17" s="991">
        <v>269.15120331420059</v>
      </c>
      <c r="H17" s="991">
        <v>7539.2977404792482</v>
      </c>
      <c r="I17" s="991">
        <v>7998.3499507977222</v>
      </c>
      <c r="J17" s="991">
        <v>2939.5783710375995</v>
      </c>
      <c r="K17" s="992">
        <v>7040.6754859154389</v>
      </c>
      <c r="L17" s="196"/>
    </row>
    <row r="18" spans="1:12" ht="12.95" customHeight="1">
      <c r="A18" s="765" t="s">
        <v>453</v>
      </c>
      <c r="B18" s="991">
        <v>36528.98901684767</v>
      </c>
      <c r="C18" s="991">
        <v>19730.500001167387</v>
      </c>
      <c r="D18" s="991">
        <v>10939.040890156084</v>
      </c>
      <c r="E18" s="991">
        <v>10817.102043249633</v>
      </c>
      <c r="F18" s="991">
        <v>123.97285401335225</v>
      </c>
      <c r="G18" s="991">
        <v>195.45155522868649</v>
      </c>
      <c r="H18" s="991">
        <v>7545.3159577531669</v>
      </c>
      <c r="I18" s="991">
        <v>7429.6365778883683</v>
      </c>
      <c r="J18" s="991">
        <v>2582.9118948470245</v>
      </c>
      <c r="K18" s="992">
        <v>6638.3404383111138</v>
      </c>
      <c r="L18" s="196"/>
    </row>
    <row r="19" spans="1:12" ht="12.95" customHeight="1">
      <c r="A19" s="765" t="s">
        <v>472</v>
      </c>
      <c r="B19" s="991">
        <v>28016.450653234951</v>
      </c>
      <c r="C19" s="991">
        <v>17890.183693679239</v>
      </c>
      <c r="D19" s="991">
        <v>8320.1687646447936</v>
      </c>
      <c r="E19" s="991">
        <v>8222.1262337291064</v>
      </c>
      <c r="F19" s="991">
        <v>148.76050095101675</v>
      </c>
      <c r="G19" s="991">
        <v>232.65736151185922</v>
      </c>
      <c r="H19" s="991">
        <v>5324.972783509369</v>
      </c>
      <c r="I19" s="991">
        <v>6422.5599007523615</v>
      </c>
      <c r="J19" s="991">
        <v>2672.5349469925263</v>
      </c>
      <c r="K19" s="992">
        <v>5562.3226521489687</v>
      </c>
      <c r="L19" s="196"/>
    </row>
    <row r="20" spans="1:12" ht="12.95" customHeight="1">
      <c r="A20" s="765" t="s">
        <v>461</v>
      </c>
      <c r="B20" s="991">
        <v>24743.299302910658</v>
      </c>
      <c r="C20" s="991">
        <v>16515.550202009428</v>
      </c>
      <c r="D20" s="991">
        <v>6932.2958282337786</v>
      </c>
      <c r="E20" s="991">
        <v>6829.0940440363966</v>
      </c>
      <c r="F20" s="991">
        <v>93.903059333359295</v>
      </c>
      <c r="G20" s="991">
        <v>190.37776295680635</v>
      </c>
      <c r="H20" s="991">
        <v>4204.8574864439524</v>
      </c>
      <c r="I20" s="991">
        <v>5179.3414109344076</v>
      </c>
      <c r="J20" s="991">
        <v>2279.191593374027</v>
      </c>
      <c r="K20" s="992">
        <v>4531.4829404689781</v>
      </c>
      <c r="L20" s="196"/>
    </row>
    <row r="21" spans="1:12" ht="12.95" customHeight="1">
      <c r="A21" s="765" t="s">
        <v>476</v>
      </c>
      <c r="B21" s="991">
        <v>10975.810121935645</v>
      </c>
      <c r="C21" s="991">
        <v>6833.5216408426122</v>
      </c>
      <c r="D21" s="991">
        <v>2782.0159640379943</v>
      </c>
      <c r="E21" s="991">
        <v>2733.969450012632</v>
      </c>
      <c r="F21" s="991">
        <v>51.427270955784543</v>
      </c>
      <c r="G21" s="991">
        <v>60.468969684907613</v>
      </c>
      <c r="H21" s="991">
        <v>2105.0552860966854</v>
      </c>
      <c r="I21" s="991">
        <v>2384.5972490771919</v>
      </c>
      <c r="J21" s="991">
        <v>1011.7127773182239</v>
      </c>
      <c r="K21" s="992">
        <v>2050.9525663492086</v>
      </c>
      <c r="L21" s="196"/>
    </row>
    <row r="22" spans="1:12" ht="12.95" customHeight="1">
      <c r="A22" s="765" t="s">
        <v>490</v>
      </c>
      <c r="B22" s="991">
        <v>65075.587818170039</v>
      </c>
      <c r="C22" s="991">
        <v>46044.46197726635</v>
      </c>
      <c r="D22" s="991">
        <v>15477.467775697054</v>
      </c>
      <c r="E22" s="991">
        <v>15268.996473412148</v>
      </c>
      <c r="F22" s="991">
        <v>235.73459749403469</v>
      </c>
      <c r="G22" s="991">
        <v>309.06164532807242</v>
      </c>
      <c r="H22" s="991">
        <v>9742.83570414731</v>
      </c>
      <c r="I22" s="991">
        <v>13233.054095446936</v>
      </c>
      <c r="J22" s="991">
        <v>5334.3567816234281</v>
      </c>
      <c r="K22" s="992">
        <v>11311.639381524808</v>
      </c>
      <c r="L22" s="196"/>
    </row>
    <row r="23" spans="1:12" ht="12.95" customHeight="1">
      <c r="A23" s="767" t="s">
        <v>477</v>
      </c>
      <c r="B23" s="995">
        <v>73381.405885447326</v>
      </c>
      <c r="C23" s="995">
        <v>48383.996412519096</v>
      </c>
      <c r="D23" s="995">
        <v>20765.678161886572</v>
      </c>
      <c r="E23" s="995">
        <v>20477.340757182268</v>
      </c>
      <c r="F23" s="995">
        <v>192.38710798703414</v>
      </c>
      <c r="G23" s="995">
        <v>451.93048631512499</v>
      </c>
      <c r="H23" s="995">
        <v>13844.83371931468</v>
      </c>
      <c r="I23" s="995">
        <v>17185.200170112934</v>
      </c>
      <c r="J23" s="995">
        <v>6678.8142132207231</v>
      </c>
      <c r="K23" s="996">
        <v>14648.873717159231</v>
      </c>
      <c r="L23" s="196"/>
    </row>
    <row r="24" spans="1:12" ht="12.95" customHeight="1">
      <c r="A24" s="765" t="s">
        <v>467</v>
      </c>
      <c r="B24" s="991">
        <v>85491.465323887111</v>
      </c>
      <c r="C24" s="991">
        <v>47398.311504435202</v>
      </c>
      <c r="D24" s="991">
        <v>29946.046492331581</v>
      </c>
      <c r="E24" s="991">
        <v>29541.940196404521</v>
      </c>
      <c r="F24" s="991">
        <v>459.87633809073873</v>
      </c>
      <c r="G24" s="991">
        <v>572.47776466778805</v>
      </c>
      <c r="H24" s="991">
        <v>19045.831443508981</v>
      </c>
      <c r="I24" s="991">
        <v>21112.022077038866</v>
      </c>
      <c r="J24" s="991">
        <v>8104.0353921392843</v>
      </c>
      <c r="K24" s="992">
        <v>18586.266519300701</v>
      </c>
      <c r="L24" s="196"/>
    </row>
    <row r="25" spans="1:12" ht="12.95" customHeight="1">
      <c r="A25" s="765" t="s">
        <v>454</v>
      </c>
      <c r="B25" s="991">
        <v>96760.919472519017</v>
      </c>
      <c r="C25" s="991">
        <v>44672.074960240599</v>
      </c>
      <c r="D25" s="991">
        <v>34564.704311485111</v>
      </c>
      <c r="E25" s="991">
        <v>34198.554815330805</v>
      </c>
      <c r="F25" s="991">
        <v>333.17821081103693</v>
      </c>
      <c r="G25" s="991">
        <v>566.15389058319249</v>
      </c>
      <c r="H25" s="991">
        <v>20353.162730249827</v>
      </c>
      <c r="I25" s="991">
        <v>22856.461517462762</v>
      </c>
      <c r="J25" s="991">
        <v>7429.6224950866099</v>
      </c>
      <c r="K25" s="992">
        <v>20270.428423145535</v>
      </c>
      <c r="L25" s="196"/>
    </row>
    <row r="26" spans="1:12" ht="12.95" customHeight="1">
      <c r="A26" s="765" t="s">
        <v>473</v>
      </c>
      <c r="B26" s="991">
        <v>12082.615068267298</v>
      </c>
      <c r="C26" s="991">
        <v>8661.3859534034254</v>
      </c>
      <c r="D26" s="991">
        <v>2834.8336744402354</v>
      </c>
      <c r="E26" s="991">
        <v>2779.9232953956607</v>
      </c>
      <c r="F26" s="991">
        <v>53.884523056156809</v>
      </c>
      <c r="G26" s="991">
        <v>96.551611252934961</v>
      </c>
      <c r="H26" s="991">
        <v>1670.0745648258123</v>
      </c>
      <c r="I26" s="991">
        <v>2319.3716377206447</v>
      </c>
      <c r="J26" s="991">
        <v>970.50995967160532</v>
      </c>
      <c r="K26" s="992">
        <v>1965.4729685289819</v>
      </c>
      <c r="L26" s="196"/>
    </row>
    <row r="27" spans="1:12" ht="12.95" customHeight="1">
      <c r="A27" s="765" t="s">
        <v>455</v>
      </c>
      <c r="B27" s="991">
        <v>68122.730160306892</v>
      </c>
      <c r="C27" s="991">
        <v>37794.97597716243</v>
      </c>
      <c r="D27" s="991">
        <v>20968.644079009959</v>
      </c>
      <c r="E27" s="991">
        <v>20695.472045300739</v>
      </c>
      <c r="F27" s="991">
        <v>306.27448307287352</v>
      </c>
      <c r="G27" s="991">
        <v>437.73421634990814</v>
      </c>
      <c r="H27" s="991">
        <v>13066.029330683226</v>
      </c>
      <c r="I27" s="991">
        <v>15547.105813144057</v>
      </c>
      <c r="J27" s="991">
        <v>5970.0761836803167</v>
      </c>
      <c r="K27" s="992">
        <v>13596.397361461533</v>
      </c>
      <c r="L27" s="196"/>
    </row>
    <row r="28" spans="1:12" ht="12.95" customHeight="1">
      <c r="A28" s="765" t="s">
        <v>446</v>
      </c>
      <c r="B28" s="991">
        <v>36308.7637370956</v>
      </c>
      <c r="C28" s="991">
        <v>13533.221991093138</v>
      </c>
      <c r="D28" s="991">
        <v>10485.629620441106</v>
      </c>
      <c r="E28" s="991">
        <v>10256.874673810597</v>
      </c>
      <c r="F28" s="991">
        <v>202.69022097987454</v>
      </c>
      <c r="G28" s="991">
        <v>181.27665918123051</v>
      </c>
      <c r="H28" s="991">
        <v>8103.030419981892</v>
      </c>
      <c r="I28" s="991">
        <v>9053.1591709062395</v>
      </c>
      <c r="J28" s="991">
        <v>2231.0148624076928</v>
      </c>
      <c r="K28" s="992">
        <v>8390.017415825092</v>
      </c>
      <c r="L28" s="196"/>
    </row>
    <row r="29" spans="1:12" ht="12.95" customHeight="1">
      <c r="A29" s="765" t="s">
        <v>456</v>
      </c>
      <c r="B29" s="991">
        <v>25931.640045458171</v>
      </c>
      <c r="C29" s="991">
        <v>13852.597557216402</v>
      </c>
      <c r="D29" s="991">
        <v>8045.6372027547241</v>
      </c>
      <c r="E29" s="991">
        <v>7955.1192981274189</v>
      </c>
      <c r="F29" s="991">
        <v>84.887372629621893</v>
      </c>
      <c r="G29" s="991">
        <v>132.00237197587944</v>
      </c>
      <c r="H29" s="991">
        <v>5112.1930554741593</v>
      </c>
      <c r="I29" s="991">
        <v>5493.9925990870743</v>
      </c>
      <c r="J29" s="991">
        <v>1946.0997026758939</v>
      </c>
      <c r="K29" s="992">
        <v>4915.9705431525617</v>
      </c>
      <c r="L29" s="196"/>
    </row>
    <row r="30" spans="1:12" ht="12.95" customHeight="1">
      <c r="A30" s="765" t="s">
        <v>447</v>
      </c>
      <c r="B30" s="991">
        <v>167087.58090642368</v>
      </c>
      <c r="C30" s="991">
        <v>95224.471021239428</v>
      </c>
      <c r="D30" s="991">
        <v>42189.076277925698</v>
      </c>
      <c r="E30" s="991">
        <v>41561.24117990239</v>
      </c>
      <c r="F30" s="991">
        <v>436.9879249715504</v>
      </c>
      <c r="G30" s="991">
        <v>789.55429624944213</v>
      </c>
      <c r="H30" s="991">
        <v>24088.568310182094</v>
      </c>
      <c r="I30" s="991">
        <v>28572.390447876718</v>
      </c>
      <c r="J30" s="991">
        <v>9214.5572966759573</v>
      </c>
      <c r="K30" s="992">
        <v>24579.056859517535</v>
      </c>
      <c r="L30" s="196"/>
    </row>
    <row r="31" spans="1:12" ht="12.95" customHeight="1">
      <c r="A31" s="765" t="s">
        <v>478</v>
      </c>
      <c r="B31" s="991">
        <v>12736.481628494659</v>
      </c>
      <c r="C31" s="991">
        <v>7893.3996761239096</v>
      </c>
      <c r="D31" s="991">
        <v>3528.5465621842309</v>
      </c>
      <c r="E31" s="991">
        <v>3471.5361142959091</v>
      </c>
      <c r="F31" s="991">
        <v>54.961540754466945</v>
      </c>
      <c r="G31" s="991">
        <v>89.283337221773337</v>
      </c>
      <c r="H31" s="991">
        <v>2709.9258987864896</v>
      </c>
      <c r="I31" s="991">
        <v>3175.3093547698841</v>
      </c>
      <c r="J31" s="991">
        <v>1247.2933928864027</v>
      </c>
      <c r="K31" s="992">
        <v>2706.4656617296337</v>
      </c>
      <c r="L31" s="196"/>
    </row>
    <row r="32" spans="1:12" ht="12.95" customHeight="1">
      <c r="A32" s="765" t="s">
        <v>482</v>
      </c>
      <c r="B32" s="991">
        <v>77156.536916114521</v>
      </c>
      <c r="C32" s="991">
        <v>50022.272887277446</v>
      </c>
      <c r="D32" s="991">
        <v>25502.907832156208</v>
      </c>
      <c r="E32" s="991">
        <v>25199.16265874184</v>
      </c>
      <c r="F32" s="991">
        <v>289.19366739292531</v>
      </c>
      <c r="G32" s="991">
        <v>555.97318950710383</v>
      </c>
      <c r="H32" s="991">
        <v>14260.985166056167</v>
      </c>
      <c r="I32" s="991">
        <v>18277.001141562621</v>
      </c>
      <c r="J32" s="991">
        <v>6620.6199114027659</v>
      </c>
      <c r="K32" s="992">
        <v>16155.735984715742</v>
      </c>
      <c r="L32" s="196"/>
    </row>
    <row r="33" spans="1:12" ht="12.95" customHeight="1">
      <c r="A33" s="767" t="s">
        <v>448</v>
      </c>
      <c r="B33" s="991">
        <v>40088.906357497035</v>
      </c>
      <c r="C33" s="991">
        <v>20930.892233025839</v>
      </c>
      <c r="D33" s="991">
        <v>9335.3767029316859</v>
      </c>
      <c r="E33" s="991">
        <v>9177.1226913410246</v>
      </c>
      <c r="F33" s="991">
        <v>152.6040775674978</v>
      </c>
      <c r="G33" s="991">
        <v>173.84630651247488</v>
      </c>
      <c r="H33" s="991">
        <v>8081.1146689728685</v>
      </c>
      <c r="I33" s="991">
        <v>8215.2356298541472</v>
      </c>
      <c r="J33" s="991">
        <v>2935.9125633989033</v>
      </c>
      <c r="K33" s="992">
        <v>7156.5441157377754</v>
      </c>
      <c r="L33" s="196"/>
    </row>
    <row r="34" spans="1:12" ht="12.95" customHeight="1">
      <c r="A34" s="768" t="s">
        <v>483</v>
      </c>
      <c r="B34" s="993">
        <v>151154.74412611662</v>
      </c>
      <c r="C34" s="993">
        <v>101699.61564206364</v>
      </c>
      <c r="D34" s="993">
        <v>43803.716984731611</v>
      </c>
      <c r="E34" s="993">
        <v>42925.671862863805</v>
      </c>
      <c r="F34" s="993">
        <v>558.98289856941346</v>
      </c>
      <c r="G34" s="993">
        <v>1191.4288074254462</v>
      </c>
      <c r="H34" s="993">
        <v>27106.116535303972</v>
      </c>
      <c r="I34" s="993">
        <v>33711.512647225878</v>
      </c>
      <c r="J34" s="993">
        <v>12614.103937340176</v>
      </c>
      <c r="K34" s="994">
        <v>29065.027249725077</v>
      </c>
      <c r="L34" s="196"/>
    </row>
    <row r="35" spans="1:12" ht="12.95" customHeight="1">
      <c r="A35" s="765" t="s">
        <v>491</v>
      </c>
      <c r="B35" s="991">
        <v>74353.223956327231</v>
      </c>
      <c r="C35" s="991">
        <v>48196.398055653553</v>
      </c>
      <c r="D35" s="991">
        <v>20776.087779279598</v>
      </c>
      <c r="E35" s="991">
        <v>20479.011963798181</v>
      </c>
      <c r="F35" s="991">
        <v>263.59106806024283</v>
      </c>
      <c r="G35" s="991">
        <v>496.12809575628376</v>
      </c>
      <c r="H35" s="991">
        <v>12938.101904233614</v>
      </c>
      <c r="I35" s="991">
        <v>17329.573496305085</v>
      </c>
      <c r="J35" s="991">
        <v>6832.4915471300519</v>
      </c>
      <c r="K35" s="992">
        <v>14959.40101299026</v>
      </c>
      <c r="L35" s="196"/>
    </row>
    <row r="36" spans="1:12" ht="12.95" customHeight="1">
      <c r="A36" s="765" t="s">
        <v>457</v>
      </c>
      <c r="B36" s="991">
        <v>9290.8246005531892</v>
      </c>
      <c r="C36" s="991">
        <v>5244.5624434781448</v>
      </c>
      <c r="D36" s="991">
        <v>2779.9382201535905</v>
      </c>
      <c r="E36" s="991">
        <v>2759.1478785111262</v>
      </c>
      <c r="F36" s="991">
        <v>37.72706674259765</v>
      </c>
      <c r="G36" s="991">
        <v>43.757868558021791</v>
      </c>
      <c r="H36" s="991">
        <v>1580.6767754640152</v>
      </c>
      <c r="I36" s="991">
        <v>1856.8457999479992</v>
      </c>
      <c r="J36" s="991">
        <v>633.69451127839739</v>
      </c>
      <c r="K36" s="992">
        <v>1630.7635428691826</v>
      </c>
      <c r="L36" s="196"/>
    </row>
    <row r="37" spans="1:12" ht="12.95" customHeight="1">
      <c r="A37" s="765" t="s">
        <v>468</v>
      </c>
      <c r="B37" s="991">
        <v>89503.731256195315</v>
      </c>
      <c r="C37" s="991">
        <v>53907.187260435116</v>
      </c>
      <c r="D37" s="991">
        <v>28705.82382617913</v>
      </c>
      <c r="E37" s="991">
        <v>28360.911595859172</v>
      </c>
      <c r="F37" s="991">
        <v>419.72749831613788</v>
      </c>
      <c r="G37" s="991">
        <v>661.46906751055178</v>
      </c>
      <c r="H37" s="991">
        <v>17950.352220586021</v>
      </c>
      <c r="I37" s="991">
        <v>22201.046076150102</v>
      </c>
      <c r="J37" s="991">
        <v>8973.5732542385394</v>
      </c>
      <c r="K37" s="992">
        <v>19501.454258459104</v>
      </c>
      <c r="L37" s="196"/>
    </row>
    <row r="38" spans="1:12" ht="12.95" customHeight="1">
      <c r="A38" s="765" t="s">
        <v>462</v>
      </c>
      <c r="B38" s="991">
        <v>39455.23925668787</v>
      </c>
      <c r="C38" s="991">
        <v>22671.694511778514</v>
      </c>
      <c r="D38" s="991">
        <v>10889.318349043639</v>
      </c>
      <c r="E38" s="991">
        <v>10732.790112769217</v>
      </c>
      <c r="F38" s="991">
        <v>187.84412350162964</v>
      </c>
      <c r="G38" s="991">
        <v>243.16894449543534</v>
      </c>
      <c r="H38" s="991">
        <v>7243.664534190736</v>
      </c>
      <c r="I38" s="991">
        <v>7857.1566279111985</v>
      </c>
      <c r="J38" s="991">
        <v>2741.1508111080907</v>
      </c>
      <c r="K38" s="992">
        <v>6900.9184019741515</v>
      </c>
      <c r="L38" s="196"/>
    </row>
    <row r="39" spans="1:12" ht="12.95" customHeight="1">
      <c r="A39" s="765" t="s">
        <v>441</v>
      </c>
      <c r="B39" s="991">
        <v>277927.8491750625</v>
      </c>
      <c r="C39" s="991">
        <v>107827.80937939686</v>
      </c>
      <c r="D39" s="991">
        <v>84491.835417055379</v>
      </c>
      <c r="E39" s="991">
        <v>83261.160689350683</v>
      </c>
      <c r="F39" s="991">
        <v>1026.6120476187843</v>
      </c>
      <c r="G39" s="991">
        <v>1156.238095785784</v>
      </c>
      <c r="H39" s="991">
        <v>47108.265211543847</v>
      </c>
      <c r="I39" s="991">
        <v>65577.288375600823</v>
      </c>
      <c r="J39" s="991">
        <v>16935.317032175073</v>
      </c>
      <c r="K39" s="992">
        <v>59370.55216221165</v>
      </c>
      <c r="L39" s="196"/>
    </row>
    <row r="40" spans="1:12" ht="12.95" customHeight="1">
      <c r="A40" s="765" t="s">
        <v>484</v>
      </c>
      <c r="B40" s="991">
        <v>81226.495703689885</v>
      </c>
      <c r="C40" s="991">
        <v>51605.87425495778</v>
      </c>
      <c r="D40" s="991">
        <v>24644.513658886008</v>
      </c>
      <c r="E40" s="991">
        <v>24324.500761847168</v>
      </c>
      <c r="F40" s="991">
        <v>333.01382555814979</v>
      </c>
      <c r="G40" s="991">
        <v>582.59178361945669</v>
      </c>
      <c r="H40" s="991">
        <v>15531.245397790291</v>
      </c>
      <c r="I40" s="991">
        <v>20406.232648566456</v>
      </c>
      <c r="J40" s="991">
        <v>8046.5513290025301</v>
      </c>
      <c r="K40" s="992">
        <v>17841.855970582816</v>
      </c>
      <c r="L40" s="196"/>
    </row>
    <row r="41" spans="1:12" ht="12.95" customHeight="1">
      <c r="A41" s="765" t="s">
        <v>479</v>
      </c>
      <c r="B41" s="991">
        <v>8253.1999726131453</v>
      </c>
      <c r="C41" s="991">
        <v>5919.2267353861535</v>
      </c>
      <c r="D41" s="991">
        <v>1917.7268837154249</v>
      </c>
      <c r="E41" s="991">
        <v>1881.4873237428362</v>
      </c>
      <c r="F41" s="991">
        <v>40.767216203607191</v>
      </c>
      <c r="G41" s="991">
        <v>34.739273075945611</v>
      </c>
      <c r="H41" s="991">
        <v>1455.3319646331861</v>
      </c>
      <c r="I41" s="991">
        <v>1702.5135494409526</v>
      </c>
      <c r="J41" s="991">
        <v>747.26480243822948</v>
      </c>
      <c r="K41" s="992">
        <v>1422.2543737426849</v>
      </c>
      <c r="L41" s="196"/>
    </row>
    <row r="42" spans="1:12" ht="12.95" customHeight="1">
      <c r="A42" s="765" t="s">
        <v>492</v>
      </c>
      <c r="B42" s="991">
        <v>33907.816092361754</v>
      </c>
      <c r="C42" s="991">
        <v>22558.790259349407</v>
      </c>
      <c r="D42" s="991">
        <v>9320.0714400594134</v>
      </c>
      <c r="E42" s="991">
        <v>9159.2618751940663</v>
      </c>
      <c r="F42" s="991">
        <v>158.70458665360692</v>
      </c>
      <c r="G42" s="991">
        <v>238.02864147477868</v>
      </c>
      <c r="H42" s="991">
        <v>6059.886378815896</v>
      </c>
      <c r="I42" s="991">
        <v>7811.4087529393382</v>
      </c>
      <c r="J42" s="991">
        <v>3233.6894614977314</v>
      </c>
      <c r="K42" s="992">
        <v>6810.808856387921</v>
      </c>
      <c r="L42" s="196"/>
    </row>
    <row r="43" spans="1:12" ht="12.95" customHeight="1">
      <c r="A43" s="767" t="s">
        <v>458</v>
      </c>
      <c r="B43" s="995">
        <v>11257.981690484366</v>
      </c>
      <c r="C43" s="995">
        <v>5922.070452788912</v>
      </c>
      <c r="D43" s="995">
        <v>3488.4021552338259</v>
      </c>
      <c r="E43" s="995">
        <v>3404.3688529529063</v>
      </c>
      <c r="F43" s="995">
        <v>69.915538436309319</v>
      </c>
      <c r="G43" s="995">
        <v>70.215208528985343</v>
      </c>
      <c r="H43" s="995">
        <v>2409.3948331443539</v>
      </c>
      <c r="I43" s="995">
        <v>2584.2102604590959</v>
      </c>
      <c r="J43" s="995">
        <v>957.65472379229664</v>
      </c>
      <c r="K43" s="996">
        <v>2238.7083127251221</v>
      </c>
      <c r="L43" s="196"/>
    </row>
    <row r="44" spans="1:12" ht="12.95" customHeight="1">
      <c r="A44" s="768" t="s">
        <v>474</v>
      </c>
      <c r="B44" s="993">
        <v>60263.387822042787</v>
      </c>
      <c r="C44" s="993">
        <v>37217.644575228769</v>
      </c>
      <c r="D44" s="993">
        <v>17829.192415105561</v>
      </c>
      <c r="E44" s="993">
        <v>17565.709951819401</v>
      </c>
      <c r="F44" s="993">
        <v>209.17686355511813</v>
      </c>
      <c r="G44" s="993">
        <v>457.72626499965139</v>
      </c>
      <c r="H44" s="993">
        <v>10835.753558237968</v>
      </c>
      <c r="I44" s="993">
        <v>12924.154251593494</v>
      </c>
      <c r="J44" s="993">
        <v>4957.9914097615801</v>
      </c>
      <c r="K44" s="994">
        <v>11301.814679566038</v>
      </c>
      <c r="L44" s="196"/>
    </row>
    <row r="45" spans="1:12" ht="12.95" customHeight="1">
      <c r="A45" s="765" t="s">
        <v>463</v>
      </c>
      <c r="B45" s="991">
        <v>404359.42880730313</v>
      </c>
      <c r="C45" s="991">
        <v>243176.31277672216</v>
      </c>
      <c r="D45" s="991">
        <v>112660.62706435696</v>
      </c>
      <c r="E45" s="991">
        <v>111131.33436881631</v>
      </c>
      <c r="F45" s="991">
        <v>1283.33912317669</v>
      </c>
      <c r="G45" s="991">
        <v>2348.4575944095482</v>
      </c>
      <c r="H45" s="991">
        <v>66283.8193663243</v>
      </c>
      <c r="I45" s="991">
        <v>76086.011852782874</v>
      </c>
      <c r="J45" s="991">
        <v>27372.216389094185</v>
      </c>
      <c r="K45" s="992">
        <v>66289.362262012044</v>
      </c>
      <c r="L45" s="196"/>
    </row>
    <row r="46" spans="1:12" ht="12.95" customHeight="1">
      <c r="A46" s="765" t="s">
        <v>449</v>
      </c>
      <c r="B46" s="991">
        <v>215877.92778084255</v>
      </c>
      <c r="C46" s="991">
        <v>107025.62031168761</v>
      </c>
      <c r="D46" s="991">
        <v>52282.03980839374</v>
      </c>
      <c r="E46" s="991">
        <v>51501.27382880995</v>
      </c>
      <c r="F46" s="991">
        <v>569.72332116785356</v>
      </c>
      <c r="G46" s="991">
        <v>785.87422385244827</v>
      </c>
      <c r="H46" s="991">
        <v>50628.987443892926</v>
      </c>
      <c r="I46" s="991">
        <v>35845.89914010169</v>
      </c>
      <c r="J46" s="991">
        <v>10944.324852592297</v>
      </c>
      <c r="K46" s="992">
        <v>32048.702182460394</v>
      </c>
      <c r="L46" s="196"/>
    </row>
    <row r="47" spans="1:12" ht="12.95" customHeight="1">
      <c r="A47" s="765" t="s">
        <v>480</v>
      </c>
      <c r="B47" s="991">
        <v>6041.9617405012796</v>
      </c>
      <c r="C47" s="991">
        <v>3241.4472045095208</v>
      </c>
      <c r="D47" s="991">
        <v>1680.95128716255</v>
      </c>
      <c r="E47" s="991">
        <v>1642.1066958503407</v>
      </c>
      <c r="F47" s="991">
        <v>44.466971076558615</v>
      </c>
      <c r="G47" s="991">
        <v>58.228465056555777</v>
      </c>
      <c r="H47" s="991">
        <v>1151.9666724871918</v>
      </c>
      <c r="I47" s="991">
        <v>1477.1147145120908</v>
      </c>
      <c r="J47" s="991">
        <v>579.16893733241102</v>
      </c>
      <c r="K47" s="992">
        <v>1233.2757799535793</v>
      </c>
      <c r="L47" s="196"/>
    </row>
    <row r="48" spans="1:12" ht="12.95" customHeight="1">
      <c r="A48" s="765" t="s">
        <v>493</v>
      </c>
      <c r="B48" s="991">
        <v>104126.61772874578</v>
      </c>
      <c r="C48" s="991">
        <v>76290.17848587042</v>
      </c>
      <c r="D48" s="991">
        <v>22977.210222960461</v>
      </c>
      <c r="E48" s="991">
        <v>22595.97503141109</v>
      </c>
      <c r="F48" s="991">
        <v>325.73808615646738</v>
      </c>
      <c r="G48" s="991">
        <v>628.94732726769257</v>
      </c>
      <c r="H48" s="991">
        <v>14390.954257248492</v>
      </c>
      <c r="I48" s="991">
        <v>19310.117649009171</v>
      </c>
      <c r="J48" s="991">
        <v>7464.0482798583807</v>
      </c>
      <c r="K48" s="992">
        <v>16431.097321370318</v>
      </c>
      <c r="L48" s="196"/>
    </row>
    <row r="49" spans="1:12" ht="12.95" customHeight="1">
      <c r="A49" s="765" t="s">
        <v>442</v>
      </c>
      <c r="B49" s="991">
        <v>678063.4982013104</v>
      </c>
      <c r="C49" s="991">
        <v>307823.18639117945</v>
      </c>
      <c r="D49" s="991">
        <v>197229.28687033616</v>
      </c>
      <c r="E49" s="991">
        <v>194481.65740965639</v>
      </c>
      <c r="F49" s="991">
        <v>2121.1995095921734</v>
      </c>
      <c r="G49" s="991">
        <v>2645.5855946900706</v>
      </c>
      <c r="H49" s="991">
        <v>98042.690814140209</v>
      </c>
      <c r="I49" s="991">
        <v>139068.93089889153</v>
      </c>
      <c r="J49" s="991">
        <v>34939.913850938028</v>
      </c>
      <c r="K49" s="992">
        <v>126631.35264338582</v>
      </c>
      <c r="L49" s="196"/>
    </row>
    <row r="50" spans="1:12" ht="12.95" customHeight="1">
      <c r="A50" s="765" t="s">
        <v>748</v>
      </c>
      <c r="B50" s="991">
        <v>12669.094040068314</v>
      </c>
      <c r="C50" s="991">
        <v>8604.9279393300912</v>
      </c>
      <c r="D50" s="991">
        <v>2939.7918647470819</v>
      </c>
      <c r="E50" s="991">
        <v>2856.1779528633379</v>
      </c>
      <c r="F50" s="991">
        <v>35.730481838606934</v>
      </c>
      <c r="G50" s="991">
        <v>95.745175269619622</v>
      </c>
      <c r="H50" s="991">
        <v>1951.2280305409158</v>
      </c>
      <c r="I50" s="991">
        <v>2605.6734996417867</v>
      </c>
      <c r="J50" s="991">
        <v>948.71582653778671</v>
      </c>
      <c r="K50" s="992">
        <v>2211.3899317309456</v>
      </c>
      <c r="L50" s="196"/>
    </row>
    <row r="51" spans="1:12" ht="12.95" customHeight="1">
      <c r="A51" s="765" t="s">
        <v>494</v>
      </c>
      <c r="B51" s="991">
        <v>6992.9227107226707</v>
      </c>
      <c r="C51" s="991">
        <v>4701.6441112756129</v>
      </c>
      <c r="D51" s="991">
        <v>1898.3234809537355</v>
      </c>
      <c r="E51" s="991">
        <v>1869.5011602018012</v>
      </c>
      <c r="F51" s="991">
        <v>25.968184252746159</v>
      </c>
      <c r="G51" s="991">
        <v>42.739680324901272</v>
      </c>
      <c r="H51" s="991">
        <v>1199.0246193979533</v>
      </c>
      <c r="I51" s="991">
        <v>1564.5720502044594</v>
      </c>
      <c r="J51" s="991">
        <v>713.70521148825537</v>
      </c>
      <c r="K51" s="992">
        <v>1306.5987337936715</v>
      </c>
      <c r="L51" s="196"/>
    </row>
    <row r="52" spans="1:12" ht="12.95" customHeight="1">
      <c r="A52" s="765" t="s">
        <v>469</v>
      </c>
      <c r="B52" s="991">
        <v>69197.003108054196</v>
      </c>
      <c r="C52" s="991">
        <v>36777.424315671007</v>
      </c>
      <c r="D52" s="991">
        <v>22983.988897951418</v>
      </c>
      <c r="E52" s="991">
        <v>22666.870496473392</v>
      </c>
      <c r="F52" s="991">
        <v>311.05682305577483</v>
      </c>
      <c r="G52" s="991">
        <v>491.47998183859454</v>
      </c>
      <c r="H52" s="991">
        <v>15263.805863041691</v>
      </c>
      <c r="I52" s="991">
        <v>17845.602604530086</v>
      </c>
      <c r="J52" s="991">
        <v>6777.1461622475335</v>
      </c>
      <c r="K52" s="992">
        <v>15649.086211867634</v>
      </c>
      <c r="L52" s="196"/>
    </row>
    <row r="53" spans="1:12" ht="12.95" customHeight="1">
      <c r="A53" s="767" t="s">
        <v>450</v>
      </c>
      <c r="B53" s="995">
        <v>13082.444360833373</v>
      </c>
      <c r="C53" s="995">
        <v>5813.395823398374</v>
      </c>
      <c r="D53" s="995">
        <v>3502.9119158658723</v>
      </c>
      <c r="E53" s="995">
        <v>3406.2548571580223</v>
      </c>
      <c r="F53" s="995">
        <v>70.648463879192207</v>
      </c>
      <c r="G53" s="995">
        <v>98.214181439320043</v>
      </c>
      <c r="H53" s="995">
        <v>2628.7402696812733</v>
      </c>
      <c r="I53" s="995">
        <v>3423.2275047960939</v>
      </c>
      <c r="J53" s="995">
        <v>1015.9527916018995</v>
      </c>
      <c r="K53" s="996">
        <v>3032.0764034498502</v>
      </c>
      <c r="L53" s="196"/>
    </row>
    <row r="54" spans="1:12">
      <c r="A54" s="736"/>
      <c r="D54" s="12"/>
      <c r="F54" s="12"/>
      <c r="G54" s="12"/>
      <c r="J54" s="12"/>
      <c r="K54" s="12"/>
    </row>
    <row r="55" spans="1:12">
      <c r="D55" s="12"/>
      <c r="F55" s="12"/>
      <c r="G55" s="12"/>
      <c r="J55" s="12"/>
      <c r="K55" s="12"/>
    </row>
    <row r="56" spans="1:12">
      <c r="D56" s="12"/>
      <c r="F56" s="12"/>
      <c r="G56" s="12"/>
      <c r="J56" s="12"/>
      <c r="K56" s="12"/>
    </row>
    <row r="57" spans="1:12">
      <c r="C57" s="73"/>
      <c r="D57" s="73"/>
      <c r="F57" s="12"/>
      <c r="G57" s="12"/>
      <c r="J57" s="12"/>
      <c r="K57" s="12"/>
    </row>
    <row r="58" spans="1:12">
      <c r="C58" s="73"/>
      <c r="D58" s="73"/>
      <c r="F58" s="12"/>
      <c r="G58" s="12"/>
      <c r="J58" s="12"/>
      <c r="K58" s="12"/>
    </row>
    <row r="59" spans="1:12">
      <c r="D59" s="12"/>
      <c r="F59" s="12"/>
      <c r="G59" s="12"/>
      <c r="J59" s="12"/>
      <c r="K59" s="12"/>
    </row>
    <row r="60" spans="1:12">
      <c r="D60" s="12"/>
      <c r="F60" s="12"/>
      <c r="G60" s="12"/>
      <c r="J60" s="12"/>
      <c r="K60" s="12"/>
    </row>
    <row r="61" spans="1:12">
      <c r="D61" s="12"/>
      <c r="F61" s="12"/>
      <c r="G61" s="12"/>
      <c r="J61" s="12"/>
      <c r="K61" s="12"/>
    </row>
    <row r="62" spans="1:12">
      <c r="D62" s="12"/>
      <c r="F62" s="12"/>
      <c r="G62" s="12"/>
      <c r="J62" s="12"/>
      <c r="K62" s="12"/>
    </row>
    <row r="63" spans="1:12">
      <c r="D63" s="12"/>
      <c r="F63" s="12"/>
      <c r="G63" s="12"/>
      <c r="J63" s="12"/>
      <c r="K63" s="12"/>
    </row>
    <row r="64" spans="1:12">
      <c r="D64" s="12"/>
      <c r="F64" s="12"/>
      <c r="G64" s="12"/>
      <c r="J64" s="12"/>
      <c r="K64" s="12"/>
    </row>
    <row r="65" spans="4:11">
      <c r="D65" s="12"/>
      <c r="F65" s="12"/>
      <c r="G65" s="12"/>
      <c r="J65" s="12"/>
      <c r="K65" s="12"/>
    </row>
    <row r="66" spans="4:11">
      <c r="D66" s="12"/>
      <c r="F66" s="12"/>
      <c r="G66" s="12"/>
      <c r="J66" s="12"/>
      <c r="K66" s="12"/>
    </row>
    <row r="67" spans="4:11">
      <c r="D67" s="12"/>
      <c r="F67" s="12"/>
      <c r="G67" s="12"/>
      <c r="J67" s="12"/>
      <c r="K67" s="12"/>
    </row>
    <row r="68" spans="4:11">
      <c r="D68" s="12"/>
      <c r="F68" s="12"/>
      <c r="G68" s="12"/>
      <c r="J68" s="12"/>
      <c r="K68" s="12"/>
    </row>
    <row r="69" spans="4:11">
      <c r="D69" s="12"/>
      <c r="F69" s="12"/>
      <c r="G69" s="12"/>
      <c r="J69" s="12"/>
      <c r="K69" s="12"/>
    </row>
    <row r="70" spans="4:11">
      <c r="D70" s="12"/>
      <c r="F70" s="12"/>
      <c r="G70" s="12"/>
      <c r="J70" s="12"/>
      <c r="K70" s="12"/>
    </row>
    <row r="71" spans="4:11">
      <c r="D71" s="12"/>
      <c r="F71" s="12"/>
      <c r="G71" s="12"/>
      <c r="J71" s="12"/>
      <c r="K71" s="12"/>
    </row>
    <row r="72" spans="4:11">
      <c r="D72" s="12"/>
      <c r="F72" s="12"/>
      <c r="G72" s="12"/>
      <c r="J72" s="12"/>
      <c r="K72" s="12"/>
    </row>
    <row r="73" spans="4:11">
      <c r="D73" s="12"/>
      <c r="F73" s="12"/>
      <c r="G73" s="12"/>
      <c r="J73" s="12"/>
      <c r="K73" s="12"/>
    </row>
    <row r="74" spans="4:11">
      <c r="D74" s="12"/>
      <c r="F74" s="12"/>
      <c r="G74" s="12"/>
      <c r="J74" s="12"/>
      <c r="K74" s="12"/>
    </row>
    <row r="75" spans="4:11">
      <c r="D75" s="12"/>
      <c r="F75" s="12"/>
      <c r="G75" s="12"/>
      <c r="J75" s="12"/>
      <c r="K75" s="12"/>
    </row>
    <row r="76" spans="4:11">
      <c r="D76" s="12"/>
      <c r="F76" s="12"/>
      <c r="G76" s="12"/>
      <c r="J76" s="12"/>
      <c r="K76" s="12"/>
    </row>
    <row r="77" spans="4:11">
      <c r="D77" s="12"/>
      <c r="F77" s="12"/>
      <c r="G77" s="12"/>
      <c r="J77" s="12"/>
      <c r="K77" s="12"/>
    </row>
    <row r="78" spans="4:11">
      <c r="D78" s="12"/>
      <c r="F78" s="12"/>
      <c r="G78" s="12"/>
      <c r="J78" s="12"/>
      <c r="K78" s="12"/>
    </row>
    <row r="79" spans="4:11">
      <c r="D79" s="12"/>
      <c r="F79" s="12"/>
      <c r="G79" s="12"/>
      <c r="J79" s="12"/>
      <c r="K79" s="12"/>
    </row>
    <row r="80" spans="4:11">
      <c r="D80" s="12"/>
      <c r="F80" s="12"/>
      <c r="G80" s="12"/>
      <c r="J80" s="12"/>
      <c r="K80" s="12"/>
    </row>
    <row r="81" spans="4:11">
      <c r="D81" s="12"/>
      <c r="F81" s="12"/>
      <c r="G81" s="12"/>
      <c r="J81" s="12"/>
      <c r="K81" s="12"/>
    </row>
    <row r="82" spans="4:11">
      <c r="D82" s="12"/>
      <c r="F82" s="12"/>
      <c r="G82" s="12"/>
      <c r="J82" s="12"/>
      <c r="K82" s="12"/>
    </row>
    <row r="83" spans="4:11">
      <c r="D83" s="12"/>
      <c r="F83" s="12"/>
      <c r="G83" s="12"/>
      <c r="J83" s="12"/>
      <c r="K83" s="12"/>
    </row>
    <row r="84" spans="4:11">
      <c r="D84" s="12"/>
      <c r="F84" s="12"/>
      <c r="G84" s="12"/>
      <c r="J84" s="12"/>
      <c r="K84" s="12"/>
    </row>
    <row r="85" spans="4:11">
      <c r="D85" s="12"/>
      <c r="F85" s="12"/>
      <c r="G85" s="12"/>
      <c r="J85" s="12"/>
      <c r="K85" s="12"/>
    </row>
    <row r="86" spans="4:11">
      <c r="D86" s="12"/>
      <c r="F86" s="12"/>
      <c r="G86" s="12"/>
      <c r="J86" s="12"/>
      <c r="K86" s="12"/>
    </row>
    <row r="87" spans="4:11">
      <c r="D87" s="12"/>
      <c r="F87" s="12"/>
      <c r="G87" s="12"/>
      <c r="J87" s="12"/>
      <c r="K87" s="12"/>
    </row>
    <row r="88" spans="4:11">
      <c r="D88" s="12"/>
      <c r="F88" s="12"/>
      <c r="G88" s="12"/>
      <c r="J88" s="12"/>
      <c r="K88" s="12"/>
    </row>
    <row r="89" spans="4:11">
      <c r="D89" s="12"/>
      <c r="F89" s="12"/>
      <c r="G89" s="12"/>
      <c r="J89" s="12"/>
      <c r="K89" s="12"/>
    </row>
    <row r="90" spans="4:11">
      <c r="D90" s="12"/>
      <c r="F90" s="12"/>
      <c r="G90" s="12"/>
      <c r="J90" s="12"/>
      <c r="K90" s="12"/>
    </row>
    <row r="91" spans="4:11">
      <c r="D91" s="12"/>
      <c r="F91" s="12"/>
      <c r="G91" s="12"/>
      <c r="J91" s="12"/>
      <c r="K91" s="12"/>
    </row>
    <row r="92" spans="4:11">
      <c r="D92" s="12"/>
      <c r="F92" s="12"/>
      <c r="G92" s="12"/>
      <c r="J92" s="12"/>
      <c r="K92" s="12"/>
    </row>
    <row r="93" spans="4:11">
      <c r="D93" s="12"/>
      <c r="F93" s="12"/>
      <c r="G93" s="12"/>
      <c r="J93" s="12"/>
      <c r="K93" s="12"/>
    </row>
    <row r="94" spans="4:11">
      <c r="D94" s="12"/>
      <c r="F94" s="12"/>
      <c r="G94" s="12"/>
      <c r="J94" s="12"/>
      <c r="K94" s="12"/>
    </row>
    <row r="95" spans="4:11">
      <c r="D95" s="12"/>
      <c r="F95" s="12"/>
      <c r="G95" s="12"/>
      <c r="J95" s="12"/>
      <c r="K95" s="12"/>
    </row>
    <row r="96" spans="4:11">
      <c r="D96" s="12"/>
      <c r="F96" s="12"/>
      <c r="G96" s="12"/>
      <c r="J96" s="12"/>
      <c r="K96" s="12"/>
    </row>
    <row r="97" spans="4:11">
      <c r="D97" s="12"/>
      <c r="F97" s="12"/>
      <c r="G97" s="12"/>
      <c r="J97" s="12"/>
      <c r="K97" s="12"/>
    </row>
    <row r="98" spans="4:11">
      <c r="D98" s="12"/>
      <c r="F98" s="12"/>
      <c r="G98" s="12"/>
      <c r="J98" s="12"/>
      <c r="K98" s="12"/>
    </row>
    <row r="99" spans="4:11">
      <c r="D99" s="12"/>
      <c r="F99" s="12"/>
      <c r="G99" s="12"/>
      <c r="J99" s="12"/>
      <c r="K99" s="12"/>
    </row>
    <row r="100" spans="4:11">
      <c r="D100" s="12"/>
      <c r="F100" s="12"/>
      <c r="G100" s="12"/>
      <c r="J100" s="12"/>
      <c r="K100" s="12"/>
    </row>
    <row r="101" spans="4:11">
      <c r="D101" s="12"/>
      <c r="F101" s="12"/>
      <c r="G101" s="12"/>
      <c r="J101" s="12"/>
      <c r="K101" s="12"/>
    </row>
    <row r="102" spans="4:11">
      <c r="D102" s="12"/>
      <c r="F102" s="12"/>
      <c r="G102" s="12"/>
      <c r="J102" s="12"/>
      <c r="K102" s="12"/>
    </row>
    <row r="103" spans="4:11">
      <c r="D103" s="12"/>
      <c r="F103" s="12"/>
      <c r="G103" s="12"/>
      <c r="J103" s="12"/>
      <c r="K103" s="12"/>
    </row>
    <row r="104" spans="4:11">
      <c r="D104" s="12"/>
      <c r="F104" s="12"/>
      <c r="G104" s="12"/>
      <c r="J104" s="12"/>
      <c r="K104" s="12"/>
    </row>
    <row r="105" spans="4:11">
      <c r="D105" s="12"/>
      <c r="F105" s="12"/>
      <c r="G105" s="12"/>
      <c r="J105" s="12"/>
      <c r="K105" s="12"/>
    </row>
    <row r="106" spans="4:11">
      <c r="D106" s="12"/>
      <c r="F106" s="12"/>
      <c r="G106" s="12"/>
      <c r="J106" s="12"/>
      <c r="K106" s="12"/>
    </row>
    <row r="107" spans="4:11">
      <c r="D107" s="12"/>
      <c r="F107" s="12"/>
      <c r="G107" s="12"/>
      <c r="J107" s="12"/>
      <c r="K107" s="12"/>
    </row>
    <row r="108" spans="4:11">
      <c r="D108" s="12"/>
      <c r="F108" s="12"/>
      <c r="G108" s="12"/>
      <c r="J108" s="12"/>
      <c r="K108" s="12"/>
    </row>
    <row r="109" spans="4:11">
      <c r="D109" s="12"/>
      <c r="F109" s="12"/>
      <c r="G109" s="12"/>
      <c r="J109" s="12"/>
      <c r="K109" s="12"/>
    </row>
    <row r="110" spans="4:11">
      <c r="D110" s="12"/>
      <c r="F110" s="12"/>
      <c r="G110" s="12"/>
      <c r="J110" s="12"/>
      <c r="K110" s="12"/>
    </row>
    <row r="111" spans="4:11">
      <c r="D111" s="12"/>
      <c r="F111" s="12"/>
      <c r="G111" s="12"/>
      <c r="J111" s="12"/>
      <c r="K111" s="12"/>
    </row>
    <row r="112" spans="4:11">
      <c r="D112" s="12"/>
      <c r="F112" s="12"/>
      <c r="G112" s="12"/>
      <c r="J112" s="12"/>
      <c r="K112" s="12"/>
    </row>
    <row r="113" spans="4:11">
      <c r="D113" s="12"/>
      <c r="F113" s="12"/>
      <c r="G113" s="12"/>
      <c r="J113" s="12"/>
      <c r="K113" s="12"/>
    </row>
    <row r="114" spans="4:11">
      <c r="D114" s="12"/>
      <c r="F114" s="12"/>
      <c r="G114" s="12"/>
      <c r="J114" s="12"/>
      <c r="K114" s="12"/>
    </row>
    <row r="115" spans="4:11">
      <c r="D115" s="12"/>
      <c r="F115" s="12"/>
      <c r="G115" s="12"/>
      <c r="J115" s="12"/>
      <c r="K115" s="12"/>
    </row>
    <row r="116" spans="4:11">
      <c r="D116" s="12"/>
      <c r="F116" s="12"/>
      <c r="G116" s="12"/>
      <c r="J116" s="12"/>
      <c r="K116" s="12"/>
    </row>
    <row r="117" spans="4:11">
      <c r="D117" s="12"/>
      <c r="F117" s="12"/>
      <c r="G117" s="12"/>
      <c r="J117" s="12"/>
      <c r="K117" s="12"/>
    </row>
    <row r="118" spans="4:11">
      <c r="D118" s="12"/>
      <c r="F118" s="12"/>
      <c r="G118" s="12"/>
      <c r="J118" s="12"/>
      <c r="K118" s="12"/>
    </row>
    <row r="119" spans="4:11">
      <c r="D119" s="12"/>
      <c r="F119" s="12"/>
      <c r="G119" s="12"/>
      <c r="J119" s="12"/>
      <c r="K119" s="12"/>
    </row>
    <row r="120" spans="4:11">
      <c r="D120" s="12"/>
      <c r="F120" s="12"/>
      <c r="G120" s="12"/>
      <c r="J120" s="12"/>
      <c r="K120" s="12"/>
    </row>
    <row r="121" spans="4:11">
      <c r="D121" s="12"/>
      <c r="F121" s="12"/>
      <c r="G121" s="12"/>
      <c r="J121" s="12"/>
      <c r="K121" s="12"/>
    </row>
    <row r="122" spans="4:11">
      <c r="D122" s="12"/>
      <c r="F122" s="12"/>
      <c r="G122" s="12"/>
      <c r="J122" s="12"/>
      <c r="K122" s="12"/>
    </row>
    <row r="123" spans="4:11">
      <c r="D123" s="12"/>
      <c r="F123" s="12"/>
      <c r="G123" s="12"/>
      <c r="J123" s="12"/>
      <c r="K123" s="12"/>
    </row>
    <row r="124" spans="4:11">
      <c r="D124" s="12"/>
      <c r="F124" s="12"/>
      <c r="G124" s="12"/>
      <c r="J124" s="12"/>
      <c r="K124" s="12"/>
    </row>
    <row r="125" spans="4:11">
      <c r="D125" s="12"/>
      <c r="F125" s="12"/>
      <c r="G125" s="12"/>
      <c r="J125" s="12"/>
      <c r="K125" s="12"/>
    </row>
    <row r="126" spans="4:11">
      <c r="D126" s="12"/>
      <c r="F126" s="12"/>
      <c r="G126" s="12"/>
      <c r="J126" s="12"/>
      <c r="K126" s="12"/>
    </row>
    <row r="127" spans="4:11">
      <c r="D127" s="12"/>
      <c r="F127" s="12"/>
      <c r="G127" s="12"/>
      <c r="J127" s="12"/>
      <c r="K127" s="12"/>
    </row>
    <row r="128" spans="4:11">
      <c r="D128" s="12"/>
      <c r="F128" s="12"/>
      <c r="G128" s="12"/>
      <c r="J128" s="12"/>
      <c r="K128" s="12"/>
    </row>
    <row r="129" spans="4:11">
      <c r="D129" s="12"/>
      <c r="F129" s="12"/>
      <c r="G129" s="12"/>
      <c r="J129" s="12"/>
      <c r="K129" s="12"/>
    </row>
    <row r="130" spans="4:11">
      <c r="D130" s="12"/>
      <c r="F130" s="12"/>
      <c r="G130" s="12"/>
      <c r="J130" s="12"/>
      <c r="K130" s="12"/>
    </row>
    <row r="131" spans="4:11">
      <c r="D131" s="12"/>
      <c r="F131" s="12"/>
      <c r="G131" s="12"/>
      <c r="J131" s="12"/>
      <c r="K131" s="12"/>
    </row>
    <row r="132" spans="4:11">
      <c r="D132" s="12"/>
      <c r="F132" s="12"/>
      <c r="G132" s="12"/>
      <c r="J132" s="12"/>
      <c r="K132" s="12"/>
    </row>
    <row r="133" spans="4:11">
      <c r="D133" s="12"/>
      <c r="F133" s="12"/>
      <c r="G133" s="12"/>
      <c r="J133" s="12"/>
      <c r="K133" s="12"/>
    </row>
    <row r="134" spans="4:11">
      <c r="D134" s="12"/>
      <c r="F134" s="12"/>
      <c r="G134" s="12"/>
      <c r="J134" s="12"/>
      <c r="K134" s="12"/>
    </row>
    <row r="135" spans="4:11">
      <c r="D135" s="12"/>
      <c r="F135" s="12"/>
      <c r="G135" s="12"/>
      <c r="J135" s="12"/>
      <c r="K135" s="12"/>
    </row>
    <row r="136" spans="4:11">
      <c r="D136" s="12"/>
      <c r="F136" s="12"/>
      <c r="G136" s="12"/>
      <c r="J136" s="12"/>
      <c r="K136" s="12"/>
    </row>
    <row r="137" spans="4:11">
      <c r="D137" s="12"/>
      <c r="F137" s="12"/>
      <c r="G137" s="12"/>
      <c r="J137" s="12"/>
      <c r="K137" s="12"/>
    </row>
    <row r="138" spans="4:11">
      <c r="D138" s="12"/>
      <c r="F138" s="12"/>
      <c r="G138" s="12"/>
      <c r="J138" s="12"/>
      <c r="K138" s="12"/>
    </row>
    <row r="139" spans="4:11">
      <c r="D139" s="12"/>
      <c r="F139" s="12"/>
      <c r="G139" s="12"/>
      <c r="J139" s="12"/>
      <c r="K139" s="12"/>
    </row>
    <row r="140" spans="4:11">
      <c r="D140" s="12"/>
      <c r="F140" s="12"/>
      <c r="G140" s="12"/>
      <c r="J140" s="12"/>
      <c r="K140" s="12"/>
    </row>
    <row r="141" spans="4:11">
      <c r="D141" s="12"/>
      <c r="F141" s="12"/>
      <c r="G141" s="12"/>
      <c r="J141" s="12"/>
      <c r="K141" s="12"/>
    </row>
    <row r="142" spans="4:11">
      <c r="D142" s="12"/>
      <c r="F142" s="12"/>
      <c r="G142" s="12"/>
      <c r="J142" s="12"/>
      <c r="K142" s="12"/>
    </row>
    <row r="143" spans="4:11">
      <c r="D143" s="12"/>
      <c r="F143" s="12"/>
      <c r="G143" s="12"/>
      <c r="J143" s="12"/>
      <c r="K143" s="12"/>
    </row>
    <row r="144" spans="4:11">
      <c r="D144" s="12"/>
      <c r="F144" s="12"/>
      <c r="G144" s="12"/>
      <c r="J144" s="12"/>
      <c r="K144" s="12"/>
    </row>
    <row r="145" spans="4:11">
      <c r="D145" s="12"/>
      <c r="F145" s="12"/>
      <c r="G145" s="12"/>
      <c r="J145" s="12"/>
      <c r="K145" s="12"/>
    </row>
    <row r="146" spans="4:11">
      <c r="D146" s="12"/>
      <c r="F146" s="12"/>
      <c r="G146" s="12"/>
      <c r="J146" s="12"/>
      <c r="K146" s="12"/>
    </row>
    <row r="147" spans="4:11">
      <c r="D147" s="12"/>
      <c r="F147" s="12"/>
      <c r="G147" s="12"/>
      <c r="J147" s="12"/>
      <c r="K147" s="12"/>
    </row>
    <row r="148" spans="4:11">
      <c r="D148" s="12"/>
      <c r="F148" s="12"/>
      <c r="G148" s="12"/>
      <c r="J148" s="12"/>
      <c r="K148" s="12"/>
    </row>
    <row r="149" spans="4:11">
      <c r="D149" s="12"/>
      <c r="F149" s="12"/>
      <c r="G149" s="12"/>
      <c r="J149" s="12"/>
      <c r="K149" s="12"/>
    </row>
    <row r="150" spans="4:11">
      <c r="D150" s="12"/>
      <c r="F150" s="12"/>
      <c r="G150" s="12"/>
      <c r="J150" s="12"/>
      <c r="K150" s="12"/>
    </row>
    <row r="151" spans="4:11">
      <c r="D151" s="12"/>
      <c r="F151" s="12"/>
      <c r="G151" s="12"/>
      <c r="J151" s="12"/>
      <c r="K151" s="12"/>
    </row>
    <row r="152" spans="4:11">
      <c r="D152" s="12"/>
      <c r="F152" s="12"/>
      <c r="G152" s="12"/>
      <c r="J152" s="12"/>
      <c r="K152" s="12"/>
    </row>
    <row r="153" spans="4:11">
      <c r="D153" s="12"/>
      <c r="F153" s="12"/>
      <c r="G153" s="12"/>
      <c r="J153" s="12"/>
      <c r="K153" s="12"/>
    </row>
    <row r="154" spans="4:11">
      <c r="D154" s="12"/>
      <c r="F154" s="12"/>
      <c r="G154" s="12"/>
      <c r="J154" s="12"/>
      <c r="K154" s="12"/>
    </row>
    <row r="155" spans="4:11">
      <c r="D155" s="12"/>
      <c r="F155" s="12"/>
      <c r="G155" s="12"/>
      <c r="J155" s="12"/>
      <c r="K155" s="12"/>
    </row>
    <row r="156" spans="4:11">
      <c r="D156" s="12"/>
      <c r="F156" s="12"/>
      <c r="G156" s="12"/>
      <c r="J156" s="12"/>
      <c r="K156" s="12"/>
    </row>
    <row r="157" spans="4:11">
      <c r="D157" s="12"/>
      <c r="F157" s="12"/>
      <c r="G157" s="12"/>
      <c r="J157" s="12"/>
      <c r="K157" s="12"/>
    </row>
    <row r="158" spans="4:11">
      <c r="D158" s="12"/>
      <c r="F158" s="12"/>
      <c r="G158" s="12"/>
      <c r="J158" s="12"/>
      <c r="K158" s="12"/>
    </row>
    <row r="159" spans="4:11">
      <c r="D159" s="12"/>
      <c r="F159" s="12"/>
      <c r="G159" s="12"/>
      <c r="J159" s="12"/>
      <c r="K159" s="12"/>
    </row>
    <row r="160" spans="4:11">
      <c r="D160" s="12"/>
      <c r="F160" s="12"/>
      <c r="G160" s="12"/>
      <c r="J160" s="12"/>
      <c r="K160" s="12"/>
    </row>
    <row r="161" spans="4:11">
      <c r="D161" s="12"/>
      <c r="F161" s="12"/>
      <c r="G161" s="12"/>
      <c r="J161" s="12"/>
      <c r="K161" s="12"/>
    </row>
    <row r="162" spans="4:11">
      <c r="D162" s="12"/>
      <c r="F162" s="12"/>
      <c r="G162" s="12"/>
      <c r="J162" s="12"/>
      <c r="K162" s="12"/>
    </row>
    <row r="163" spans="4:11">
      <c r="D163" s="12"/>
      <c r="F163" s="12"/>
      <c r="G163" s="12"/>
      <c r="J163" s="12"/>
      <c r="K163" s="12"/>
    </row>
    <row r="164" spans="4:11">
      <c r="D164" s="12"/>
      <c r="F164" s="12"/>
      <c r="G164" s="12"/>
      <c r="J164" s="12"/>
      <c r="K164" s="12"/>
    </row>
    <row r="165" spans="4:11">
      <c r="D165" s="12"/>
      <c r="F165" s="12"/>
      <c r="G165" s="12"/>
      <c r="J165" s="12"/>
      <c r="K165" s="12"/>
    </row>
    <row r="166" spans="4:11">
      <c r="D166" s="12"/>
      <c r="F166" s="12"/>
      <c r="G166" s="12"/>
      <c r="J166" s="12"/>
      <c r="K166" s="12"/>
    </row>
    <row r="167" spans="4:11">
      <c r="D167" s="12"/>
      <c r="F167" s="12"/>
      <c r="G167" s="12"/>
      <c r="J167" s="12"/>
      <c r="K167" s="12"/>
    </row>
    <row r="168" spans="4:11">
      <c r="D168" s="12"/>
      <c r="F168" s="12"/>
      <c r="G168" s="12"/>
      <c r="J168" s="12"/>
      <c r="K168" s="12"/>
    </row>
    <row r="169" spans="4:11">
      <c r="D169" s="12"/>
      <c r="F169" s="12"/>
      <c r="G169" s="12"/>
      <c r="J169" s="12"/>
      <c r="K169" s="12"/>
    </row>
    <row r="170" spans="4:11">
      <c r="D170" s="12"/>
      <c r="F170" s="12"/>
      <c r="G170" s="12"/>
      <c r="J170" s="12"/>
      <c r="K170" s="12"/>
    </row>
    <row r="171" spans="4:11">
      <c r="D171" s="12"/>
      <c r="F171" s="12"/>
      <c r="G171" s="12"/>
      <c r="J171" s="12"/>
      <c r="K171" s="12"/>
    </row>
    <row r="172" spans="4:11">
      <c r="D172" s="12"/>
      <c r="F172" s="12"/>
      <c r="G172" s="12"/>
      <c r="J172" s="12"/>
      <c r="K172" s="12"/>
    </row>
    <row r="173" spans="4:11">
      <c r="D173" s="12"/>
      <c r="F173" s="12"/>
      <c r="G173" s="12"/>
      <c r="J173" s="12"/>
      <c r="K173" s="12"/>
    </row>
    <row r="174" spans="4:11">
      <c r="D174" s="12"/>
      <c r="F174" s="12"/>
      <c r="G174" s="12"/>
      <c r="J174" s="12"/>
      <c r="K174" s="12"/>
    </row>
    <row r="175" spans="4:11">
      <c r="D175" s="12"/>
      <c r="F175" s="12"/>
      <c r="G175" s="12"/>
      <c r="J175" s="12"/>
      <c r="K175" s="12"/>
    </row>
    <row r="176" spans="4:11">
      <c r="D176" s="12"/>
      <c r="F176" s="12"/>
      <c r="G176" s="12"/>
      <c r="J176" s="12"/>
      <c r="K176" s="12"/>
    </row>
    <row r="177" spans="4:11">
      <c r="D177" s="12"/>
      <c r="F177" s="12"/>
      <c r="G177" s="12"/>
      <c r="J177" s="12"/>
      <c r="K177" s="12"/>
    </row>
    <row r="178" spans="4:11">
      <c r="D178" s="12"/>
      <c r="F178" s="12"/>
      <c r="G178" s="12"/>
      <c r="J178" s="12"/>
      <c r="K178" s="12"/>
    </row>
    <row r="179" spans="4:11">
      <c r="D179" s="12"/>
      <c r="F179" s="12"/>
      <c r="G179" s="12"/>
      <c r="J179" s="12"/>
      <c r="K179" s="12"/>
    </row>
    <row r="180" spans="4:11">
      <c r="D180" s="12"/>
      <c r="F180" s="12"/>
      <c r="G180" s="12"/>
      <c r="J180" s="12"/>
      <c r="K180" s="12"/>
    </row>
    <row r="181" spans="4:11">
      <c r="D181" s="12"/>
      <c r="F181" s="12"/>
      <c r="G181" s="12"/>
      <c r="J181" s="12"/>
      <c r="K181" s="12"/>
    </row>
    <row r="182" spans="4:11">
      <c r="D182" s="12"/>
      <c r="F182" s="12"/>
      <c r="G182" s="12"/>
      <c r="J182" s="12"/>
      <c r="K182" s="12"/>
    </row>
    <row r="183" spans="4:11">
      <c r="D183" s="12"/>
      <c r="F183" s="12"/>
      <c r="G183" s="12"/>
      <c r="J183" s="12"/>
      <c r="K183" s="12"/>
    </row>
    <row r="184" spans="4:11">
      <c r="D184" s="12"/>
      <c r="F184" s="12"/>
      <c r="G184" s="12"/>
      <c r="J184" s="12"/>
      <c r="K184" s="12"/>
    </row>
    <row r="185" spans="4:11">
      <c r="D185" s="12"/>
      <c r="F185" s="12"/>
      <c r="G185" s="12"/>
      <c r="J185" s="12"/>
      <c r="K185" s="12"/>
    </row>
    <row r="186" spans="4:11">
      <c r="D186" s="12"/>
      <c r="F186" s="12"/>
      <c r="G186" s="12"/>
      <c r="J186" s="12"/>
      <c r="K186" s="12"/>
    </row>
    <row r="187" spans="4:11">
      <c r="D187" s="12"/>
      <c r="F187" s="12"/>
      <c r="G187" s="12"/>
      <c r="J187" s="12"/>
      <c r="K187" s="12"/>
    </row>
    <row r="188" spans="4:11">
      <c r="D188" s="12"/>
      <c r="F188" s="12"/>
      <c r="G188" s="12"/>
      <c r="J188" s="12"/>
      <c r="K188" s="12"/>
    </row>
    <row r="189" spans="4:11">
      <c r="D189" s="12"/>
      <c r="F189" s="12"/>
      <c r="G189" s="12"/>
      <c r="J189" s="12"/>
      <c r="K189" s="12"/>
    </row>
    <row r="190" spans="4:11">
      <c r="D190" s="12"/>
      <c r="F190" s="12"/>
      <c r="G190" s="12"/>
      <c r="J190" s="12"/>
      <c r="K190" s="12"/>
    </row>
    <row r="191" spans="4:11">
      <c r="D191" s="12"/>
      <c r="F191" s="12"/>
      <c r="G191" s="12"/>
      <c r="J191" s="12"/>
      <c r="K191" s="12"/>
    </row>
    <row r="192" spans="4:11">
      <c r="D192" s="12"/>
      <c r="F192" s="12"/>
      <c r="G192" s="12"/>
      <c r="J192" s="12"/>
      <c r="K192" s="12"/>
    </row>
    <row r="193" spans="4:11">
      <c r="D193" s="12"/>
      <c r="F193" s="12"/>
      <c r="G193" s="12"/>
      <c r="J193" s="12"/>
      <c r="K193" s="12"/>
    </row>
    <row r="194" spans="4:11">
      <c r="D194" s="12"/>
      <c r="F194" s="12"/>
      <c r="G194" s="12"/>
      <c r="J194" s="12"/>
      <c r="K194" s="12"/>
    </row>
    <row r="195" spans="4:11">
      <c r="D195" s="12"/>
      <c r="F195" s="12"/>
      <c r="G195" s="12"/>
      <c r="J195" s="12"/>
      <c r="K195" s="12"/>
    </row>
    <row r="196" spans="4:11">
      <c r="D196" s="12"/>
      <c r="F196" s="12"/>
      <c r="G196" s="12"/>
      <c r="J196" s="12"/>
      <c r="K196" s="12"/>
    </row>
    <row r="197" spans="4:11">
      <c r="D197" s="12"/>
      <c r="F197" s="12"/>
      <c r="G197" s="12"/>
      <c r="J197" s="12"/>
      <c r="K197" s="12"/>
    </row>
    <row r="198" spans="4:11">
      <c r="D198" s="12"/>
      <c r="F198" s="12"/>
      <c r="G198" s="12"/>
      <c r="J198" s="12"/>
      <c r="K198" s="12"/>
    </row>
    <row r="199" spans="4:11">
      <c r="D199" s="12"/>
      <c r="F199" s="12"/>
      <c r="G199" s="12"/>
      <c r="J199" s="12"/>
      <c r="K199" s="12"/>
    </row>
    <row r="200" spans="4:11">
      <c r="D200" s="12"/>
      <c r="F200" s="12"/>
      <c r="G200" s="12"/>
      <c r="J200" s="12"/>
      <c r="K200" s="12"/>
    </row>
    <row r="201" spans="4:11">
      <c r="D201" s="12"/>
      <c r="F201" s="12"/>
      <c r="G201" s="12"/>
      <c r="J201" s="12"/>
      <c r="K201" s="12"/>
    </row>
    <row r="202" spans="4:11">
      <c r="D202" s="12"/>
      <c r="F202" s="12"/>
      <c r="G202" s="12"/>
      <c r="J202" s="12"/>
      <c r="K202" s="12"/>
    </row>
    <row r="203" spans="4:11">
      <c r="D203" s="12"/>
      <c r="F203" s="12"/>
      <c r="G203" s="12"/>
      <c r="J203" s="12"/>
      <c r="K203" s="12"/>
    </row>
    <row r="204" spans="4:11">
      <c r="D204" s="12"/>
      <c r="F204" s="12"/>
      <c r="G204" s="12"/>
      <c r="J204" s="12"/>
      <c r="K204" s="12"/>
    </row>
    <row r="205" spans="4:11">
      <c r="D205" s="12"/>
      <c r="F205" s="12"/>
      <c r="G205" s="12"/>
      <c r="J205" s="12"/>
      <c r="K205" s="12"/>
    </row>
    <row r="206" spans="4:11">
      <c r="D206" s="12"/>
      <c r="F206" s="12"/>
      <c r="G206" s="12"/>
      <c r="J206" s="12"/>
      <c r="K206" s="12"/>
    </row>
    <row r="207" spans="4:11">
      <c r="D207" s="12"/>
      <c r="F207" s="12"/>
      <c r="G207" s="12"/>
      <c r="J207" s="12"/>
      <c r="K207" s="12"/>
    </row>
    <row r="208" spans="4:11">
      <c r="D208" s="12"/>
      <c r="F208" s="12"/>
      <c r="G208" s="12"/>
      <c r="J208" s="12"/>
      <c r="K208" s="12"/>
    </row>
    <row r="209" spans="4:11">
      <c r="D209" s="12"/>
      <c r="F209" s="12"/>
      <c r="G209" s="12"/>
      <c r="J209" s="12"/>
      <c r="K209" s="12"/>
    </row>
    <row r="210" spans="4:11">
      <c r="D210" s="12"/>
      <c r="F210" s="12"/>
      <c r="G210" s="12"/>
      <c r="J210" s="12"/>
      <c r="K210" s="12"/>
    </row>
    <row r="211" spans="4:11">
      <c r="D211" s="12"/>
      <c r="F211" s="12"/>
      <c r="G211" s="12"/>
      <c r="J211" s="12"/>
      <c r="K211" s="12"/>
    </row>
    <row r="212" spans="4:11">
      <c r="D212" s="12"/>
      <c r="F212" s="12"/>
      <c r="G212" s="12"/>
      <c r="J212" s="12"/>
      <c r="K212" s="12"/>
    </row>
    <row r="213" spans="4:11">
      <c r="D213" s="12"/>
      <c r="F213" s="12"/>
      <c r="G213" s="12"/>
      <c r="J213" s="12"/>
      <c r="K213" s="12"/>
    </row>
    <row r="214" spans="4:11">
      <c r="D214" s="12"/>
      <c r="F214" s="12"/>
      <c r="G214" s="12"/>
      <c r="J214" s="12"/>
      <c r="K214" s="12"/>
    </row>
    <row r="215" spans="4:11">
      <c r="D215" s="12"/>
      <c r="F215" s="12"/>
      <c r="G215" s="12"/>
      <c r="J215" s="12"/>
      <c r="K215" s="12"/>
    </row>
    <row r="216" spans="4:11">
      <c r="D216" s="12"/>
      <c r="F216" s="12"/>
      <c r="G216" s="12"/>
      <c r="J216" s="12"/>
      <c r="K216" s="12"/>
    </row>
    <row r="217" spans="4:11">
      <c r="D217" s="12"/>
      <c r="F217" s="12"/>
      <c r="G217" s="12"/>
      <c r="J217" s="12"/>
      <c r="K217" s="12"/>
    </row>
    <row r="218" spans="4:11">
      <c r="D218" s="12"/>
      <c r="F218" s="12"/>
      <c r="G218" s="12"/>
      <c r="J218" s="12"/>
      <c r="K218" s="12"/>
    </row>
    <row r="219" spans="4:11">
      <c r="D219" s="12"/>
      <c r="F219" s="12"/>
      <c r="G219" s="12"/>
      <c r="J219" s="12"/>
      <c r="K219" s="12"/>
    </row>
    <row r="220" spans="4:11">
      <c r="D220" s="12"/>
      <c r="F220" s="12"/>
      <c r="G220" s="12"/>
      <c r="J220" s="12"/>
      <c r="K220" s="12"/>
    </row>
    <row r="221" spans="4:11">
      <c r="D221" s="12"/>
      <c r="F221" s="12"/>
      <c r="G221" s="12"/>
      <c r="J221" s="12"/>
      <c r="K221" s="12"/>
    </row>
    <row r="222" spans="4:11">
      <c r="D222" s="12"/>
      <c r="F222" s="12"/>
      <c r="G222" s="12"/>
      <c r="J222" s="12"/>
      <c r="K222" s="12"/>
    </row>
    <row r="223" spans="4:11">
      <c r="D223" s="12"/>
      <c r="F223" s="12"/>
      <c r="G223" s="12"/>
      <c r="J223" s="12"/>
      <c r="K223" s="12"/>
    </row>
    <row r="224" spans="4:11">
      <c r="D224" s="12"/>
      <c r="F224" s="12"/>
      <c r="G224" s="12"/>
      <c r="J224" s="12"/>
      <c r="K224" s="12"/>
    </row>
    <row r="225" spans="4:11">
      <c r="D225" s="12"/>
      <c r="F225" s="12"/>
      <c r="G225" s="12"/>
      <c r="J225" s="12"/>
      <c r="K225" s="12"/>
    </row>
    <row r="226" spans="4:11">
      <c r="D226" s="12"/>
      <c r="F226" s="12"/>
      <c r="G226" s="12"/>
      <c r="J226" s="12"/>
      <c r="K226" s="12"/>
    </row>
    <row r="227" spans="4:11">
      <c r="D227" s="12"/>
      <c r="F227" s="12"/>
      <c r="G227" s="12"/>
      <c r="J227" s="12"/>
      <c r="K227" s="12"/>
    </row>
    <row r="228" spans="4:11">
      <c r="D228" s="12"/>
      <c r="F228" s="12"/>
      <c r="G228" s="12"/>
      <c r="J228" s="12"/>
      <c r="K228" s="12"/>
    </row>
    <row r="229" spans="4:11">
      <c r="D229" s="12"/>
      <c r="F229" s="12"/>
      <c r="G229" s="12"/>
      <c r="J229" s="12"/>
      <c r="K229" s="12"/>
    </row>
    <row r="230" spans="4:11">
      <c r="D230" s="12"/>
      <c r="F230" s="12"/>
      <c r="G230" s="12"/>
      <c r="J230" s="12"/>
      <c r="K230" s="12"/>
    </row>
    <row r="231" spans="4:11">
      <c r="D231" s="12"/>
      <c r="F231" s="12"/>
      <c r="G231" s="12"/>
      <c r="J231" s="12"/>
      <c r="K231" s="12"/>
    </row>
    <row r="232" spans="4:11">
      <c r="D232" s="12"/>
      <c r="F232" s="12"/>
      <c r="G232" s="12"/>
      <c r="J232" s="12"/>
      <c r="K232" s="12"/>
    </row>
    <row r="233" spans="4:11">
      <c r="D233" s="12"/>
      <c r="F233" s="12"/>
      <c r="G233" s="12"/>
      <c r="J233" s="12"/>
      <c r="K233" s="12"/>
    </row>
    <row r="234" spans="4:11">
      <c r="D234" s="12"/>
      <c r="F234" s="12"/>
      <c r="G234" s="12"/>
      <c r="J234" s="12"/>
      <c r="K234" s="12"/>
    </row>
    <row r="235" spans="4:11">
      <c r="D235" s="12"/>
      <c r="F235" s="12"/>
      <c r="G235" s="12"/>
      <c r="J235" s="12"/>
      <c r="K235" s="12"/>
    </row>
    <row r="236" spans="4:11">
      <c r="D236" s="12"/>
      <c r="F236" s="12"/>
      <c r="G236" s="12"/>
      <c r="J236" s="12"/>
      <c r="K236" s="12"/>
    </row>
    <row r="237" spans="4:11">
      <c r="D237" s="12"/>
      <c r="F237" s="12"/>
      <c r="G237" s="12"/>
      <c r="J237" s="12"/>
      <c r="K237" s="12"/>
    </row>
    <row r="238" spans="4:11">
      <c r="D238" s="12"/>
      <c r="F238" s="12"/>
      <c r="G238" s="12"/>
      <c r="J238" s="12"/>
      <c r="K238" s="12"/>
    </row>
    <row r="239" spans="4:11">
      <c r="D239" s="12"/>
      <c r="F239" s="12"/>
      <c r="G239" s="12"/>
      <c r="J239" s="12"/>
      <c r="K239" s="12"/>
    </row>
    <row r="240" spans="4:11">
      <c r="D240" s="12"/>
      <c r="F240" s="12"/>
      <c r="G240" s="12"/>
      <c r="J240" s="12"/>
      <c r="K240" s="12"/>
    </row>
    <row r="241" spans="4:11">
      <c r="D241" s="12"/>
      <c r="F241" s="12"/>
      <c r="G241" s="12"/>
      <c r="J241" s="12"/>
      <c r="K241" s="12"/>
    </row>
    <row r="242" spans="4:11">
      <c r="D242" s="12"/>
      <c r="F242" s="12"/>
      <c r="G242" s="12"/>
      <c r="J242" s="12"/>
      <c r="K242" s="12"/>
    </row>
    <row r="243" spans="4:11">
      <c r="D243" s="12"/>
      <c r="F243" s="12"/>
      <c r="G243" s="12"/>
      <c r="J243" s="12"/>
      <c r="K243" s="12"/>
    </row>
    <row r="244" spans="4:11">
      <c r="D244" s="12"/>
      <c r="F244" s="12"/>
      <c r="G244" s="12"/>
      <c r="J244" s="12"/>
      <c r="K244" s="12"/>
    </row>
    <row r="245" spans="4:11">
      <c r="D245" s="12"/>
      <c r="F245" s="12"/>
      <c r="G245" s="12"/>
      <c r="J245" s="12"/>
      <c r="K245" s="12"/>
    </row>
    <row r="246" spans="4:11">
      <c r="D246" s="12"/>
      <c r="F246" s="12"/>
      <c r="G246" s="12"/>
      <c r="J246" s="12"/>
      <c r="K246" s="12"/>
    </row>
    <row r="247" spans="4:11">
      <c r="D247" s="12"/>
      <c r="F247" s="12"/>
      <c r="G247" s="12"/>
      <c r="J247" s="12"/>
      <c r="K247" s="12"/>
    </row>
    <row r="248" spans="4:11">
      <c r="D248" s="12"/>
      <c r="F248" s="12"/>
      <c r="G248" s="12"/>
      <c r="J248" s="12"/>
      <c r="K248" s="12"/>
    </row>
    <row r="249" spans="4:11">
      <c r="D249" s="12"/>
      <c r="F249" s="12"/>
      <c r="G249" s="12"/>
      <c r="J249" s="12"/>
      <c r="K249" s="12"/>
    </row>
    <row r="250" spans="4:11">
      <c r="D250" s="12"/>
      <c r="F250" s="12"/>
      <c r="G250" s="12"/>
      <c r="J250" s="12"/>
      <c r="K250" s="12"/>
    </row>
    <row r="251" spans="4:11">
      <c r="D251" s="12"/>
      <c r="F251" s="12"/>
      <c r="G251" s="12"/>
      <c r="J251" s="12"/>
      <c r="K251" s="12"/>
    </row>
    <row r="252" spans="4:11">
      <c r="D252" s="12"/>
      <c r="F252" s="12"/>
      <c r="G252" s="12"/>
      <c r="J252" s="12"/>
      <c r="K252" s="12"/>
    </row>
    <row r="253" spans="4:11">
      <c r="D253" s="12"/>
      <c r="F253" s="12"/>
      <c r="G253" s="12"/>
      <c r="J253" s="12"/>
      <c r="K253" s="12"/>
    </row>
    <row r="254" spans="4:11">
      <c r="D254" s="12"/>
      <c r="F254" s="12"/>
      <c r="G254" s="12"/>
      <c r="J254" s="12"/>
      <c r="K254" s="12"/>
    </row>
    <row r="255" spans="4:11">
      <c r="D255" s="12"/>
      <c r="F255" s="12"/>
      <c r="G255" s="12"/>
      <c r="J255" s="12"/>
      <c r="K255" s="12"/>
    </row>
    <row r="256" spans="4:11">
      <c r="D256" s="12"/>
      <c r="F256" s="12"/>
      <c r="G256" s="12"/>
      <c r="J256" s="12"/>
      <c r="K256" s="12"/>
    </row>
    <row r="257" spans="4:11">
      <c r="D257" s="12"/>
      <c r="F257" s="12"/>
      <c r="G257" s="12"/>
      <c r="J257" s="12"/>
      <c r="K257" s="12"/>
    </row>
    <row r="258" spans="4:11">
      <c r="D258" s="12"/>
      <c r="F258" s="12"/>
      <c r="G258" s="12"/>
      <c r="J258" s="12"/>
      <c r="K258" s="12"/>
    </row>
    <row r="259" spans="4:11">
      <c r="D259" s="12"/>
      <c r="F259" s="12"/>
      <c r="G259" s="12"/>
      <c r="J259" s="12"/>
      <c r="K259" s="12"/>
    </row>
    <row r="260" spans="4:11">
      <c r="D260" s="12"/>
      <c r="F260" s="12"/>
      <c r="G260" s="12"/>
      <c r="J260" s="12"/>
      <c r="K260" s="12"/>
    </row>
    <row r="261" spans="4:11">
      <c r="D261" s="12"/>
      <c r="F261" s="12"/>
      <c r="G261" s="12"/>
      <c r="J261" s="12"/>
      <c r="K261" s="12"/>
    </row>
    <row r="262" spans="4:11">
      <c r="D262" s="12"/>
      <c r="F262" s="12"/>
      <c r="G262" s="12"/>
      <c r="J262" s="12"/>
      <c r="K262" s="12"/>
    </row>
    <row r="263" spans="4:11">
      <c r="D263" s="12"/>
      <c r="F263" s="12"/>
      <c r="G263" s="12"/>
      <c r="J263" s="12"/>
      <c r="K263" s="12"/>
    </row>
    <row r="264" spans="4:11">
      <c r="D264" s="12"/>
      <c r="F264" s="12"/>
      <c r="G264" s="12"/>
      <c r="J264" s="12"/>
      <c r="K264" s="12"/>
    </row>
    <row r="265" spans="4:11">
      <c r="D265" s="12"/>
      <c r="F265" s="12"/>
      <c r="G265" s="12"/>
      <c r="J265" s="12"/>
      <c r="K265" s="12"/>
    </row>
    <row r="266" spans="4:11">
      <c r="D266" s="12"/>
      <c r="F266" s="12"/>
      <c r="G266" s="12"/>
      <c r="J266" s="12"/>
      <c r="K266" s="12"/>
    </row>
    <row r="267" spans="4:11">
      <c r="D267" s="12"/>
      <c r="F267" s="12"/>
      <c r="G267" s="12"/>
      <c r="J267" s="12"/>
      <c r="K267" s="12"/>
    </row>
    <row r="268" spans="4:11">
      <c r="D268" s="12"/>
      <c r="F268" s="12"/>
      <c r="G268" s="12"/>
      <c r="J268" s="12"/>
      <c r="K268" s="12"/>
    </row>
    <row r="269" spans="4:11">
      <c r="D269" s="12"/>
      <c r="F269" s="12"/>
      <c r="G269" s="12"/>
      <c r="J269" s="12"/>
      <c r="K269" s="12"/>
    </row>
    <row r="270" spans="4:11">
      <c r="D270" s="12"/>
      <c r="F270" s="12"/>
      <c r="G270" s="12"/>
      <c r="J270" s="12"/>
      <c r="K270" s="12"/>
    </row>
    <row r="271" spans="4:11">
      <c r="D271" s="12"/>
      <c r="F271" s="12"/>
      <c r="G271" s="12"/>
      <c r="J271" s="12"/>
      <c r="K271" s="12"/>
    </row>
    <row r="272" spans="4:11">
      <c r="D272" s="12"/>
      <c r="F272" s="12"/>
      <c r="G272" s="12"/>
      <c r="J272" s="12"/>
      <c r="K272" s="12"/>
    </row>
    <row r="273" spans="4:11">
      <c r="D273" s="12"/>
      <c r="F273" s="12"/>
      <c r="G273" s="12"/>
      <c r="J273" s="12"/>
      <c r="K273" s="12"/>
    </row>
    <row r="274" spans="4:11">
      <c r="D274" s="12"/>
      <c r="F274" s="12"/>
      <c r="G274" s="12"/>
      <c r="J274" s="12"/>
      <c r="K274" s="12"/>
    </row>
    <row r="275" spans="4:11">
      <c r="D275" s="12"/>
      <c r="F275" s="12"/>
      <c r="G275" s="12"/>
      <c r="J275" s="12"/>
      <c r="K275" s="12"/>
    </row>
    <row r="276" spans="4:11">
      <c r="D276" s="12"/>
      <c r="F276" s="12"/>
      <c r="G276" s="12"/>
      <c r="J276" s="12"/>
      <c r="K276" s="12"/>
    </row>
    <row r="277" spans="4:11">
      <c r="D277" s="12"/>
      <c r="F277" s="12"/>
      <c r="G277" s="12"/>
      <c r="J277" s="12"/>
      <c r="K277" s="12"/>
    </row>
    <row r="278" spans="4:11">
      <c r="D278" s="12"/>
      <c r="F278" s="12"/>
      <c r="G278" s="12"/>
      <c r="J278" s="12"/>
      <c r="K278" s="12"/>
    </row>
    <row r="279" spans="4:11">
      <c r="D279" s="12"/>
      <c r="F279" s="12"/>
      <c r="G279" s="12"/>
      <c r="J279" s="12"/>
      <c r="K279" s="12"/>
    </row>
    <row r="280" spans="4:11">
      <c r="D280" s="12"/>
      <c r="F280" s="12"/>
      <c r="G280" s="12"/>
      <c r="J280" s="12"/>
      <c r="K280" s="12"/>
    </row>
    <row r="281" spans="4:11">
      <c r="D281" s="12"/>
      <c r="F281" s="12"/>
      <c r="G281" s="12"/>
      <c r="J281" s="12"/>
      <c r="K281" s="12"/>
    </row>
    <row r="282" spans="4:11">
      <c r="D282" s="12"/>
      <c r="F282" s="12"/>
      <c r="G282" s="12"/>
      <c r="J282" s="12"/>
      <c r="K282" s="12"/>
    </row>
    <row r="283" spans="4:11">
      <c r="D283" s="12"/>
      <c r="F283" s="12"/>
      <c r="G283" s="12"/>
      <c r="J283" s="12"/>
      <c r="K283" s="12"/>
    </row>
    <row r="284" spans="4:11">
      <c r="D284" s="12"/>
      <c r="F284" s="12"/>
      <c r="G284" s="12"/>
      <c r="J284" s="12"/>
      <c r="K284" s="12"/>
    </row>
    <row r="285" spans="4:11">
      <c r="D285" s="12"/>
      <c r="F285" s="12"/>
      <c r="G285" s="12"/>
      <c r="J285" s="12"/>
      <c r="K285" s="12"/>
    </row>
    <row r="286" spans="4:11">
      <c r="D286" s="12"/>
      <c r="F286" s="12"/>
      <c r="G286" s="12"/>
      <c r="J286" s="12"/>
      <c r="K286" s="12"/>
    </row>
    <row r="287" spans="4:11">
      <c r="D287" s="12"/>
      <c r="F287" s="12"/>
      <c r="G287" s="12"/>
      <c r="J287" s="12"/>
      <c r="K287" s="12"/>
    </row>
    <row r="288" spans="4:11">
      <c r="D288" s="12"/>
      <c r="F288" s="12"/>
      <c r="G288" s="12"/>
      <c r="J288" s="12"/>
      <c r="K288" s="12"/>
    </row>
    <row r="289" spans="4:11">
      <c r="D289" s="12"/>
      <c r="F289" s="12"/>
      <c r="G289" s="12"/>
      <c r="J289" s="12"/>
      <c r="K289" s="12"/>
    </row>
    <row r="290" spans="4:11">
      <c r="D290" s="12"/>
      <c r="F290" s="12"/>
      <c r="G290" s="12"/>
      <c r="J290" s="12"/>
      <c r="K290" s="12"/>
    </row>
    <row r="291" spans="4:11">
      <c r="D291" s="12"/>
      <c r="F291" s="12"/>
      <c r="G291" s="12"/>
      <c r="J291" s="12"/>
      <c r="K291" s="12"/>
    </row>
    <row r="292" spans="4:11">
      <c r="D292" s="12"/>
      <c r="F292" s="12"/>
      <c r="G292" s="12"/>
      <c r="J292" s="12"/>
      <c r="K292" s="12"/>
    </row>
    <row r="293" spans="4:11">
      <c r="D293" s="12"/>
      <c r="F293" s="12"/>
      <c r="G293" s="12"/>
      <c r="J293" s="12"/>
      <c r="K293" s="12"/>
    </row>
    <row r="294" spans="4:11">
      <c r="D294" s="12"/>
      <c r="F294" s="12"/>
      <c r="G294" s="12"/>
      <c r="J294" s="12"/>
      <c r="K294" s="12"/>
    </row>
    <row r="295" spans="4:11">
      <c r="D295" s="12"/>
      <c r="F295" s="12"/>
      <c r="G295" s="12"/>
      <c r="J295" s="12"/>
      <c r="K295" s="12"/>
    </row>
    <row r="296" spans="4:11">
      <c r="D296" s="12"/>
      <c r="F296" s="12"/>
      <c r="G296" s="12"/>
      <c r="J296" s="12"/>
      <c r="K296" s="12"/>
    </row>
    <row r="297" spans="4:11">
      <c r="D297" s="12"/>
      <c r="F297" s="12"/>
      <c r="G297" s="12"/>
      <c r="J297" s="12"/>
      <c r="K297" s="12"/>
    </row>
    <row r="298" spans="4:11">
      <c r="D298" s="12"/>
      <c r="F298" s="12"/>
      <c r="G298" s="12"/>
      <c r="J298" s="12"/>
      <c r="K298" s="12"/>
    </row>
    <row r="299" spans="4:11">
      <c r="D299" s="12"/>
      <c r="F299" s="12"/>
      <c r="G299" s="12"/>
      <c r="J299" s="12"/>
      <c r="K299" s="12"/>
    </row>
    <row r="300" spans="4:11">
      <c r="D300" s="12"/>
      <c r="F300" s="12"/>
      <c r="G300" s="12"/>
      <c r="J300" s="12"/>
      <c r="K300" s="12"/>
    </row>
    <row r="301" spans="4:11">
      <c r="D301" s="12"/>
      <c r="F301" s="12"/>
      <c r="G301" s="12"/>
      <c r="J301" s="12"/>
      <c r="K301" s="12"/>
    </row>
    <row r="302" spans="4:11">
      <c r="D302" s="12"/>
      <c r="F302" s="12"/>
      <c r="G302" s="12"/>
      <c r="J302" s="12"/>
      <c r="K302" s="12"/>
    </row>
    <row r="303" spans="4:11">
      <c r="D303" s="12"/>
      <c r="F303" s="12"/>
      <c r="G303" s="12"/>
      <c r="J303" s="12"/>
      <c r="K303" s="12"/>
    </row>
    <row r="304" spans="4:11">
      <c r="D304" s="12"/>
      <c r="F304" s="12"/>
      <c r="G304" s="12"/>
      <c r="J304" s="12"/>
      <c r="K304" s="12"/>
    </row>
    <row r="305" spans="4:11">
      <c r="D305" s="12"/>
      <c r="F305" s="12"/>
      <c r="G305" s="12"/>
      <c r="J305" s="12"/>
      <c r="K305" s="12"/>
    </row>
    <row r="306" spans="4:11">
      <c r="D306" s="12"/>
      <c r="F306" s="12"/>
      <c r="G306" s="12"/>
      <c r="J306" s="12"/>
      <c r="K306" s="12"/>
    </row>
    <row r="307" spans="4:11">
      <c r="D307" s="12"/>
      <c r="F307" s="12"/>
      <c r="G307" s="12"/>
      <c r="J307" s="12"/>
      <c r="K307" s="12"/>
    </row>
    <row r="308" spans="4:11">
      <c r="D308" s="12"/>
      <c r="F308" s="12"/>
      <c r="G308" s="12"/>
      <c r="J308" s="12"/>
      <c r="K308" s="12"/>
    </row>
    <row r="309" spans="4:11">
      <c r="D309" s="12"/>
      <c r="F309" s="12"/>
      <c r="G309" s="12"/>
      <c r="J309" s="12"/>
      <c r="K309" s="12"/>
    </row>
    <row r="310" spans="4:11">
      <c r="D310" s="12"/>
      <c r="F310" s="12"/>
      <c r="G310" s="12"/>
      <c r="J310" s="12"/>
      <c r="K310" s="12"/>
    </row>
    <row r="311" spans="4:11">
      <c r="D311" s="12"/>
      <c r="F311" s="12"/>
      <c r="G311" s="12"/>
      <c r="J311" s="12"/>
      <c r="K311" s="12"/>
    </row>
    <row r="312" spans="4:11">
      <c r="D312" s="12"/>
      <c r="F312" s="12"/>
      <c r="G312" s="12"/>
      <c r="J312" s="12"/>
      <c r="K312" s="12"/>
    </row>
    <row r="313" spans="4:11">
      <c r="D313" s="12"/>
      <c r="F313" s="12"/>
      <c r="G313" s="12"/>
      <c r="J313" s="12"/>
      <c r="K313" s="12"/>
    </row>
    <row r="314" spans="4:11">
      <c r="D314" s="12"/>
      <c r="F314" s="12"/>
      <c r="G314" s="12"/>
      <c r="J314" s="12"/>
      <c r="K314" s="12"/>
    </row>
    <row r="315" spans="4:11">
      <c r="D315" s="12"/>
      <c r="F315" s="12"/>
      <c r="G315" s="12"/>
      <c r="J315" s="12"/>
      <c r="K315" s="12"/>
    </row>
    <row r="316" spans="4:11">
      <c r="D316" s="12"/>
      <c r="F316" s="12"/>
      <c r="G316" s="12"/>
      <c r="J316" s="12"/>
      <c r="K316" s="12"/>
    </row>
    <row r="317" spans="4:11">
      <c r="D317" s="12"/>
      <c r="F317" s="12"/>
      <c r="G317" s="12"/>
      <c r="J317" s="12"/>
      <c r="K317" s="12"/>
    </row>
    <row r="318" spans="4:11">
      <c r="D318" s="12"/>
      <c r="F318" s="12"/>
      <c r="G318" s="12"/>
      <c r="J318" s="12"/>
      <c r="K318" s="12"/>
    </row>
    <row r="319" spans="4:11">
      <c r="D319" s="12"/>
      <c r="F319" s="12"/>
      <c r="G319" s="12"/>
      <c r="J319" s="12"/>
      <c r="K319" s="12"/>
    </row>
    <row r="320" spans="4:11">
      <c r="D320" s="12"/>
      <c r="F320" s="12"/>
      <c r="G320" s="12"/>
      <c r="J320" s="12"/>
      <c r="K320" s="12"/>
    </row>
    <row r="321" spans="4:11">
      <c r="D321" s="12"/>
      <c r="F321" s="12"/>
      <c r="G321" s="12"/>
      <c r="J321" s="12"/>
      <c r="K321" s="12"/>
    </row>
    <row r="322" spans="4:11">
      <c r="D322" s="12"/>
      <c r="F322" s="12"/>
      <c r="G322" s="12"/>
      <c r="J322" s="12"/>
      <c r="K322" s="12"/>
    </row>
    <row r="323" spans="4:11">
      <c r="D323" s="12"/>
      <c r="F323" s="12"/>
      <c r="G323" s="12"/>
      <c r="J323" s="12"/>
      <c r="K323" s="12"/>
    </row>
    <row r="324" spans="4:11">
      <c r="D324" s="12"/>
      <c r="F324" s="12"/>
      <c r="G324" s="12"/>
      <c r="J324" s="12"/>
      <c r="K324" s="12"/>
    </row>
    <row r="325" spans="4:11">
      <c r="D325" s="12"/>
      <c r="F325" s="12"/>
      <c r="G325" s="12"/>
      <c r="J325" s="12"/>
      <c r="K325" s="12"/>
    </row>
    <row r="326" spans="4:11">
      <c r="D326" s="12"/>
      <c r="F326" s="12"/>
      <c r="G326" s="12"/>
      <c r="J326" s="12"/>
      <c r="K326" s="12"/>
    </row>
    <row r="327" spans="4:11">
      <c r="D327" s="12"/>
      <c r="F327" s="12"/>
      <c r="G327" s="12"/>
      <c r="J327" s="12"/>
      <c r="K327" s="12"/>
    </row>
    <row r="328" spans="4:11">
      <c r="D328" s="12"/>
      <c r="F328" s="12"/>
      <c r="G328" s="12"/>
      <c r="J328" s="12"/>
      <c r="K328" s="12"/>
    </row>
    <row r="329" spans="4:11">
      <c r="D329" s="12"/>
      <c r="F329" s="12"/>
      <c r="G329" s="12"/>
      <c r="J329" s="12"/>
      <c r="K329" s="12"/>
    </row>
    <row r="330" spans="4:11">
      <c r="D330" s="12"/>
      <c r="F330" s="12"/>
      <c r="G330" s="12"/>
      <c r="J330" s="12"/>
      <c r="K330" s="12"/>
    </row>
    <row r="331" spans="4:11">
      <c r="D331" s="12"/>
      <c r="F331" s="12"/>
      <c r="G331" s="12"/>
      <c r="J331" s="12"/>
      <c r="K331" s="12"/>
    </row>
    <row r="332" spans="4:11">
      <c r="D332" s="12"/>
      <c r="F332" s="12"/>
      <c r="G332" s="12"/>
      <c r="J332" s="12"/>
      <c r="K332" s="12"/>
    </row>
    <row r="333" spans="4:11">
      <c r="D333" s="12"/>
      <c r="F333" s="12"/>
      <c r="G333" s="12"/>
      <c r="J333" s="12"/>
      <c r="K333" s="12"/>
    </row>
    <row r="334" spans="4:11">
      <c r="D334" s="12"/>
      <c r="F334" s="12"/>
      <c r="G334" s="12"/>
      <c r="J334" s="12"/>
      <c r="K334" s="12"/>
    </row>
    <row r="335" spans="4:11">
      <c r="D335" s="12"/>
      <c r="F335" s="12"/>
      <c r="G335" s="12"/>
      <c r="J335" s="12"/>
      <c r="K335" s="12"/>
    </row>
    <row r="336" spans="4:11">
      <c r="D336" s="12"/>
      <c r="F336" s="12"/>
      <c r="G336" s="12"/>
      <c r="J336" s="12"/>
      <c r="K336" s="12"/>
    </row>
    <row r="337" spans="4:11">
      <c r="D337" s="12"/>
      <c r="F337" s="12"/>
      <c r="G337" s="12"/>
      <c r="J337" s="12"/>
      <c r="K337" s="12"/>
    </row>
    <row r="338" spans="4:11">
      <c r="D338" s="12"/>
      <c r="F338" s="12"/>
      <c r="G338" s="12"/>
      <c r="J338" s="12"/>
      <c r="K338" s="12"/>
    </row>
    <row r="339" spans="4:11">
      <c r="D339" s="12"/>
      <c r="F339" s="12"/>
      <c r="G339" s="12"/>
      <c r="J339" s="12"/>
      <c r="K339" s="12"/>
    </row>
    <row r="340" spans="4:11">
      <c r="D340" s="12"/>
      <c r="F340" s="12"/>
      <c r="G340" s="12"/>
      <c r="J340" s="12"/>
      <c r="K340" s="12"/>
    </row>
    <row r="341" spans="4:11">
      <c r="D341" s="12"/>
      <c r="F341" s="12"/>
      <c r="G341" s="12"/>
      <c r="J341" s="12"/>
      <c r="K341" s="12"/>
    </row>
    <row r="342" spans="4:11">
      <c r="D342" s="12"/>
      <c r="F342" s="12"/>
      <c r="G342" s="12"/>
      <c r="J342" s="12"/>
      <c r="K342" s="12"/>
    </row>
    <row r="343" spans="4:11">
      <c r="D343" s="12"/>
      <c r="F343" s="12"/>
      <c r="G343" s="12"/>
      <c r="J343" s="12"/>
      <c r="K343" s="12"/>
    </row>
    <row r="344" spans="4:11">
      <c r="D344" s="12"/>
      <c r="F344" s="12"/>
      <c r="G344" s="12"/>
      <c r="J344" s="12"/>
      <c r="K344" s="12"/>
    </row>
    <row r="345" spans="4:11">
      <c r="D345" s="12"/>
      <c r="F345" s="12"/>
      <c r="G345" s="12"/>
      <c r="J345" s="12"/>
      <c r="K345" s="12"/>
    </row>
    <row r="346" spans="4:11">
      <c r="D346" s="12"/>
      <c r="F346" s="12"/>
      <c r="G346" s="12"/>
      <c r="J346" s="12"/>
      <c r="K346" s="12"/>
    </row>
    <row r="347" spans="4:11">
      <c r="D347" s="12"/>
      <c r="F347" s="12"/>
      <c r="G347" s="12"/>
      <c r="J347" s="12"/>
      <c r="K347" s="12"/>
    </row>
    <row r="348" spans="4:11">
      <c r="D348" s="12"/>
      <c r="F348" s="12"/>
      <c r="G348" s="12"/>
      <c r="J348" s="12"/>
      <c r="K348" s="12"/>
    </row>
    <row r="349" spans="4:11">
      <c r="D349" s="12"/>
      <c r="F349" s="12"/>
      <c r="G349" s="12"/>
      <c r="J349" s="12"/>
      <c r="K349" s="12"/>
    </row>
    <row r="350" spans="4:11">
      <c r="D350" s="12"/>
      <c r="F350" s="12"/>
      <c r="G350" s="12"/>
      <c r="J350" s="12"/>
      <c r="K350" s="12"/>
    </row>
    <row r="351" spans="4:11">
      <c r="D351" s="12"/>
      <c r="F351" s="12"/>
      <c r="G351" s="12"/>
      <c r="J351" s="12"/>
      <c r="K351" s="12"/>
    </row>
    <row r="352" spans="4:11">
      <c r="D352" s="12"/>
      <c r="F352" s="12"/>
      <c r="G352" s="12"/>
      <c r="J352" s="12"/>
      <c r="K352" s="12"/>
    </row>
    <row r="353" spans="4:11">
      <c r="D353" s="12"/>
      <c r="F353" s="12"/>
      <c r="G353" s="12"/>
      <c r="J353" s="12"/>
      <c r="K353" s="12"/>
    </row>
    <row r="354" spans="4:11">
      <c r="D354" s="12"/>
      <c r="F354" s="12"/>
      <c r="G354" s="12"/>
      <c r="J354" s="12"/>
      <c r="K354" s="12"/>
    </row>
    <row r="355" spans="4:11">
      <c r="D355" s="12"/>
      <c r="F355" s="12"/>
      <c r="G355" s="12"/>
      <c r="J355" s="12"/>
      <c r="K355" s="12"/>
    </row>
    <row r="356" spans="4:11">
      <c r="D356" s="12"/>
      <c r="F356" s="12"/>
      <c r="G356" s="12"/>
      <c r="J356" s="12"/>
      <c r="K356" s="12"/>
    </row>
    <row r="357" spans="4:11">
      <c r="D357" s="12"/>
      <c r="F357" s="12"/>
      <c r="G357" s="12"/>
      <c r="J357" s="12"/>
      <c r="K357" s="12"/>
    </row>
    <row r="358" spans="4:11">
      <c r="D358" s="12"/>
      <c r="F358" s="12"/>
      <c r="G358" s="12"/>
      <c r="J358" s="12"/>
      <c r="K358" s="12"/>
    </row>
    <row r="359" spans="4:11">
      <c r="D359" s="12"/>
      <c r="F359" s="12"/>
      <c r="G359" s="12"/>
      <c r="J359" s="12"/>
      <c r="K359" s="12"/>
    </row>
    <row r="360" spans="4:11">
      <c r="D360" s="12"/>
      <c r="F360" s="12"/>
      <c r="G360" s="12"/>
      <c r="J360" s="12"/>
      <c r="K360" s="12"/>
    </row>
    <row r="361" spans="4:11">
      <c r="D361" s="12"/>
      <c r="F361" s="12"/>
      <c r="G361" s="12"/>
      <c r="J361" s="12"/>
      <c r="K361" s="12"/>
    </row>
    <row r="362" spans="4:11">
      <c r="D362" s="12"/>
      <c r="F362" s="12"/>
      <c r="G362" s="12"/>
      <c r="J362" s="12"/>
      <c r="K362" s="12"/>
    </row>
    <row r="363" spans="4:11">
      <c r="D363" s="12"/>
      <c r="F363" s="12"/>
      <c r="G363" s="12"/>
      <c r="J363" s="12"/>
      <c r="K363" s="12"/>
    </row>
    <row r="364" spans="4:11">
      <c r="D364" s="12"/>
      <c r="F364" s="12"/>
      <c r="G364" s="12"/>
      <c r="J364" s="12"/>
      <c r="K364" s="12"/>
    </row>
    <row r="365" spans="4:11">
      <c r="D365" s="12"/>
      <c r="F365" s="12"/>
      <c r="G365" s="12"/>
      <c r="J365" s="12"/>
      <c r="K365" s="12"/>
    </row>
    <row r="366" spans="4:11">
      <c r="D366" s="12"/>
      <c r="F366" s="12"/>
      <c r="G366" s="12"/>
      <c r="J366" s="12"/>
      <c r="K366" s="12"/>
    </row>
    <row r="367" spans="4:11">
      <c r="D367" s="12"/>
      <c r="F367" s="12"/>
      <c r="G367" s="12"/>
      <c r="J367" s="12"/>
      <c r="K367" s="12"/>
    </row>
    <row r="368" spans="4:11">
      <c r="D368" s="12"/>
      <c r="F368" s="12"/>
      <c r="G368" s="12"/>
      <c r="J368" s="12"/>
      <c r="K368" s="12"/>
    </row>
    <row r="369" spans="4:11">
      <c r="D369" s="12"/>
      <c r="F369" s="12"/>
      <c r="G369" s="12"/>
      <c r="J369" s="12"/>
      <c r="K369" s="12"/>
    </row>
    <row r="370" spans="4:11">
      <c r="D370" s="12"/>
      <c r="F370" s="12"/>
      <c r="G370" s="12"/>
      <c r="J370" s="12"/>
      <c r="K370" s="12"/>
    </row>
    <row r="371" spans="4:11">
      <c r="D371" s="12"/>
      <c r="F371" s="12"/>
      <c r="G371" s="12"/>
      <c r="J371" s="12"/>
      <c r="K371" s="12"/>
    </row>
    <row r="372" spans="4:11">
      <c r="D372" s="12"/>
      <c r="F372" s="12"/>
      <c r="G372" s="12"/>
      <c r="J372" s="12"/>
      <c r="K372" s="12"/>
    </row>
    <row r="373" spans="4:11">
      <c r="D373" s="12"/>
      <c r="F373" s="12"/>
      <c r="G373" s="12"/>
      <c r="J373" s="12"/>
      <c r="K373" s="12"/>
    </row>
    <row r="374" spans="4:11">
      <c r="D374" s="12"/>
      <c r="F374" s="12"/>
      <c r="G374" s="12"/>
      <c r="J374" s="12"/>
      <c r="K374" s="12"/>
    </row>
    <row r="375" spans="4:11">
      <c r="D375" s="12"/>
      <c r="F375" s="12"/>
      <c r="G375" s="12"/>
      <c r="J375" s="12"/>
      <c r="K375" s="12"/>
    </row>
    <row r="376" spans="4:11">
      <c r="D376" s="12"/>
      <c r="F376" s="12"/>
      <c r="G376" s="12"/>
      <c r="J376" s="12"/>
      <c r="K376" s="12"/>
    </row>
    <row r="377" spans="4:11">
      <c r="D377" s="12"/>
      <c r="F377" s="12"/>
      <c r="G377" s="12"/>
      <c r="J377" s="12"/>
      <c r="K377" s="12"/>
    </row>
    <row r="378" spans="4:11">
      <c r="D378" s="12"/>
      <c r="F378" s="12"/>
      <c r="G378" s="12"/>
      <c r="J378" s="12"/>
      <c r="K378" s="12"/>
    </row>
    <row r="379" spans="4:11">
      <c r="D379" s="12"/>
      <c r="F379" s="12"/>
      <c r="G379" s="12"/>
      <c r="J379" s="12"/>
      <c r="K379" s="12"/>
    </row>
    <row r="380" spans="4:11">
      <c r="D380" s="12"/>
      <c r="F380" s="12"/>
      <c r="G380" s="12"/>
      <c r="J380" s="12"/>
      <c r="K380" s="12"/>
    </row>
    <row r="381" spans="4:11">
      <c r="D381" s="12"/>
      <c r="F381" s="12"/>
      <c r="G381" s="12"/>
      <c r="J381" s="12"/>
      <c r="K381" s="12"/>
    </row>
    <row r="382" spans="4:11">
      <c r="D382" s="12"/>
      <c r="F382" s="12"/>
      <c r="G382" s="12"/>
      <c r="J382" s="12"/>
      <c r="K382" s="12"/>
    </row>
    <row r="383" spans="4:11">
      <c r="D383" s="12"/>
      <c r="F383" s="12"/>
      <c r="G383" s="12"/>
      <c r="J383" s="12"/>
      <c r="K383" s="12"/>
    </row>
    <row r="384" spans="4:11">
      <c r="D384" s="12"/>
      <c r="F384" s="12"/>
      <c r="G384" s="12"/>
      <c r="J384" s="12"/>
      <c r="K384" s="12"/>
    </row>
    <row r="385" spans="4:11">
      <c r="D385" s="12"/>
      <c r="F385" s="12"/>
      <c r="G385" s="12"/>
      <c r="J385" s="12"/>
      <c r="K385" s="12"/>
    </row>
    <row r="386" spans="4:11">
      <c r="D386" s="12"/>
      <c r="F386" s="12"/>
      <c r="G386" s="12"/>
      <c r="J386" s="12"/>
      <c r="K386" s="12"/>
    </row>
    <row r="387" spans="4:11">
      <c r="D387" s="12"/>
      <c r="F387" s="12"/>
      <c r="G387" s="12"/>
      <c r="J387" s="12"/>
      <c r="K387" s="12"/>
    </row>
    <row r="388" spans="4:11">
      <c r="D388" s="12"/>
      <c r="F388" s="12"/>
      <c r="G388" s="12"/>
      <c r="J388" s="12"/>
      <c r="K388" s="12"/>
    </row>
    <row r="389" spans="4:11">
      <c r="D389" s="12"/>
      <c r="F389" s="12"/>
      <c r="G389" s="12"/>
      <c r="J389" s="12"/>
      <c r="K389" s="12"/>
    </row>
    <row r="390" spans="4:11">
      <c r="D390" s="12"/>
      <c r="F390" s="12"/>
      <c r="G390" s="12"/>
      <c r="J390" s="12"/>
      <c r="K390" s="12"/>
    </row>
    <row r="391" spans="4:11">
      <c r="D391" s="12"/>
      <c r="F391" s="12"/>
      <c r="G391" s="12"/>
      <c r="J391" s="12"/>
      <c r="K391" s="12"/>
    </row>
    <row r="392" spans="4:11">
      <c r="D392" s="12"/>
      <c r="F392" s="12"/>
      <c r="G392" s="12"/>
      <c r="J392" s="12"/>
      <c r="K392" s="12"/>
    </row>
    <row r="393" spans="4:11">
      <c r="D393" s="12"/>
      <c r="F393" s="12"/>
      <c r="G393" s="12"/>
      <c r="J393" s="12"/>
      <c r="K393" s="12"/>
    </row>
    <row r="394" spans="4:11">
      <c r="D394" s="12"/>
      <c r="F394" s="12"/>
      <c r="G394" s="12"/>
      <c r="J394" s="12"/>
      <c r="K394" s="12"/>
    </row>
    <row r="395" spans="4:11">
      <c r="D395" s="12"/>
      <c r="F395" s="12"/>
      <c r="G395" s="12"/>
      <c r="J395" s="12"/>
      <c r="K395" s="12"/>
    </row>
    <row r="396" spans="4:11">
      <c r="D396" s="12"/>
      <c r="F396" s="12"/>
      <c r="G396" s="12"/>
      <c r="J396" s="12"/>
      <c r="K396" s="12"/>
    </row>
    <row r="397" spans="4:11">
      <c r="D397" s="12"/>
      <c r="F397" s="12"/>
      <c r="G397" s="12"/>
      <c r="J397" s="12"/>
      <c r="K397" s="12"/>
    </row>
    <row r="398" spans="4:11">
      <c r="D398" s="12"/>
      <c r="F398" s="12"/>
      <c r="G398" s="12"/>
      <c r="J398" s="12"/>
      <c r="K398" s="12"/>
    </row>
    <row r="399" spans="4:11">
      <c r="D399" s="12"/>
      <c r="F399" s="12"/>
      <c r="G399" s="12"/>
      <c r="J399" s="12"/>
      <c r="K399" s="12"/>
    </row>
    <row r="400" spans="4:11">
      <c r="D400" s="12"/>
      <c r="F400" s="12"/>
      <c r="G400" s="12"/>
      <c r="J400" s="12"/>
      <c r="K400" s="12"/>
    </row>
    <row r="401" spans="4:11">
      <c r="D401" s="12"/>
      <c r="F401" s="12"/>
      <c r="G401" s="12"/>
      <c r="J401" s="12"/>
      <c r="K401" s="12"/>
    </row>
    <row r="402" spans="4:11">
      <c r="D402" s="12"/>
      <c r="F402" s="12"/>
      <c r="G402" s="12"/>
      <c r="J402" s="12"/>
      <c r="K402" s="12"/>
    </row>
    <row r="403" spans="4:11">
      <c r="D403" s="12"/>
      <c r="F403" s="12"/>
      <c r="G403" s="12"/>
      <c r="J403" s="12"/>
      <c r="K403" s="12"/>
    </row>
    <row r="404" spans="4:11">
      <c r="D404" s="12"/>
      <c r="F404" s="12"/>
      <c r="G404" s="12"/>
      <c r="J404" s="12"/>
      <c r="K404" s="12"/>
    </row>
    <row r="405" spans="4:11">
      <c r="D405" s="12"/>
      <c r="F405" s="12"/>
      <c r="G405" s="12"/>
      <c r="J405" s="12"/>
      <c r="K405" s="12"/>
    </row>
    <row r="406" spans="4:11">
      <c r="D406" s="12"/>
      <c r="F406" s="12"/>
      <c r="G406" s="12"/>
      <c r="J406" s="12"/>
      <c r="K406" s="12"/>
    </row>
    <row r="407" spans="4:11">
      <c r="D407" s="12"/>
      <c r="F407" s="12"/>
      <c r="G407" s="12"/>
      <c r="J407" s="12"/>
      <c r="K407" s="12"/>
    </row>
    <row r="408" spans="4:11">
      <c r="D408" s="12"/>
      <c r="F408" s="12"/>
      <c r="G408" s="12"/>
      <c r="J408" s="12"/>
      <c r="K408" s="12"/>
    </row>
    <row r="409" spans="4:11">
      <c r="D409" s="12"/>
      <c r="F409" s="12"/>
      <c r="G409" s="12"/>
      <c r="J409" s="12"/>
      <c r="K409" s="12"/>
    </row>
    <row r="410" spans="4:11">
      <c r="D410" s="12"/>
      <c r="F410" s="12"/>
      <c r="G410" s="12"/>
      <c r="J410" s="12"/>
      <c r="K410" s="12"/>
    </row>
    <row r="411" spans="4:11">
      <c r="D411" s="12"/>
      <c r="F411" s="12"/>
      <c r="G411" s="12"/>
      <c r="J411" s="12"/>
      <c r="K411" s="12"/>
    </row>
    <row r="412" spans="4:11">
      <c r="D412" s="12"/>
      <c r="F412" s="12"/>
      <c r="G412" s="12"/>
      <c r="J412" s="12"/>
      <c r="K412" s="12"/>
    </row>
    <row r="413" spans="4:11">
      <c r="D413" s="12"/>
      <c r="F413" s="12"/>
      <c r="G413" s="12"/>
      <c r="J413" s="12"/>
      <c r="K413" s="12"/>
    </row>
    <row r="414" spans="4:11">
      <c r="D414" s="12"/>
      <c r="F414" s="12"/>
      <c r="G414" s="12"/>
      <c r="J414" s="12"/>
      <c r="K414" s="12"/>
    </row>
    <row r="415" spans="4:11">
      <c r="D415" s="12"/>
      <c r="F415" s="12"/>
      <c r="G415" s="12"/>
      <c r="J415" s="12"/>
      <c r="K415" s="12"/>
    </row>
    <row r="416" spans="4:11">
      <c r="D416" s="12"/>
      <c r="F416" s="12"/>
      <c r="G416" s="12"/>
      <c r="J416" s="12"/>
      <c r="K416" s="12"/>
    </row>
    <row r="417" spans="4:11">
      <c r="D417" s="12"/>
      <c r="F417" s="12"/>
      <c r="G417" s="12"/>
      <c r="J417" s="12"/>
      <c r="K417" s="12"/>
    </row>
    <row r="418" spans="4:11">
      <c r="D418" s="12"/>
      <c r="F418" s="12"/>
      <c r="G418" s="12"/>
      <c r="J418" s="12"/>
      <c r="K418" s="12"/>
    </row>
    <row r="419" spans="4:11">
      <c r="D419" s="12"/>
      <c r="F419" s="12"/>
      <c r="G419" s="12"/>
      <c r="J419" s="12"/>
      <c r="K419" s="12"/>
    </row>
    <row r="420" spans="4:11">
      <c r="D420" s="12"/>
      <c r="F420" s="12"/>
      <c r="G420" s="12"/>
      <c r="J420" s="12"/>
      <c r="K420" s="12"/>
    </row>
    <row r="421" spans="4:11">
      <c r="D421" s="12"/>
      <c r="F421" s="12"/>
      <c r="G421" s="12"/>
      <c r="J421" s="12"/>
      <c r="K421" s="12"/>
    </row>
    <row r="422" spans="4:11">
      <c r="D422" s="12"/>
      <c r="F422" s="12"/>
      <c r="G422" s="12"/>
      <c r="J422" s="12"/>
      <c r="K422" s="12"/>
    </row>
    <row r="423" spans="4:11">
      <c r="D423" s="12"/>
      <c r="F423" s="12"/>
      <c r="G423" s="12"/>
      <c r="J423" s="12"/>
      <c r="K423" s="12"/>
    </row>
    <row r="424" spans="4:11">
      <c r="D424" s="12"/>
      <c r="F424" s="12"/>
      <c r="G424" s="12"/>
      <c r="J424" s="12"/>
      <c r="K424" s="12"/>
    </row>
    <row r="425" spans="4:11">
      <c r="D425" s="12"/>
      <c r="F425" s="12"/>
      <c r="G425" s="12"/>
      <c r="J425" s="12"/>
      <c r="K425" s="12"/>
    </row>
    <row r="426" spans="4:11">
      <c r="D426" s="12"/>
      <c r="F426" s="12"/>
      <c r="G426" s="12"/>
      <c r="J426" s="12"/>
      <c r="K426" s="12"/>
    </row>
    <row r="427" spans="4:11">
      <c r="D427" s="12"/>
      <c r="F427" s="12"/>
      <c r="G427" s="12"/>
      <c r="J427" s="12"/>
      <c r="K427" s="12"/>
    </row>
    <row r="428" spans="4:11">
      <c r="D428" s="12"/>
      <c r="F428" s="12"/>
      <c r="G428" s="12"/>
      <c r="J428" s="12"/>
      <c r="K428" s="12"/>
    </row>
    <row r="429" spans="4:11">
      <c r="D429" s="12"/>
      <c r="F429" s="12"/>
      <c r="G429" s="12"/>
      <c r="J429" s="12"/>
      <c r="K429" s="12"/>
    </row>
    <row r="430" spans="4:11">
      <c r="D430" s="12"/>
      <c r="F430" s="12"/>
      <c r="G430" s="12"/>
      <c r="J430" s="12"/>
      <c r="K430" s="12"/>
    </row>
    <row r="431" spans="4:11">
      <c r="D431" s="12"/>
      <c r="F431" s="12"/>
      <c r="G431" s="12"/>
      <c r="J431" s="12"/>
      <c r="K431" s="12"/>
    </row>
    <row r="432" spans="4:11">
      <c r="D432" s="12"/>
      <c r="F432" s="12"/>
      <c r="G432" s="12"/>
      <c r="J432" s="12"/>
      <c r="K432" s="12"/>
    </row>
    <row r="433" spans="4:11">
      <c r="D433" s="12"/>
      <c r="F433" s="12"/>
      <c r="G433" s="12"/>
      <c r="J433" s="12"/>
      <c r="K433" s="12"/>
    </row>
    <row r="434" spans="4:11">
      <c r="D434" s="12"/>
      <c r="F434" s="12"/>
      <c r="G434" s="12"/>
      <c r="J434" s="12"/>
      <c r="K434" s="12"/>
    </row>
    <row r="435" spans="4:11">
      <c r="D435" s="12"/>
      <c r="F435" s="12"/>
      <c r="G435" s="12"/>
      <c r="J435" s="12"/>
      <c r="K435" s="12"/>
    </row>
    <row r="436" spans="4:11">
      <c r="D436" s="12"/>
      <c r="F436" s="12"/>
      <c r="G436" s="12"/>
      <c r="J436" s="12"/>
      <c r="K436" s="12"/>
    </row>
    <row r="437" spans="4:11">
      <c r="D437" s="12"/>
      <c r="F437" s="12"/>
      <c r="G437" s="12"/>
      <c r="J437" s="12"/>
      <c r="K437" s="12"/>
    </row>
    <row r="438" spans="4:11">
      <c r="D438" s="12"/>
      <c r="F438" s="12"/>
      <c r="G438" s="12"/>
      <c r="J438" s="12"/>
      <c r="K438" s="12"/>
    </row>
    <row r="439" spans="4:11">
      <c r="D439" s="12"/>
      <c r="F439" s="12"/>
      <c r="G439" s="12"/>
      <c r="J439" s="12"/>
      <c r="K439" s="12"/>
    </row>
    <row r="440" spans="4:11">
      <c r="D440" s="12"/>
      <c r="F440" s="12"/>
      <c r="G440" s="12"/>
      <c r="J440" s="12"/>
      <c r="K440" s="12"/>
    </row>
    <row r="441" spans="4:11">
      <c r="D441" s="12"/>
      <c r="F441" s="12"/>
      <c r="G441" s="12"/>
      <c r="J441" s="12"/>
      <c r="K441" s="12"/>
    </row>
    <row r="442" spans="4:11">
      <c r="D442" s="12"/>
      <c r="F442" s="12"/>
      <c r="G442" s="12"/>
      <c r="J442" s="12"/>
      <c r="K442" s="12"/>
    </row>
    <row r="443" spans="4:11">
      <c r="D443" s="12"/>
      <c r="F443" s="12"/>
      <c r="G443" s="12"/>
      <c r="J443" s="12"/>
      <c r="K443" s="12"/>
    </row>
    <row r="444" spans="4:11">
      <c r="D444" s="12"/>
      <c r="F444" s="12"/>
      <c r="G444" s="12"/>
      <c r="J444" s="12"/>
      <c r="K444" s="12"/>
    </row>
    <row r="445" spans="4:11">
      <c r="D445" s="12"/>
      <c r="F445" s="12"/>
      <c r="G445" s="12"/>
      <c r="J445" s="12"/>
      <c r="K445" s="12"/>
    </row>
    <row r="446" spans="4:11">
      <c r="D446" s="12"/>
      <c r="F446" s="12"/>
      <c r="G446" s="12"/>
      <c r="J446" s="12"/>
      <c r="K446" s="12"/>
    </row>
    <row r="447" spans="4:11">
      <c r="D447" s="12"/>
      <c r="F447" s="12"/>
      <c r="G447" s="12"/>
      <c r="J447" s="12"/>
      <c r="K447" s="12"/>
    </row>
    <row r="448" spans="4:11">
      <c r="D448" s="12"/>
      <c r="F448" s="12"/>
      <c r="G448" s="12"/>
      <c r="J448" s="12"/>
      <c r="K448" s="12"/>
    </row>
    <row r="449" spans="4:11">
      <c r="D449" s="12"/>
      <c r="F449" s="12"/>
      <c r="G449" s="12"/>
      <c r="J449" s="12"/>
      <c r="K449" s="12"/>
    </row>
    <row r="450" spans="4:11">
      <c r="D450" s="12"/>
      <c r="F450" s="12"/>
      <c r="G450" s="12"/>
      <c r="J450" s="12"/>
      <c r="K450" s="12"/>
    </row>
    <row r="451" spans="4:11">
      <c r="D451" s="12"/>
      <c r="F451" s="12"/>
      <c r="G451" s="12"/>
      <c r="J451" s="12"/>
      <c r="K451" s="12"/>
    </row>
    <row r="452" spans="4:11">
      <c r="D452" s="12"/>
      <c r="F452" s="12"/>
      <c r="G452" s="12"/>
      <c r="J452" s="12"/>
      <c r="K452" s="12"/>
    </row>
    <row r="453" spans="4:11">
      <c r="D453" s="12"/>
      <c r="F453" s="12"/>
      <c r="G453" s="12"/>
      <c r="J453" s="12"/>
      <c r="K453" s="12"/>
    </row>
    <row r="454" spans="4:11">
      <c r="D454" s="12"/>
      <c r="F454" s="12"/>
      <c r="G454" s="12"/>
      <c r="J454" s="12"/>
      <c r="K454" s="12"/>
    </row>
    <row r="455" spans="4:11">
      <c r="D455" s="12"/>
      <c r="F455" s="12"/>
      <c r="G455" s="12"/>
      <c r="J455" s="12"/>
      <c r="K455" s="12"/>
    </row>
    <row r="456" spans="4:11">
      <c r="D456" s="12"/>
      <c r="F456" s="12"/>
      <c r="G456" s="12"/>
      <c r="J456" s="12"/>
      <c r="K456" s="12"/>
    </row>
    <row r="457" spans="4:11">
      <c r="D457" s="12"/>
      <c r="F457" s="12"/>
      <c r="G457" s="12"/>
      <c r="J457" s="12"/>
      <c r="K457" s="12"/>
    </row>
    <row r="458" spans="4:11">
      <c r="D458" s="12"/>
      <c r="F458" s="12"/>
      <c r="G458" s="12"/>
      <c r="J458" s="12"/>
      <c r="K458" s="12"/>
    </row>
    <row r="459" spans="4:11">
      <c r="D459" s="12"/>
      <c r="F459" s="12"/>
      <c r="G459" s="12"/>
      <c r="J459" s="12"/>
      <c r="K459" s="12"/>
    </row>
    <row r="460" spans="4:11">
      <c r="D460" s="12"/>
      <c r="F460" s="12"/>
      <c r="G460" s="12"/>
      <c r="J460" s="12"/>
      <c r="K460" s="12"/>
    </row>
    <row r="461" spans="4:11">
      <c r="D461" s="12"/>
      <c r="F461" s="12"/>
      <c r="G461" s="12"/>
      <c r="J461" s="12"/>
      <c r="K461" s="12"/>
    </row>
    <row r="462" spans="4:11">
      <c r="D462" s="12"/>
      <c r="F462" s="12"/>
      <c r="G462" s="12"/>
      <c r="J462" s="12"/>
      <c r="K462" s="12"/>
    </row>
    <row r="463" spans="4:11">
      <c r="D463" s="12"/>
      <c r="F463" s="12"/>
      <c r="G463" s="12"/>
      <c r="J463" s="12"/>
      <c r="K463" s="12"/>
    </row>
    <row r="464" spans="4:11">
      <c r="D464" s="12"/>
      <c r="F464" s="12"/>
      <c r="G464" s="12"/>
      <c r="J464" s="12"/>
      <c r="K464" s="12"/>
    </row>
    <row r="465" spans="4:11">
      <c r="D465" s="12"/>
      <c r="F465" s="12"/>
      <c r="G465" s="12"/>
      <c r="J465" s="12"/>
      <c r="K465" s="12"/>
    </row>
    <row r="466" spans="4:11">
      <c r="D466" s="12"/>
      <c r="F466" s="12"/>
      <c r="G466" s="12"/>
      <c r="J466" s="12"/>
      <c r="K466" s="12"/>
    </row>
    <row r="467" spans="4:11">
      <c r="D467" s="12"/>
      <c r="F467" s="12"/>
      <c r="G467" s="12"/>
      <c r="J467" s="12"/>
      <c r="K467" s="12"/>
    </row>
    <row r="468" spans="4:11">
      <c r="D468" s="12"/>
      <c r="F468" s="12"/>
      <c r="G468" s="12"/>
      <c r="J468" s="12"/>
      <c r="K468" s="12"/>
    </row>
    <row r="469" spans="4:11">
      <c r="D469" s="12"/>
      <c r="F469" s="12"/>
      <c r="G469" s="12"/>
      <c r="J469" s="12"/>
      <c r="K469" s="12"/>
    </row>
    <row r="470" spans="4:11">
      <c r="D470" s="12"/>
      <c r="F470" s="12"/>
      <c r="G470" s="12"/>
      <c r="J470" s="12"/>
      <c r="K470" s="12"/>
    </row>
    <row r="471" spans="4:11">
      <c r="D471" s="12"/>
      <c r="F471" s="12"/>
      <c r="G471" s="12"/>
      <c r="J471" s="12"/>
      <c r="K471" s="12"/>
    </row>
    <row r="472" spans="4:11">
      <c r="D472" s="12"/>
      <c r="F472" s="12"/>
      <c r="G472" s="12"/>
      <c r="J472" s="12"/>
      <c r="K472" s="12"/>
    </row>
    <row r="473" spans="4:11">
      <c r="D473" s="12"/>
      <c r="F473" s="12"/>
      <c r="G473" s="12"/>
      <c r="J473" s="12"/>
      <c r="K473" s="12"/>
    </row>
    <row r="474" spans="4:11">
      <c r="D474" s="12"/>
      <c r="F474" s="12"/>
      <c r="G474" s="12"/>
      <c r="J474" s="12"/>
      <c r="K474" s="12"/>
    </row>
    <row r="475" spans="4:11">
      <c r="D475" s="12"/>
      <c r="F475" s="12"/>
      <c r="G475" s="12"/>
      <c r="J475" s="12"/>
      <c r="K475" s="12"/>
    </row>
    <row r="476" spans="4:11">
      <c r="D476" s="12"/>
      <c r="F476" s="12"/>
      <c r="G476" s="12"/>
      <c r="J476" s="12"/>
      <c r="K476" s="12"/>
    </row>
    <row r="477" spans="4:11">
      <c r="D477" s="12"/>
      <c r="F477" s="12"/>
      <c r="G477" s="12"/>
      <c r="J477" s="12"/>
      <c r="K477" s="12"/>
    </row>
    <row r="478" spans="4:11">
      <c r="D478" s="12"/>
      <c r="F478" s="12"/>
      <c r="G478" s="12"/>
      <c r="J478" s="12"/>
      <c r="K478" s="12"/>
    </row>
    <row r="479" spans="4:11">
      <c r="D479" s="12"/>
      <c r="F479" s="12"/>
      <c r="G479" s="12"/>
      <c r="J479" s="12"/>
      <c r="K479" s="12"/>
    </row>
    <row r="480" spans="4:11">
      <c r="D480" s="12"/>
      <c r="F480" s="12"/>
      <c r="G480" s="12"/>
      <c r="J480" s="12"/>
      <c r="K480" s="12"/>
    </row>
    <row r="481" spans="4:11">
      <c r="D481" s="12"/>
      <c r="F481" s="12"/>
      <c r="G481" s="12"/>
      <c r="J481" s="12"/>
      <c r="K481" s="12"/>
    </row>
    <row r="482" spans="4:11">
      <c r="D482" s="12"/>
      <c r="F482" s="12"/>
      <c r="G482" s="12"/>
      <c r="J482" s="12"/>
      <c r="K482" s="12"/>
    </row>
    <row r="483" spans="4:11">
      <c r="D483" s="12"/>
      <c r="F483" s="12"/>
      <c r="G483" s="12"/>
      <c r="J483" s="12"/>
      <c r="K483" s="12"/>
    </row>
    <row r="484" spans="4:11">
      <c r="D484" s="12"/>
      <c r="F484" s="12"/>
      <c r="G484" s="12"/>
      <c r="J484" s="12"/>
      <c r="K484" s="12"/>
    </row>
    <row r="485" spans="4:11">
      <c r="D485" s="12"/>
      <c r="F485" s="12"/>
      <c r="G485" s="12"/>
      <c r="J485" s="12"/>
      <c r="K485" s="12"/>
    </row>
    <row r="486" spans="4:11">
      <c r="D486" s="12"/>
      <c r="F486" s="12"/>
      <c r="G486" s="12"/>
      <c r="J486" s="12"/>
      <c r="K486" s="12"/>
    </row>
    <row r="487" spans="4:11">
      <c r="D487" s="12"/>
      <c r="F487" s="12"/>
      <c r="G487" s="12"/>
      <c r="J487" s="12"/>
      <c r="K487" s="12"/>
    </row>
    <row r="488" spans="4:11">
      <c r="D488" s="12"/>
      <c r="F488" s="12"/>
      <c r="G488" s="12"/>
      <c r="J488" s="12"/>
      <c r="K488" s="12"/>
    </row>
    <row r="489" spans="4:11">
      <c r="D489" s="12"/>
      <c r="F489" s="12"/>
      <c r="G489" s="12"/>
      <c r="J489" s="12"/>
      <c r="K489" s="12"/>
    </row>
    <row r="490" spans="4:11">
      <c r="D490" s="12"/>
      <c r="F490" s="12"/>
      <c r="G490" s="12"/>
      <c r="J490" s="12"/>
      <c r="K490" s="12"/>
    </row>
    <row r="491" spans="4:11">
      <c r="D491" s="12"/>
      <c r="F491" s="12"/>
      <c r="G491" s="12"/>
      <c r="J491" s="12"/>
      <c r="K491" s="12"/>
    </row>
    <row r="492" spans="4:11">
      <c r="D492" s="12"/>
      <c r="F492" s="12"/>
      <c r="G492" s="12"/>
      <c r="J492" s="12"/>
      <c r="K492" s="12"/>
    </row>
    <row r="493" spans="4:11">
      <c r="D493" s="12"/>
      <c r="F493" s="12"/>
      <c r="G493" s="12"/>
      <c r="J493" s="12"/>
      <c r="K493" s="12"/>
    </row>
    <row r="494" spans="4:11">
      <c r="D494" s="12"/>
      <c r="F494" s="12"/>
      <c r="G494" s="12"/>
      <c r="J494" s="12"/>
      <c r="K494" s="12"/>
    </row>
    <row r="495" spans="4:11">
      <c r="D495" s="12"/>
      <c r="F495" s="12"/>
      <c r="G495" s="12"/>
      <c r="J495" s="12"/>
      <c r="K495" s="12"/>
    </row>
    <row r="496" spans="4:11">
      <c r="D496" s="12"/>
      <c r="F496" s="12"/>
      <c r="G496" s="12"/>
      <c r="J496" s="12"/>
      <c r="K496" s="12"/>
    </row>
    <row r="497" spans="4:11">
      <c r="D497" s="12"/>
      <c r="F497" s="12"/>
      <c r="G497" s="12"/>
      <c r="J497" s="12"/>
      <c r="K497" s="12"/>
    </row>
    <row r="498" spans="4:11">
      <c r="D498" s="12"/>
      <c r="F498" s="12"/>
      <c r="G498" s="12"/>
      <c r="J498" s="12"/>
      <c r="K498" s="12"/>
    </row>
    <row r="499" spans="4:11">
      <c r="D499" s="12"/>
      <c r="F499" s="12"/>
      <c r="G499" s="12"/>
      <c r="J499" s="12"/>
      <c r="K499" s="12"/>
    </row>
    <row r="500" spans="4:11">
      <c r="D500" s="12"/>
      <c r="F500" s="12"/>
      <c r="G500" s="12"/>
      <c r="J500" s="12"/>
      <c r="K500" s="12"/>
    </row>
    <row r="501" spans="4:11">
      <c r="D501" s="12"/>
      <c r="F501" s="12"/>
      <c r="G501" s="12"/>
      <c r="J501" s="12"/>
      <c r="K501" s="12"/>
    </row>
    <row r="502" spans="4:11">
      <c r="D502" s="12"/>
      <c r="F502" s="12"/>
      <c r="G502" s="12"/>
      <c r="J502" s="12"/>
      <c r="K502" s="12"/>
    </row>
    <row r="503" spans="4:11">
      <c r="D503" s="12"/>
      <c r="F503" s="12"/>
      <c r="G503" s="12"/>
      <c r="J503" s="12"/>
      <c r="K503" s="12"/>
    </row>
    <row r="504" spans="4:11">
      <c r="D504" s="12"/>
      <c r="F504" s="12"/>
      <c r="G504" s="12"/>
      <c r="J504" s="12"/>
      <c r="K504" s="12"/>
    </row>
    <row r="505" spans="4:11">
      <c r="D505" s="12"/>
      <c r="F505" s="12"/>
      <c r="G505" s="12"/>
      <c r="J505" s="12"/>
      <c r="K505" s="12"/>
    </row>
    <row r="506" spans="4:11">
      <c r="D506" s="12"/>
      <c r="F506" s="12"/>
      <c r="G506" s="12"/>
      <c r="J506" s="12"/>
      <c r="K506" s="12"/>
    </row>
    <row r="507" spans="4:11">
      <c r="D507" s="12"/>
      <c r="F507" s="12"/>
      <c r="G507" s="12"/>
      <c r="J507" s="12"/>
      <c r="K507" s="12"/>
    </row>
    <row r="508" spans="4:11">
      <c r="D508" s="12"/>
      <c r="F508" s="12"/>
      <c r="G508" s="12"/>
      <c r="J508" s="12"/>
      <c r="K508" s="12"/>
    </row>
    <row r="509" spans="4:11">
      <c r="D509" s="12"/>
      <c r="F509" s="12"/>
      <c r="G509" s="12"/>
      <c r="J509" s="12"/>
      <c r="K509" s="12"/>
    </row>
    <row r="510" spans="4:11">
      <c r="D510" s="12"/>
      <c r="F510" s="12"/>
      <c r="G510" s="12"/>
      <c r="J510" s="12"/>
      <c r="K510" s="12"/>
    </row>
    <row r="511" spans="4:11">
      <c r="D511" s="12"/>
      <c r="F511" s="12"/>
      <c r="G511" s="12"/>
      <c r="J511" s="12"/>
      <c r="K511" s="12"/>
    </row>
    <row r="512" spans="4:11">
      <c r="D512" s="12"/>
      <c r="F512" s="12"/>
      <c r="G512" s="12"/>
      <c r="J512" s="12"/>
      <c r="K512" s="12"/>
    </row>
    <row r="513" spans="4:11">
      <c r="D513" s="12"/>
      <c r="F513" s="12"/>
      <c r="G513" s="12"/>
      <c r="J513" s="12"/>
      <c r="K513" s="12"/>
    </row>
    <row r="514" spans="4:11">
      <c r="D514" s="12"/>
      <c r="F514" s="12"/>
      <c r="G514" s="12"/>
      <c r="J514" s="12"/>
      <c r="K514" s="12"/>
    </row>
    <row r="515" spans="4:11">
      <c r="D515" s="12"/>
      <c r="F515" s="12"/>
      <c r="G515" s="12"/>
      <c r="J515" s="12"/>
      <c r="K515" s="12"/>
    </row>
    <row r="516" spans="4:11">
      <c r="D516" s="12"/>
      <c r="F516" s="12"/>
      <c r="G516" s="12"/>
      <c r="J516" s="12"/>
      <c r="K516" s="12"/>
    </row>
    <row r="517" spans="4:11">
      <c r="D517" s="12"/>
      <c r="F517" s="12"/>
      <c r="G517" s="12"/>
      <c r="J517" s="12"/>
      <c r="K517" s="12"/>
    </row>
    <row r="518" spans="4:11">
      <c r="D518" s="12"/>
      <c r="F518" s="12"/>
      <c r="G518" s="12"/>
      <c r="J518" s="12"/>
      <c r="K518" s="12"/>
    </row>
    <row r="519" spans="4:11">
      <c r="D519" s="12"/>
      <c r="F519" s="12"/>
      <c r="G519" s="12"/>
      <c r="J519" s="12"/>
      <c r="K519" s="12"/>
    </row>
    <row r="520" spans="4:11">
      <c r="D520" s="12"/>
      <c r="F520" s="12"/>
      <c r="G520" s="12"/>
      <c r="J520" s="12"/>
      <c r="K520" s="12"/>
    </row>
    <row r="521" spans="4:11">
      <c r="D521" s="12"/>
      <c r="F521" s="12"/>
      <c r="G521" s="12"/>
      <c r="J521" s="12"/>
      <c r="K521" s="12"/>
    </row>
    <row r="522" spans="4:11">
      <c r="D522" s="12"/>
      <c r="F522" s="12"/>
      <c r="G522" s="12"/>
      <c r="J522" s="12"/>
      <c r="K522" s="12"/>
    </row>
    <row r="523" spans="4:11">
      <c r="D523" s="12"/>
      <c r="F523" s="12"/>
      <c r="G523" s="12"/>
      <c r="J523" s="12"/>
      <c r="K523" s="12"/>
    </row>
    <row r="524" spans="4:11">
      <c r="D524" s="12"/>
      <c r="F524" s="12"/>
      <c r="G524" s="12"/>
      <c r="J524" s="12"/>
      <c r="K524" s="12"/>
    </row>
    <row r="525" spans="4:11">
      <c r="D525" s="12"/>
      <c r="F525" s="12"/>
      <c r="G525" s="12"/>
      <c r="J525" s="12"/>
      <c r="K525" s="12"/>
    </row>
    <row r="526" spans="4:11">
      <c r="D526" s="12"/>
      <c r="F526" s="12"/>
      <c r="G526" s="12"/>
      <c r="J526" s="12"/>
      <c r="K526" s="12"/>
    </row>
    <row r="527" spans="4:11">
      <c r="D527" s="12"/>
      <c r="F527" s="12"/>
      <c r="G527" s="12"/>
      <c r="J527" s="12"/>
      <c r="K527" s="12"/>
    </row>
    <row r="528" spans="4:11">
      <c r="D528" s="12"/>
      <c r="F528" s="12"/>
      <c r="G528" s="12"/>
      <c r="J528" s="12"/>
      <c r="K528" s="12"/>
    </row>
    <row r="529" spans="4:11">
      <c r="D529" s="12"/>
      <c r="F529" s="12"/>
      <c r="G529" s="12"/>
      <c r="J529" s="12"/>
      <c r="K529" s="12"/>
    </row>
    <row r="530" spans="4:11">
      <c r="D530" s="12"/>
      <c r="F530" s="12"/>
      <c r="G530" s="12"/>
      <c r="J530" s="12"/>
      <c r="K530" s="12"/>
    </row>
    <row r="531" spans="4:11">
      <c r="D531" s="12"/>
      <c r="F531" s="12"/>
      <c r="G531" s="12"/>
      <c r="J531" s="12"/>
      <c r="K531" s="12"/>
    </row>
    <row r="532" spans="4:11">
      <c r="D532" s="12"/>
      <c r="F532" s="12"/>
      <c r="G532" s="12"/>
      <c r="J532" s="12"/>
      <c r="K532" s="12"/>
    </row>
    <row r="533" spans="4:11">
      <c r="D533" s="12"/>
      <c r="F533" s="12"/>
      <c r="G533" s="12"/>
      <c r="J533" s="12"/>
      <c r="K533" s="12"/>
    </row>
    <row r="534" spans="4:11">
      <c r="D534" s="12"/>
      <c r="F534" s="12"/>
      <c r="G534" s="12"/>
      <c r="J534" s="12"/>
      <c r="K534" s="12"/>
    </row>
    <row r="535" spans="4:11">
      <c r="D535" s="12"/>
      <c r="F535" s="12"/>
      <c r="G535" s="12"/>
      <c r="J535" s="12"/>
      <c r="K535" s="12"/>
    </row>
    <row r="536" spans="4:11">
      <c r="D536" s="12"/>
      <c r="F536" s="12"/>
      <c r="G536" s="12"/>
      <c r="J536" s="12"/>
      <c r="K536" s="12"/>
    </row>
    <row r="537" spans="4:11">
      <c r="D537" s="12"/>
      <c r="F537" s="12"/>
      <c r="G537" s="12"/>
      <c r="J537" s="12"/>
      <c r="K537" s="12"/>
    </row>
    <row r="538" spans="4:11">
      <c r="D538" s="12"/>
      <c r="F538" s="12"/>
      <c r="G538" s="12"/>
      <c r="J538" s="12"/>
      <c r="K538" s="12"/>
    </row>
    <row r="539" spans="4:11">
      <c r="D539" s="12"/>
      <c r="F539" s="12"/>
      <c r="G539" s="12"/>
      <c r="J539" s="12"/>
      <c r="K539" s="12"/>
    </row>
    <row r="540" spans="4:11">
      <c r="D540" s="12"/>
      <c r="F540" s="12"/>
      <c r="G540" s="12"/>
      <c r="J540" s="12"/>
      <c r="K540" s="12"/>
    </row>
    <row r="541" spans="4:11">
      <c r="D541" s="12"/>
      <c r="F541" s="12"/>
      <c r="G541" s="12"/>
      <c r="J541" s="12"/>
      <c r="K541" s="12"/>
    </row>
    <row r="542" spans="4:11">
      <c r="D542" s="12"/>
      <c r="F542" s="12"/>
      <c r="G542" s="12"/>
      <c r="J542" s="12"/>
      <c r="K542" s="12"/>
    </row>
    <row r="543" spans="4:11">
      <c r="D543" s="12"/>
      <c r="F543" s="12"/>
      <c r="G543" s="12"/>
      <c r="J543" s="12"/>
      <c r="K543" s="12"/>
    </row>
    <row r="544" spans="4:11">
      <c r="D544" s="12"/>
      <c r="F544" s="12"/>
      <c r="G544" s="12"/>
      <c r="J544" s="12"/>
      <c r="K544" s="12"/>
    </row>
    <row r="545" spans="4:11">
      <c r="D545" s="12"/>
      <c r="F545" s="12"/>
      <c r="G545" s="12"/>
      <c r="J545" s="12"/>
      <c r="K545" s="12"/>
    </row>
    <row r="546" spans="4:11">
      <c r="D546" s="12"/>
      <c r="F546" s="12"/>
      <c r="G546" s="12"/>
      <c r="J546" s="12"/>
      <c r="K546" s="12"/>
    </row>
    <row r="547" spans="4:11">
      <c r="D547" s="12"/>
      <c r="F547" s="12"/>
      <c r="G547" s="12"/>
      <c r="J547" s="12"/>
      <c r="K547" s="12"/>
    </row>
    <row r="548" spans="4:11">
      <c r="D548" s="12"/>
      <c r="F548" s="12"/>
      <c r="G548" s="12"/>
      <c r="J548" s="12"/>
      <c r="K548" s="12"/>
    </row>
    <row r="549" spans="4:11">
      <c r="D549" s="12"/>
      <c r="F549" s="12"/>
      <c r="G549" s="12"/>
      <c r="J549" s="12"/>
      <c r="K549" s="12"/>
    </row>
    <row r="550" spans="4:11">
      <c r="D550" s="12"/>
      <c r="F550" s="12"/>
      <c r="G550" s="12"/>
      <c r="J550" s="12"/>
      <c r="K550" s="12"/>
    </row>
    <row r="551" spans="4:11">
      <c r="D551" s="12"/>
      <c r="F551" s="12"/>
      <c r="G551" s="12"/>
      <c r="J551" s="12"/>
      <c r="K551" s="12"/>
    </row>
    <row r="552" spans="4:11">
      <c r="D552" s="12"/>
      <c r="F552" s="12"/>
      <c r="G552" s="12"/>
      <c r="J552" s="12"/>
      <c r="K552" s="12"/>
    </row>
    <row r="553" spans="4:11">
      <c r="D553" s="12"/>
      <c r="F553" s="12"/>
      <c r="G553" s="12"/>
      <c r="J553" s="12"/>
      <c r="K553" s="12"/>
    </row>
    <row r="554" spans="4:11">
      <c r="D554" s="12"/>
      <c r="F554" s="12"/>
      <c r="G554" s="12"/>
      <c r="J554" s="12"/>
      <c r="K554" s="12"/>
    </row>
    <row r="555" spans="4:11">
      <c r="D555" s="12"/>
      <c r="F555" s="12"/>
      <c r="G555" s="12"/>
      <c r="J555" s="12"/>
      <c r="K555" s="12"/>
    </row>
    <row r="556" spans="4:11">
      <c r="D556" s="12"/>
      <c r="F556" s="12"/>
      <c r="G556" s="12"/>
      <c r="J556" s="12"/>
      <c r="K556" s="12"/>
    </row>
    <row r="557" spans="4:11">
      <c r="D557" s="12"/>
      <c r="F557" s="12"/>
      <c r="G557" s="12"/>
      <c r="J557" s="12"/>
      <c r="K557" s="12"/>
    </row>
    <row r="558" spans="4:11">
      <c r="D558" s="12"/>
      <c r="F558" s="12"/>
      <c r="G558" s="12"/>
      <c r="J558" s="12"/>
      <c r="K558" s="12"/>
    </row>
    <row r="559" spans="4:11">
      <c r="D559" s="12"/>
      <c r="F559" s="12"/>
      <c r="G559" s="12"/>
      <c r="J559" s="12"/>
      <c r="K559" s="12"/>
    </row>
    <row r="560" spans="4:11">
      <c r="D560" s="12"/>
      <c r="F560" s="12"/>
      <c r="G560" s="12"/>
      <c r="J560" s="12"/>
      <c r="K560" s="12"/>
    </row>
    <row r="561" spans="4:11">
      <c r="D561" s="12"/>
      <c r="F561" s="12"/>
      <c r="G561" s="12"/>
      <c r="J561" s="12"/>
      <c r="K561" s="12"/>
    </row>
    <row r="562" spans="4:11">
      <c r="D562" s="12"/>
      <c r="F562" s="12"/>
      <c r="G562" s="12"/>
      <c r="J562" s="12"/>
      <c r="K562" s="12"/>
    </row>
    <row r="563" spans="4:11">
      <c r="D563" s="12"/>
      <c r="F563" s="12"/>
      <c r="G563" s="12"/>
      <c r="J563" s="12"/>
      <c r="K563" s="12"/>
    </row>
    <row r="564" spans="4:11">
      <c r="D564" s="12"/>
      <c r="F564" s="12"/>
      <c r="G564" s="12"/>
      <c r="J564" s="12"/>
      <c r="K564" s="12"/>
    </row>
    <row r="565" spans="4:11">
      <c r="D565" s="12"/>
      <c r="F565" s="12"/>
      <c r="G565" s="12"/>
      <c r="J565" s="12"/>
      <c r="K565" s="12"/>
    </row>
    <row r="566" spans="4:11">
      <c r="D566" s="12"/>
      <c r="F566" s="12"/>
      <c r="G566" s="12"/>
      <c r="J566" s="12"/>
      <c r="K566" s="12"/>
    </row>
    <row r="567" spans="4:11">
      <c r="D567" s="12"/>
      <c r="F567" s="12"/>
      <c r="G567" s="12"/>
      <c r="J567" s="12"/>
      <c r="K567" s="12"/>
    </row>
    <row r="568" spans="4:11">
      <c r="D568" s="12"/>
      <c r="F568" s="12"/>
      <c r="G568" s="12"/>
      <c r="J568" s="12"/>
      <c r="K568" s="12"/>
    </row>
    <row r="569" spans="4:11">
      <c r="D569" s="12"/>
      <c r="F569" s="12"/>
      <c r="G569" s="12"/>
      <c r="J569" s="12"/>
      <c r="K569" s="12"/>
    </row>
    <row r="570" spans="4:11">
      <c r="D570" s="12"/>
      <c r="F570" s="12"/>
      <c r="G570" s="12"/>
      <c r="J570" s="12"/>
      <c r="K570" s="12"/>
    </row>
    <row r="571" spans="4:11">
      <c r="D571" s="12"/>
      <c r="F571" s="12"/>
      <c r="G571" s="12"/>
      <c r="J571" s="12"/>
      <c r="K571" s="12"/>
    </row>
    <row r="572" spans="4:11">
      <c r="D572" s="12"/>
      <c r="F572" s="12"/>
      <c r="G572" s="12"/>
      <c r="J572" s="12"/>
      <c r="K572" s="12"/>
    </row>
    <row r="573" spans="4:11">
      <c r="D573" s="12"/>
      <c r="F573" s="12"/>
      <c r="G573" s="12"/>
      <c r="J573" s="12"/>
      <c r="K573" s="12"/>
    </row>
    <row r="574" spans="4:11">
      <c r="D574" s="12"/>
      <c r="F574" s="12"/>
      <c r="G574" s="12"/>
      <c r="J574" s="12"/>
      <c r="K574" s="12"/>
    </row>
    <row r="575" spans="4:11">
      <c r="D575" s="12"/>
      <c r="F575" s="12"/>
      <c r="G575" s="12"/>
      <c r="J575" s="12"/>
      <c r="K575" s="12"/>
    </row>
    <row r="576" spans="4:11">
      <c r="D576" s="12"/>
      <c r="F576" s="12"/>
      <c r="G576" s="12"/>
      <c r="J576" s="12"/>
      <c r="K576" s="12"/>
    </row>
    <row r="577" spans="4:11">
      <c r="D577" s="12"/>
      <c r="F577" s="12"/>
      <c r="G577" s="12"/>
      <c r="J577" s="12"/>
      <c r="K577" s="12"/>
    </row>
    <row r="578" spans="4:11">
      <c r="D578" s="12"/>
      <c r="F578" s="12"/>
      <c r="G578" s="12"/>
      <c r="J578" s="12"/>
      <c r="K578" s="12"/>
    </row>
    <row r="579" spans="4:11">
      <c r="D579" s="12"/>
      <c r="F579" s="12"/>
      <c r="G579" s="12"/>
      <c r="J579" s="12"/>
      <c r="K579" s="12"/>
    </row>
    <row r="580" spans="4:11">
      <c r="D580" s="12"/>
      <c r="F580" s="12"/>
      <c r="G580" s="12"/>
      <c r="J580" s="12"/>
      <c r="K580" s="12"/>
    </row>
    <row r="581" spans="4:11">
      <c r="D581" s="12"/>
      <c r="F581" s="12"/>
      <c r="G581" s="12"/>
      <c r="J581" s="12"/>
      <c r="K581" s="12"/>
    </row>
    <row r="582" spans="4:11">
      <c r="D582" s="12"/>
      <c r="F582" s="12"/>
      <c r="G582" s="12"/>
      <c r="J582" s="12"/>
      <c r="K582" s="12"/>
    </row>
    <row r="583" spans="4:11">
      <c r="D583" s="12"/>
      <c r="F583" s="12"/>
      <c r="G583" s="12"/>
      <c r="J583" s="12"/>
      <c r="K583" s="12"/>
    </row>
    <row r="584" spans="4:11">
      <c r="D584" s="12"/>
      <c r="F584" s="12"/>
      <c r="G584" s="12"/>
      <c r="J584" s="12"/>
      <c r="K584" s="12"/>
    </row>
    <row r="585" spans="4:11">
      <c r="D585" s="12"/>
      <c r="F585" s="12"/>
      <c r="G585" s="12"/>
      <c r="J585" s="12"/>
      <c r="K585" s="12"/>
    </row>
    <row r="586" spans="4:11">
      <c r="D586" s="12"/>
      <c r="F586" s="12"/>
      <c r="G586" s="12"/>
      <c r="J586" s="12"/>
      <c r="K586" s="12"/>
    </row>
    <row r="587" spans="4:11">
      <c r="D587" s="12"/>
      <c r="F587" s="12"/>
      <c r="G587" s="12"/>
      <c r="J587" s="12"/>
      <c r="K587" s="12"/>
    </row>
    <row r="588" spans="4:11">
      <c r="D588" s="12"/>
      <c r="F588" s="12"/>
      <c r="G588" s="12"/>
      <c r="J588" s="12"/>
      <c r="K588" s="12"/>
    </row>
    <row r="589" spans="4:11">
      <c r="D589" s="12"/>
      <c r="F589" s="12"/>
      <c r="G589" s="12"/>
      <c r="J589" s="12"/>
      <c r="K589" s="12"/>
    </row>
    <row r="590" spans="4:11">
      <c r="D590" s="12"/>
      <c r="F590" s="12"/>
      <c r="G590" s="12"/>
      <c r="J590" s="12"/>
      <c r="K590" s="12"/>
    </row>
    <row r="591" spans="4:11">
      <c r="D591" s="12"/>
      <c r="F591" s="12"/>
      <c r="G591" s="12"/>
      <c r="J591" s="12"/>
      <c r="K591" s="12"/>
    </row>
    <row r="592" spans="4:11">
      <c r="D592" s="12"/>
      <c r="F592" s="12"/>
      <c r="G592" s="12"/>
      <c r="J592" s="12"/>
      <c r="K592" s="12"/>
    </row>
    <row r="593" spans="4:11">
      <c r="D593" s="12"/>
      <c r="F593" s="12"/>
      <c r="G593" s="12"/>
      <c r="J593" s="12"/>
      <c r="K593" s="12"/>
    </row>
    <row r="594" spans="4:11">
      <c r="D594" s="12"/>
      <c r="F594" s="12"/>
      <c r="G594" s="12"/>
      <c r="J594" s="12"/>
      <c r="K594" s="12"/>
    </row>
    <row r="595" spans="4:11">
      <c r="D595" s="12"/>
      <c r="F595" s="12"/>
      <c r="G595" s="12"/>
      <c r="J595" s="12"/>
      <c r="K595" s="12"/>
    </row>
    <row r="596" spans="4:11">
      <c r="D596" s="12"/>
      <c r="F596" s="12"/>
      <c r="G596" s="12"/>
      <c r="J596" s="12"/>
      <c r="K596" s="12"/>
    </row>
    <row r="597" spans="4:11">
      <c r="D597" s="12"/>
      <c r="F597" s="12"/>
      <c r="G597" s="12"/>
      <c r="J597" s="12"/>
      <c r="K597" s="12"/>
    </row>
    <row r="598" spans="4:11">
      <c r="D598" s="12"/>
      <c r="F598" s="12"/>
      <c r="G598" s="12"/>
      <c r="J598" s="12"/>
      <c r="K598" s="12"/>
    </row>
    <row r="599" spans="4:11">
      <c r="D599" s="12"/>
      <c r="F599" s="12"/>
      <c r="G599" s="12"/>
      <c r="J599" s="12"/>
      <c r="K599" s="12"/>
    </row>
    <row r="600" spans="4:11">
      <c r="D600" s="12"/>
      <c r="F600" s="12"/>
      <c r="G600" s="12"/>
      <c r="J600" s="12"/>
      <c r="K600" s="12"/>
    </row>
    <row r="601" spans="4:11">
      <c r="D601" s="12"/>
      <c r="F601" s="12"/>
      <c r="G601" s="12"/>
      <c r="J601" s="12"/>
      <c r="K601" s="12"/>
    </row>
    <row r="602" spans="4:11">
      <c r="D602" s="12"/>
      <c r="F602" s="12"/>
      <c r="G602" s="12"/>
      <c r="J602" s="12"/>
      <c r="K602" s="12"/>
    </row>
    <row r="603" spans="4:11">
      <c r="D603" s="12"/>
      <c r="F603" s="12"/>
      <c r="G603" s="12"/>
      <c r="J603" s="12"/>
      <c r="K603" s="12"/>
    </row>
    <row r="604" spans="4:11">
      <c r="D604" s="12"/>
      <c r="F604" s="12"/>
      <c r="G604" s="12"/>
      <c r="J604" s="12"/>
      <c r="K604" s="12"/>
    </row>
    <row r="605" spans="4:11">
      <c r="D605" s="12"/>
      <c r="F605" s="12"/>
      <c r="G605" s="12"/>
      <c r="J605" s="12"/>
      <c r="K605" s="12"/>
    </row>
    <row r="606" spans="4:11">
      <c r="D606" s="12"/>
      <c r="F606" s="12"/>
      <c r="G606" s="12"/>
      <c r="J606" s="12"/>
      <c r="K606" s="12"/>
    </row>
    <row r="607" spans="4:11">
      <c r="D607" s="12"/>
      <c r="F607" s="12"/>
      <c r="G607" s="12"/>
      <c r="J607" s="12"/>
      <c r="K607" s="12"/>
    </row>
    <row r="608" spans="4:11">
      <c r="D608" s="12"/>
      <c r="F608" s="12"/>
      <c r="G608" s="12"/>
      <c r="J608" s="12"/>
      <c r="K608" s="12"/>
    </row>
    <row r="609" spans="4:11">
      <c r="D609" s="12"/>
      <c r="F609" s="12"/>
      <c r="G609" s="12"/>
      <c r="J609" s="12"/>
      <c r="K609" s="12"/>
    </row>
    <row r="610" spans="4:11">
      <c r="D610" s="12"/>
      <c r="F610" s="12"/>
      <c r="G610" s="12"/>
      <c r="J610" s="12"/>
      <c r="K610" s="12"/>
    </row>
    <row r="611" spans="4:11">
      <c r="D611" s="12"/>
      <c r="F611" s="12"/>
      <c r="G611" s="12"/>
      <c r="J611" s="12"/>
      <c r="K611" s="12"/>
    </row>
    <row r="612" spans="4:11">
      <c r="D612" s="12"/>
      <c r="F612" s="12"/>
      <c r="G612" s="12"/>
      <c r="J612" s="12"/>
      <c r="K612" s="12"/>
    </row>
    <row r="613" spans="4:11">
      <c r="D613" s="12"/>
      <c r="F613" s="12"/>
      <c r="G613" s="12"/>
      <c r="J613" s="12"/>
      <c r="K613" s="12"/>
    </row>
    <row r="614" spans="4:11">
      <c r="D614" s="12"/>
      <c r="F614" s="12"/>
      <c r="G614" s="12"/>
      <c r="J614" s="12"/>
      <c r="K614" s="12"/>
    </row>
    <row r="615" spans="4:11">
      <c r="D615" s="12"/>
      <c r="F615" s="12"/>
      <c r="G615" s="12"/>
      <c r="J615" s="12"/>
      <c r="K615" s="12"/>
    </row>
    <row r="616" spans="4:11">
      <c r="D616" s="12"/>
      <c r="F616" s="12"/>
      <c r="G616" s="12"/>
      <c r="J616" s="12"/>
      <c r="K616" s="12"/>
    </row>
    <row r="617" spans="4:11">
      <c r="D617" s="12"/>
      <c r="F617" s="12"/>
      <c r="G617" s="12"/>
      <c r="J617" s="12"/>
      <c r="K617" s="12"/>
    </row>
    <row r="618" spans="4:11">
      <c r="D618" s="12"/>
      <c r="F618" s="12"/>
      <c r="G618" s="12"/>
      <c r="J618" s="12"/>
      <c r="K618" s="12"/>
    </row>
    <row r="619" spans="4:11">
      <c r="D619" s="12"/>
      <c r="F619" s="12"/>
      <c r="G619" s="12"/>
      <c r="J619" s="12"/>
      <c r="K619" s="12"/>
    </row>
    <row r="620" spans="4:11">
      <c r="D620" s="12"/>
      <c r="F620" s="12"/>
      <c r="G620" s="12"/>
      <c r="J620" s="12"/>
      <c r="K620" s="12"/>
    </row>
    <row r="621" spans="4:11">
      <c r="D621" s="12"/>
      <c r="F621" s="12"/>
      <c r="G621" s="12"/>
      <c r="J621" s="12"/>
      <c r="K621" s="12"/>
    </row>
    <row r="622" spans="4:11">
      <c r="D622" s="12"/>
      <c r="F622" s="12"/>
      <c r="G622" s="12"/>
      <c r="J622" s="12"/>
      <c r="K622" s="12"/>
    </row>
    <row r="623" spans="4:11">
      <c r="D623" s="12"/>
      <c r="F623" s="12"/>
      <c r="G623" s="12"/>
      <c r="J623" s="12"/>
      <c r="K623" s="12"/>
    </row>
    <row r="624" spans="4:11">
      <c r="D624" s="12"/>
      <c r="F624" s="12"/>
      <c r="G624" s="12"/>
      <c r="J624" s="12"/>
      <c r="K624" s="12"/>
    </row>
    <row r="625" spans="4:11">
      <c r="D625" s="12"/>
      <c r="F625" s="12"/>
      <c r="G625" s="12"/>
      <c r="J625" s="12"/>
      <c r="K625" s="12"/>
    </row>
    <row r="626" spans="4:11">
      <c r="D626" s="12"/>
      <c r="F626" s="12"/>
      <c r="G626" s="12"/>
      <c r="J626" s="12"/>
      <c r="K626" s="12"/>
    </row>
    <row r="627" spans="4:11">
      <c r="D627" s="12"/>
      <c r="F627" s="12"/>
      <c r="G627" s="12"/>
      <c r="J627" s="12"/>
      <c r="K627" s="12"/>
    </row>
    <row r="628" spans="4:11">
      <c r="D628" s="12"/>
      <c r="F628" s="12"/>
      <c r="G628" s="12"/>
      <c r="J628" s="12"/>
      <c r="K628" s="12"/>
    </row>
    <row r="629" spans="4:11">
      <c r="D629" s="12"/>
      <c r="F629" s="12"/>
      <c r="G629" s="12"/>
      <c r="J629" s="12"/>
      <c r="K629" s="12"/>
    </row>
    <row r="630" spans="4:11">
      <c r="D630" s="12"/>
      <c r="F630" s="12"/>
      <c r="G630" s="12"/>
      <c r="J630" s="12"/>
      <c r="K630" s="12"/>
    </row>
    <row r="631" spans="4:11">
      <c r="D631" s="12"/>
      <c r="F631" s="12"/>
      <c r="G631" s="12"/>
      <c r="J631" s="12"/>
      <c r="K631" s="12"/>
    </row>
    <row r="632" spans="4:11">
      <c r="D632" s="12"/>
      <c r="F632" s="12"/>
      <c r="G632" s="12"/>
      <c r="J632" s="12"/>
      <c r="K632" s="12"/>
    </row>
    <row r="633" spans="4:11">
      <c r="D633" s="12"/>
      <c r="F633" s="12"/>
      <c r="G633" s="12"/>
      <c r="J633" s="12"/>
      <c r="K633" s="12"/>
    </row>
    <row r="634" spans="4:11">
      <c r="D634" s="12"/>
      <c r="F634" s="12"/>
      <c r="G634" s="12"/>
      <c r="J634" s="12"/>
      <c r="K634" s="12"/>
    </row>
    <row r="635" spans="4:11">
      <c r="D635" s="12"/>
      <c r="F635" s="12"/>
      <c r="G635" s="12"/>
      <c r="J635" s="12"/>
      <c r="K635" s="12"/>
    </row>
    <row r="636" spans="4:11">
      <c r="D636" s="12"/>
      <c r="F636" s="12"/>
      <c r="G636" s="12"/>
      <c r="J636" s="12"/>
      <c r="K636" s="12"/>
    </row>
    <row r="637" spans="4:11">
      <c r="D637" s="12"/>
      <c r="F637" s="12"/>
      <c r="G637" s="12"/>
      <c r="J637" s="12"/>
      <c r="K637" s="12"/>
    </row>
    <row r="638" spans="4:11">
      <c r="D638" s="12"/>
      <c r="F638" s="12"/>
      <c r="G638" s="12"/>
      <c r="J638" s="12"/>
      <c r="K638" s="12"/>
    </row>
    <row r="639" spans="4:11">
      <c r="D639" s="12"/>
      <c r="F639" s="12"/>
      <c r="G639" s="12"/>
      <c r="J639" s="12"/>
      <c r="K639" s="12"/>
    </row>
    <row r="640" spans="4:11">
      <c r="D640" s="12"/>
      <c r="F640" s="12"/>
      <c r="G640" s="12"/>
      <c r="J640" s="12"/>
      <c r="K640" s="12"/>
    </row>
    <row r="641" spans="4:11">
      <c r="D641" s="12"/>
      <c r="F641" s="12"/>
      <c r="G641" s="12"/>
      <c r="J641" s="12"/>
      <c r="K641" s="12"/>
    </row>
    <row r="642" spans="4:11">
      <c r="D642" s="12"/>
      <c r="F642" s="12"/>
      <c r="G642" s="12"/>
      <c r="J642" s="12"/>
      <c r="K642" s="12"/>
    </row>
    <row r="643" spans="4:11">
      <c r="D643" s="12"/>
      <c r="F643" s="12"/>
      <c r="G643" s="12"/>
      <c r="J643" s="12"/>
      <c r="K643" s="12"/>
    </row>
    <row r="644" spans="4:11">
      <c r="D644" s="12"/>
      <c r="F644" s="12"/>
      <c r="G644" s="12"/>
      <c r="J644" s="12"/>
      <c r="K644" s="12"/>
    </row>
    <row r="645" spans="4:11">
      <c r="D645" s="12"/>
      <c r="F645" s="12"/>
      <c r="G645" s="12"/>
      <c r="J645" s="12"/>
      <c r="K645" s="12"/>
    </row>
    <row r="646" spans="4:11">
      <c r="D646" s="12"/>
      <c r="F646" s="12"/>
      <c r="G646" s="12"/>
      <c r="J646" s="12"/>
      <c r="K646" s="12"/>
    </row>
    <row r="647" spans="4:11">
      <c r="D647" s="12"/>
      <c r="F647" s="12"/>
      <c r="G647" s="12"/>
      <c r="J647" s="12"/>
      <c r="K647" s="12"/>
    </row>
    <row r="648" spans="4:11">
      <c r="D648" s="12"/>
      <c r="F648" s="12"/>
      <c r="G648" s="12"/>
      <c r="J648" s="12"/>
      <c r="K648" s="12"/>
    </row>
    <row r="649" spans="4:11">
      <c r="D649" s="12"/>
      <c r="F649" s="12"/>
      <c r="G649" s="12"/>
      <c r="J649" s="12"/>
      <c r="K649" s="12"/>
    </row>
    <row r="650" spans="4:11">
      <c r="D650" s="12"/>
      <c r="F650" s="12"/>
      <c r="G650" s="12"/>
      <c r="J650" s="12"/>
      <c r="K650" s="12"/>
    </row>
    <row r="651" spans="4:11">
      <c r="D651" s="12"/>
      <c r="F651" s="12"/>
      <c r="G651" s="12"/>
      <c r="J651" s="12"/>
      <c r="K651" s="12"/>
    </row>
    <row r="652" spans="4:11">
      <c r="D652" s="12"/>
      <c r="F652" s="12"/>
      <c r="G652" s="12"/>
      <c r="J652" s="12"/>
      <c r="K652" s="12"/>
    </row>
    <row r="653" spans="4:11">
      <c r="D653" s="12"/>
      <c r="F653" s="12"/>
      <c r="G653" s="12"/>
      <c r="J653" s="12"/>
      <c r="K653" s="12"/>
    </row>
    <row r="654" spans="4:11">
      <c r="D654" s="12"/>
      <c r="F654" s="12"/>
      <c r="G654" s="12"/>
      <c r="J654" s="12"/>
      <c r="K654" s="12"/>
    </row>
    <row r="655" spans="4:11">
      <c r="D655" s="12"/>
      <c r="F655" s="12"/>
      <c r="G655" s="12"/>
      <c r="J655" s="12"/>
      <c r="K655" s="12"/>
    </row>
    <row r="656" spans="4:11">
      <c r="D656" s="12"/>
      <c r="F656" s="12"/>
      <c r="G656" s="12"/>
      <c r="J656" s="12"/>
      <c r="K656" s="12"/>
    </row>
    <row r="657" spans="4:11">
      <c r="D657" s="12"/>
      <c r="F657" s="12"/>
      <c r="G657" s="12"/>
      <c r="J657" s="12"/>
      <c r="K657" s="12"/>
    </row>
    <row r="658" spans="4:11">
      <c r="D658" s="12"/>
      <c r="F658" s="12"/>
      <c r="G658" s="12"/>
      <c r="J658" s="12"/>
      <c r="K658" s="12"/>
    </row>
    <row r="659" spans="4:11">
      <c r="D659" s="12"/>
      <c r="F659" s="12"/>
      <c r="G659" s="12"/>
      <c r="J659" s="12"/>
      <c r="K659" s="12"/>
    </row>
    <row r="660" spans="4:11">
      <c r="D660" s="12"/>
      <c r="F660" s="12"/>
      <c r="G660" s="12"/>
      <c r="J660" s="12"/>
      <c r="K660" s="12"/>
    </row>
    <row r="661" spans="4:11">
      <c r="D661" s="12"/>
      <c r="F661" s="12"/>
      <c r="G661" s="12"/>
      <c r="J661" s="12"/>
      <c r="K661" s="12"/>
    </row>
    <row r="662" spans="4:11">
      <c r="D662" s="12"/>
      <c r="F662" s="12"/>
      <c r="G662" s="12"/>
      <c r="J662" s="12"/>
      <c r="K662" s="12"/>
    </row>
    <row r="663" spans="4:11">
      <c r="D663" s="12"/>
      <c r="F663" s="12"/>
      <c r="G663" s="12"/>
      <c r="J663" s="12"/>
      <c r="K663" s="12"/>
    </row>
    <row r="664" spans="4:11">
      <c r="D664" s="12"/>
      <c r="F664" s="12"/>
      <c r="G664" s="12"/>
      <c r="J664" s="12"/>
      <c r="K664" s="12"/>
    </row>
    <row r="665" spans="4:11">
      <c r="D665" s="12"/>
      <c r="F665" s="12"/>
      <c r="G665" s="12"/>
      <c r="J665" s="12"/>
      <c r="K665" s="12"/>
    </row>
    <row r="666" spans="4:11">
      <c r="D666" s="12"/>
      <c r="F666" s="12"/>
      <c r="G666" s="12"/>
      <c r="J666" s="12"/>
      <c r="K666" s="12"/>
    </row>
    <row r="667" spans="4:11">
      <c r="D667" s="12"/>
      <c r="F667" s="12"/>
      <c r="G667" s="12"/>
      <c r="J667" s="12"/>
      <c r="K667" s="12"/>
    </row>
    <row r="668" spans="4:11">
      <c r="D668" s="12"/>
      <c r="F668" s="12"/>
      <c r="G668" s="12"/>
      <c r="J668" s="12"/>
      <c r="K668" s="12"/>
    </row>
    <row r="669" spans="4:11">
      <c r="D669" s="12"/>
      <c r="F669" s="12"/>
      <c r="G669" s="12"/>
      <c r="J669" s="12"/>
      <c r="K669" s="12"/>
    </row>
    <row r="670" spans="4:11">
      <c r="D670" s="12"/>
      <c r="F670" s="12"/>
      <c r="G670" s="12"/>
      <c r="J670" s="12"/>
      <c r="K670" s="12"/>
    </row>
    <row r="671" spans="4:11">
      <c r="D671" s="12"/>
      <c r="F671" s="12"/>
      <c r="G671" s="12"/>
      <c r="J671" s="12"/>
      <c r="K671" s="12"/>
    </row>
    <row r="672" spans="4:11">
      <c r="D672" s="12"/>
      <c r="F672" s="12"/>
      <c r="G672" s="12"/>
      <c r="J672" s="12"/>
      <c r="K672" s="12"/>
    </row>
    <row r="673" spans="4:11">
      <c r="D673" s="12"/>
      <c r="F673" s="12"/>
      <c r="G673" s="12"/>
      <c r="J673" s="12"/>
      <c r="K673" s="12"/>
    </row>
    <row r="674" spans="4:11">
      <c r="D674" s="12"/>
      <c r="F674" s="12"/>
      <c r="G674" s="12"/>
      <c r="J674" s="12"/>
      <c r="K674" s="12"/>
    </row>
    <row r="675" spans="4:11">
      <c r="D675" s="12"/>
      <c r="F675" s="12"/>
      <c r="G675" s="12"/>
      <c r="J675" s="12"/>
      <c r="K675" s="12"/>
    </row>
    <row r="676" spans="4:11">
      <c r="D676" s="12"/>
      <c r="F676" s="12"/>
      <c r="G676" s="12"/>
      <c r="J676" s="12"/>
      <c r="K676" s="12"/>
    </row>
    <row r="677" spans="4:11">
      <c r="D677" s="12"/>
      <c r="F677" s="12"/>
      <c r="G677" s="12"/>
      <c r="J677" s="12"/>
      <c r="K677" s="12"/>
    </row>
    <row r="678" spans="4:11">
      <c r="D678" s="12"/>
      <c r="F678" s="12"/>
      <c r="G678" s="12"/>
      <c r="J678" s="12"/>
      <c r="K678" s="12"/>
    </row>
    <row r="679" spans="4:11">
      <c r="D679" s="12"/>
      <c r="F679" s="12"/>
      <c r="G679" s="12"/>
      <c r="J679" s="12"/>
      <c r="K679" s="12"/>
    </row>
    <row r="680" spans="4:11">
      <c r="D680" s="12"/>
      <c r="F680" s="12"/>
      <c r="G680" s="12"/>
      <c r="J680" s="12"/>
      <c r="K680" s="12"/>
    </row>
    <row r="681" spans="4:11">
      <c r="D681" s="12"/>
      <c r="F681" s="12"/>
      <c r="G681" s="12"/>
      <c r="J681" s="12"/>
      <c r="K681" s="12"/>
    </row>
    <row r="682" spans="4:11">
      <c r="D682" s="12"/>
      <c r="F682" s="12"/>
      <c r="G682" s="12"/>
      <c r="J682" s="12"/>
      <c r="K682" s="12"/>
    </row>
    <row r="683" spans="4:11">
      <c r="D683" s="12"/>
      <c r="F683" s="12"/>
      <c r="G683" s="12"/>
      <c r="J683" s="12"/>
      <c r="K683" s="12"/>
    </row>
    <row r="684" spans="4:11">
      <c r="D684" s="12"/>
      <c r="F684" s="12"/>
      <c r="G684" s="12"/>
      <c r="J684" s="12"/>
      <c r="K684" s="12"/>
    </row>
    <row r="685" spans="4:11">
      <c r="D685" s="12"/>
      <c r="F685" s="12"/>
      <c r="G685" s="12"/>
      <c r="J685" s="12"/>
      <c r="K685" s="12"/>
    </row>
    <row r="686" spans="4:11">
      <c r="D686" s="12"/>
      <c r="F686" s="12"/>
      <c r="G686" s="12"/>
      <c r="J686" s="12"/>
      <c r="K686" s="12"/>
    </row>
    <row r="687" spans="4:11">
      <c r="D687" s="12"/>
      <c r="F687" s="12"/>
      <c r="G687" s="12"/>
      <c r="J687" s="12"/>
      <c r="K687" s="12"/>
    </row>
    <row r="688" spans="4:11">
      <c r="D688" s="12"/>
      <c r="F688" s="12"/>
      <c r="G688" s="12"/>
      <c r="J688" s="12"/>
      <c r="K688" s="12"/>
    </row>
    <row r="689" spans="4:11">
      <c r="D689" s="12"/>
      <c r="F689" s="12"/>
      <c r="G689" s="12"/>
      <c r="J689" s="12"/>
      <c r="K689" s="12"/>
    </row>
    <row r="690" spans="4:11">
      <c r="D690" s="12"/>
      <c r="F690" s="12"/>
      <c r="G690" s="12"/>
      <c r="J690" s="12"/>
      <c r="K690" s="12"/>
    </row>
    <row r="691" spans="4:11">
      <c r="D691" s="12"/>
      <c r="F691" s="12"/>
      <c r="G691" s="12"/>
      <c r="J691" s="12"/>
      <c r="K691" s="12"/>
    </row>
    <row r="692" spans="4:11">
      <c r="D692" s="12"/>
      <c r="F692" s="12"/>
      <c r="G692" s="12"/>
      <c r="J692" s="12"/>
      <c r="K692" s="12"/>
    </row>
    <row r="693" spans="4:11">
      <c r="D693" s="12"/>
      <c r="F693" s="12"/>
      <c r="G693" s="12"/>
      <c r="J693" s="12"/>
      <c r="K693" s="12"/>
    </row>
    <row r="694" spans="4:11">
      <c r="D694" s="12"/>
      <c r="F694" s="12"/>
      <c r="G694" s="12"/>
      <c r="J694" s="12"/>
      <c r="K694" s="12"/>
    </row>
    <row r="695" spans="4:11">
      <c r="D695" s="12"/>
      <c r="F695" s="12"/>
      <c r="G695" s="12"/>
      <c r="J695" s="12"/>
      <c r="K695" s="12"/>
    </row>
    <row r="696" spans="4:11">
      <c r="D696" s="12"/>
      <c r="F696" s="12"/>
      <c r="G696" s="12"/>
      <c r="J696" s="12"/>
      <c r="K696" s="12"/>
    </row>
    <row r="697" spans="4:11">
      <c r="D697" s="12"/>
      <c r="F697" s="12"/>
      <c r="G697" s="12"/>
      <c r="J697" s="12"/>
      <c r="K697" s="12"/>
    </row>
    <row r="698" spans="4:11">
      <c r="D698" s="12"/>
      <c r="F698" s="12"/>
      <c r="G698" s="12"/>
      <c r="J698" s="12"/>
      <c r="K698" s="12"/>
    </row>
    <row r="699" spans="4:11">
      <c r="D699" s="12"/>
      <c r="F699" s="12"/>
      <c r="G699" s="12"/>
      <c r="J699" s="12"/>
      <c r="K699" s="12"/>
    </row>
    <row r="700" spans="4:11">
      <c r="D700" s="12"/>
      <c r="F700" s="12"/>
      <c r="G700" s="12"/>
      <c r="J700" s="12"/>
      <c r="K700" s="12"/>
    </row>
    <row r="701" spans="4:11">
      <c r="D701" s="12"/>
      <c r="F701" s="12"/>
      <c r="G701" s="12"/>
      <c r="J701" s="12"/>
      <c r="K701" s="12"/>
    </row>
    <row r="702" spans="4:11">
      <c r="D702" s="12"/>
      <c r="F702" s="12"/>
      <c r="G702" s="12"/>
      <c r="J702" s="12"/>
      <c r="K702" s="12"/>
    </row>
    <row r="703" spans="4:11">
      <c r="D703" s="12"/>
      <c r="F703" s="12"/>
      <c r="G703" s="12"/>
      <c r="J703" s="12"/>
      <c r="K703" s="12"/>
    </row>
    <row r="704" spans="4:11">
      <c r="D704" s="12"/>
      <c r="F704" s="12"/>
      <c r="G704" s="12"/>
      <c r="J704" s="12"/>
      <c r="K704" s="12"/>
    </row>
    <row r="705" spans="4:11">
      <c r="D705" s="12"/>
      <c r="F705" s="12"/>
      <c r="G705" s="12"/>
      <c r="J705" s="12"/>
      <c r="K705" s="12"/>
    </row>
    <row r="706" spans="4:11">
      <c r="D706" s="12"/>
      <c r="F706" s="12"/>
      <c r="G706" s="12"/>
      <c r="J706" s="12"/>
      <c r="K706" s="12"/>
    </row>
    <row r="707" spans="4:11">
      <c r="D707" s="12"/>
      <c r="F707" s="12"/>
      <c r="G707" s="12"/>
      <c r="J707" s="12"/>
      <c r="K707" s="12"/>
    </row>
    <row r="708" spans="4:11">
      <c r="D708" s="12"/>
      <c r="F708" s="12"/>
      <c r="G708" s="12"/>
      <c r="J708" s="12"/>
      <c r="K708" s="12"/>
    </row>
    <row r="709" spans="4:11">
      <c r="D709" s="12"/>
      <c r="F709" s="12"/>
      <c r="G709" s="12"/>
      <c r="J709" s="12"/>
      <c r="K709" s="12"/>
    </row>
    <row r="710" spans="4:11">
      <c r="D710" s="12"/>
      <c r="F710" s="12"/>
      <c r="G710" s="12"/>
      <c r="J710" s="12"/>
      <c r="K710" s="12"/>
    </row>
    <row r="711" spans="4:11">
      <c r="D711" s="12"/>
      <c r="F711" s="12"/>
      <c r="G711" s="12"/>
      <c r="J711" s="12"/>
      <c r="K711" s="12"/>
    </row>
    <row r="712" spans="4:11">
      <c r="D712" s="12"/>
      <c r="F712" s="12"/>
      <c r="G712" s="12"/>
      <c r="J712" s="12"/>
      <c r="K712" s="12"/>
    </row>
    <row r="713" spans="4:11">
      <c r="D713" s="12"/>
      <c r="F713" s="12"/>
      <c r="G713" s="12"/>
      <c r="J713" s="12"/>
      <c r="K713" s="12"/>
    </row>
    <row r="714" spans="4:11">
      <c r="D714" s="12"/>
      <c r="F714" s="12"/>
      <c r="G714" s="12"/>
      <c r="J714" s="12"/>
      <c r="K714" s="12"/>
    </row>
    <row r="715" spans="4:11">
      <c r="D715" s="12"/>
      <c r="F715" s="12"/>
      <c r="G715" s="12"/>
      <c r="J715" s="12"/>
      <c r="K715" s="12"/>
    </row>
    <row r="716" spans="4:11">
      <c r="D716" s="12"/>
      <c r="F716" s="12"/>
      <c r="G716" s="12"/>
      <c r="J716" s="12"/>
      <c r="K716" s="12"/>
    </row>
    <row r="717" spans="4:11">
      <c r="D717" s="12"/>
      <c r="F717" s="12"/>
      <c r="G717" s="12"/>
      <c r="J717" s="12"/>
      <c r="K717" s="12"/>
    </row>
    <row r="718" spans="4:11">
      <c r="D718" s="12"/>
      <c r="F718" s="12"/>
      <c r="G718" s="12"/>
      <c r="J718" s="12"/>
      <c r="K718" s="12"/>
    </row>
    <row r="719" spans="4:11">
      <c r="D719" s="12"/>
      <c r="F719" s="12"/>
      <c r="G719" s="12"/>
      <c r="J719" s="12"/>
      <c r="K719" s="12"/>
    </row>
    <row r="720" spans="4:11">
      <c r="D720" s="12"/>
      <c r="F720" s="12"/>
      <c r="G720" s="12"/>
      <c r="J720" s="12"/>
      <c r="K720" s="12"/>
    </row>
    <row r="721" spans="4:11">
      <c r="D721" s="12"/>
      <c r="F721" s="12"/>
      <c r="G721" s="12"/>
      <c r="J721" s="12"/>
      <c r="K721" s="12"/>
    </row>
    <row r="722" spans="4:11">
      <c r="D722" s="12"/>
      <c r="F722" s="12"/>
      <c r="G722" s="12"/>
      <c r="J722" s="12"/>
      <c r="K722" s="12"/>
    </row>
    <row r="723" spans="4:11">
      <c r="D723" s="12"/>
      <c r="F723" s="12"/>
      <c r="G723" s="12"/>
      <c r="J723" s="12"/>
      <c r="K723" s="12"/>
    </row>
    <row r="724" spans="4:11">
      <c r="D724" s="12"/>
      <c r="F724" s="12"/>
      <c r="G724" s="12"/>
      <c r="J724" s="12"/>
      <c r="K724" s="12"/>
    </row>
    <row r="725" spans="4:11">
      <c r="D725" s="12"/>
      <c r="F725" s="12"/>
      <c r="G725" s="12"/>
      <c r="J725" s="12"/>
      <c r="K725" s="12"/>
    </row>
    <row r="726" spans="4:11">
      <c r="D726" s="12"/>
      <c r="F726" s="12"/>
      <c r="G726" s="12"/>
      <c r="J726" s="12"/>
      <c r="K726" s="12"/>
    </row>
    <row r="727" spans="4:11">
      <c r="D727" s="12"/>
      <c r="F727" s="12"/>
      <c r="G727" s="12"/>
      <c r="J727" s="12"/>
      <c r="K727" s="12"/>
    </row>
    <row r="728" spans="4:11">
      <c r="D728" s="12"/>
      <c r="F728" s="12"/>
      <c r="G728" s="12"/>
      <c r="J728" s="12"/>
      <c r="K728" s="12"/>
    </row>
    <row r="729" spans="4:11">
      <c r="D729" s="12"/>
      <c r="F729" s="12"/>
      <c r="G729" s="12"/>
      <c r="J729" s="12"/>
      <c r="K729" s="12"/>
    </row>
    <row r="730" spans="4:11">
      <c r="D730" s="12"/>
      <c r="F730" s="12"/>
      <c r="G730" s="12"/>
      <c r="J730" s="12"/>
      <c r="K730" s="12"/>
    </row>
    <row r="731" spans="4:11">
      <c r="D731" s="12"/>
      <c r="F731" s="12"/>
      <c r="G731" s="12"/>
      <c r="J731" s="12"/>
      <c r="K731" s="12"/>
    </row>
    <row r="732" spans="4:11">
      <c r="D732" s="12"/>
      <c r="F732" s="12"/>
      <c r="G732" s="12"/>
      <c r="J732" s="12"/>
      <c r="K732" s="12"/>
    </row>
    <row r="733" spans="4:11">
      <c r="D733" s="12"/>
      <c r="F733" s="12"/>
      <c r="G733" s="12"/>
      <c r="J733" s="12"/>
      <c r="K733" s="12"/>
    </row>
    <row r="734" spans="4:11">
      <c r="D734" s="12"/>
      <c r="F734" s="12"/>
      <c r="G734" s="12"/>
      <c r="J734" s="12"/>
      <c r="K734" s="12"/>
    </row>
    <row r="735" spans="4:11">
      <c r="D735" s="12"/>
      <c r="F735" s="12"/>
      <c r="G735" s="12"/>
      <c r="J735" s="12"/>
      <c r="K735" s="12"/>
    </row>
    <row r="736" spans="4:11">
      <c r="D736" s="12"/>
      <c r="F736" s="12"/>
      <c r="G736" s="12"/>
      <c r="J736" s="12"/>
      <c r="K736" s="12"/>
    </row>
    <row r="737" spans="4:11">
      <c r="D737" s="12"/>
      <c r="F737" s="12"/>
      <c r="G737" s="12"/>
      <c r="J737" s="12"/>
      <c r="K737" s="12"/>
    </row>
    <row r="738" spans="4:11">
      <c r="D738" s="12"/>
      <c r="F738" s="12"/>
      <c r="G738" s="12"/>
      <c r="J738" s="12"/>
      <c r="K738" s="12"/>
    </row>
    <row r="739" spans="4:11">
      <c r="D739" s="12"/>
      <c r="F739" s="12"/>
      <c r="G739" s="12"/>
      <c r="J739" s="12"/>
      <c r="K739" s="12"/>
    </row>
    <row r="740" spans="4:11">
      <c r="D740" s="12"/>
      <c r="F740" s="12"/>
      <c r="G740" s="12"/>
      <c r="J740" s="12"/>
      <c r="K740" s="12"/>
    </row>
    <row r="741" spans="4:11">
      <c r="D741" s="12"/>
      <c r="F741" s="12"/>
      <c r="G741" s="12"/>
      <c r="J741" s="12"/>
      <c r="K741" s="12"/>
    </row>
    <row r="742" spans="4:11">
      <c r="D742" s="12"/>
      <c r="F742" s="12"/>
      <c r="G742" s="12"/>
      <c r="J742" s="12"/>
      <c r="K742" s="12"/>
    </row>
    <row r="743" spans="4:11">
      <c r="D743" s="12"/>
      <c r="F743" s="12"/>
      <c r="G743" s="12"/>
      <c r="J743" s="12"/>
      <c r="K743" s="12"/>
    </row>
    <row r="744" spans="4:11">
      <c r="D744" s="12"/>
      <c r="F744" s="12"/>
      <c r="G744" s="12"/>
      <c r="J744" s="12"/>
      <c r="K744" s="12"/>
    </row>
    <row r="745" spans="4:11">
      <c r="D745" s="12"/>
      <c r="F745" s="12"/>
      <c r="G745" s="12"/>
      <c r="J745" s="12"/>
      <c r="K745" s="12"/>
    </row>
    <row r="746" spans="4:11">
      <c r="D746" s="12"/>
      <c r="F746" s="12"/>
      <c r="G746" s="12"/>
      <c r="J746" s="12"/>
      <c r="K746" s="12"/>
    </row>
    <row r="747" spans="4:11">
      <c r="D747" s="12"/>
      <c r="F747" s="12"/>
      <c r="G747" s="12"/>
      <c r="J747" s="12"/>
      <c r="K747" s="12"/>
    </row>
    <row r="748" spans="4:11">
      <c r="D748" s="12"/>
      <c r="F748" s="12"/>
      <c r="G748" s="12"/>
      <c r="J748" s="12"/>
      <c r="K748" s="12"/>
    </row>
    <row r="749" spans="4:11">
      <c r="D749" s="12"/>
      <c r="F749" s="12"/>
      <c r="G749" s="12"/>
      <c r="J749" s="12"/>
      <c r="K749" s="12"/>
    </row>
    <row r="750" spans="4:11">
      <c r="D750" s="12"/>
      <c r="F750" s="12"/>
      <c r="G750" s="12"/>
      <c r="J750" s="12"/>
      <c r="K750" s="12"/>
    </row>
    <row r="751" spans="4:11">
      <c r="D751" s="12"/>
      <c r="F751" s="12"/>
      <c r="G751" s="12"/>
      <c r="J751" s="12"/>
      <c r="K751" s="12"/>
    </row>
    <row r="752" spans="4:11">
      <c r="D752" s="12"/>
      <c r="F752" s="12"/>
      <c r="G752" s="12"/>
      <c r="J752" s="12"/>
      <c r="K752" s="12"/>
    </row>
    <row r="753" spans="4:11">
      <c r="D753" s="12"/>
      <c r="F753" s="12"/>
      <c r="G753" s="12"/>
      <c r="J753" s="12"/>
      <c r="K753" s="12"/>
    </row>
    <row r="754" spans="4:11">
      <c r="D754" s="12"/>
      <c r="F754" s="12"/>
      <c r="G754" s="12"/>
      <c r="J754" s="12"/>
      <c r="K754" s="12"/>
    </row>
    <row r="755" spans="4:11">
      <c r="D755" s="12"/>
      <c r="F755" s="12"/>
      <c r="G755" s="12"/>
      <c r="J755" s="12"/>
      <c r="K755" s="12"/>
    </row>
    <row r="756" spans="4:11">
      <c r="D756" s="12"/>
      <c r="F756" s="12"/>
      <c r="G756" s="12"/>
      <c r="J756" s="12"/>
      <c r="K756" s="12"/>
    </row>
    <row r="757" spans="4:11">
      <c r="D757" s="12"/>
      <c r="F757" s="12"/>
      <c r="G757" s="12"/>
      <c r="J757" s="12"/>
      <c r="K757" s="12"/>
    </row>
    <row r="758" spans="4:11">
      <c r="D758" s="12"/>
      <c r="F758" s="12"/>
      <c r="G758" s="12"/>
      <c r="J758" s="12"/>
      <c r="K758" s="12"/>
    </row>
    <row r="759" spans="4:11">
      <c r="D759" s="12"/>
      <c r="F759" s="12"/>
      <c r="G759" s="12"/>
      <c r="J759" s="12"/>
      <c r="K759" s="12"/>
    </row>
    <row r="760" spans="4:11">
      <c r="D760" s="12"/>
      <c r="F760" s="12"/>
      <c r="G760" s="12"/>
      <c r="J760" s="12"/>
      <c r="K760" s="12"/>
    </row>
    <row r="761" spans="4:11">
      <c r="D761" s="12"/>
      <c r="F761" s="12"/>
      <c r="G761" s="12"/>
      <c r="J761" s="12"/>
      <c r="K761" s="12"/>
    </row>
    <row r="762" spans="4:11">
      <c r="D762" s="12"/>
      <c r="F762" s="12"/>
      <c r="G762" s="12"/>
      <c r="J762" s="12"/>
      <c r="K762" s="12"/>
    </row>
    <row r="763" spans="4:11">
      <c r="D763" s="12"/>
      <c r="F763" s="12"/>
      <c r="G763" s="12"/>
      <c r="J763" s="12"/>
      <c r="K763" s="12"/>
    </row>
    <row r="764" spans="4:11">
      <c r="D764" s="12"/>
      <c r="F764" s="12"/>
      <c r="G764" s="12"/>
      <c r="J764" s="12"/>
      <c r="K764" s="12"/>
    </row>
    <row r="765" spans="4:11">
      <c r="D765" s="12"/>
      <c r="F765" s="12"/>
      <c r="G765" s="12"/>
      <c r="J765" s="12"/>
      <c r="K765" s="12"/>
    </row>
    <row r="766" spans="4:11">
      <c r="D766" s="12"/>
      <c r="F766" s="12"/>
      <c r="G766" s="12"/>
      <c r="J766" s="12"/>
      <c r="K766" s="12"/>
    </row>
    <row r="767" spans="4:11">
      <c r="D767" s="12"/>
      <c r="F767" s="12"/>
      <c r="G767" s="12"/>
      <c r="J767" s="12"/>
      <c r="K767" s="12"/>
    </row>
    <row r="768" spans="4:11">
      <c r="D768" s="12"/>
      <c r="F768" s="12"/>
      <c r="G768" s="12"/>
      <c r="J768" s="12"/>
      <c r="K768" s="12"/>
    </row>
    <row r="769" spans="4:11">
      <c r="D769" s="12"/>
      <c r="F769" s="12"/>
      <c r="G769" s="12"/>
      <c r="J769" s="12"/>
      <c r="K769" s="12"/>
    </row>
    <row r="770" spans="4:11">
      <c r="D770" s="12"/>
      <c r="F770" s="12"/>
      <c r="G770" s="12"/>
      <c r="J770" s="12"/>
      <c r="K770" s="12"/>
    </row>
    <row r="771" spans="4:11">
      <c r="D771" s="12"/>
      <c r="F771" s="12"/>
      <c r="G771" s="12"/>
      <c r="J771" s="12"/>
      <c r="K771" s="12"/>
    </row>
    <row r="772" spans="4:11">
      <c r="D772" s="12"/>
      <c r="F772" s="12"/>
      <c r="G772" s="12"/>
      <c r="J772" s="12"/>
      <c r="K772" s="12"/>
    </row>
    <row r="773" spans="4:11">
      <c r="D773" s="12"/>
      <c r="F773" s="12"/>
      <c r="G773" s="12"/>
      <c r="J773" s="12"/>
      <c r="K773" s="12"/>
    </row>
    <row r="774" spans="4:11">
      <c r="D774" s="12"/>
      <c r="F774" s="12"/>
      <c r="G774" s="12"/>
      <c r="J774" s="12"/>
      <c r="K774" s="12"/>
    </row>
    <row r="775" spans="4:11">
      <c r="D775" s="12"/>
      <c r="F775" s="12"/>
      <c r="G775" s="12"/>
      <c r="J775" s="12"/>
      <c r="K775" s="12"/>
    </row>
    <row r="776" spans="4:11">
      <c r="D776" s="12"/>
      <c r="F776" s="12"/>
      <c r="G776" s="12"/>
      <c r="J776" s="12"/>
      <c r="K776" s="12"/>
    </row>
    <row r="777" spans="4:11">
      <c r="D777" s="12"/>
      <c r="F777" s="12"/>
      <c r="G777" s="12"/>
      <c r="J777" s="12"/>
      <c r="K777" s="12"/>
    </row>
    <row r="778" spans="4:11">
      <c r="D778" s="12"/>
      <c r="F778" s="12"/>
      <c r="G778" s="12"/>
      <c r="J778" s="12"/>
      <c r="K778" s="12"/>
    </row>
    <row r="779" spans="4:11">
      <c r="D779" s="12"/>
      <c r="F779" s="12"/>
      <c r="G779" s="12"/>
      <c r="J779" s="12"/>
      <c r="K779" s="12"/>
    </row>
    <row r="780" spans="4:11">
      <c r="D780" s="12"/>
      <c r="F780" s="12"/>
      <c r="G780" s="12"/>
      <c r="J780" s="12"/>
      <c r="K780" s="12"/>
    </row>
    <row r="781" spans="4:11">
      <c r="D781" s="12"/>
      <c r="F781" s="12"/>
      <c r="G781" s="12"/>
      <c r="J781" s="12"/>
      <c r="K781" s="12"/>
    </row>
    <row r="782" spans="4:11">
      <c r="D782" s="12"/>
      <c r="F782" s="12"/>
      <c r="G782" s="12"/>
      <c r="J782" s="12"/>
      <c r="K782" s="12"/>
    </row>
    <row r="783" spans="4:11">
      <c r="D783" s="12"/>
      <c r="F783" s="12"/>
      <c r="G783" s="12"/>
      <c r="J783" s="12"/>
      <c r="K783" s="12"/>
    </row>
    <row r="784" spans="4:11">
      <c r="D784" s="12"/>
      <c r="F784" s="12"/>
      <c r="G784" s="12"/>
      <c r="J784" s="12"/>
      <c r="K784" s="12"/>
    </row>
    <row r="785" spans="4:11">
      <c r="D785" s="12"/>
      <c r="F785" s="12"/>
      <c r="G785" s="12"/>
      <c r="J785" s="12"/>
      <c r="K785" s="12"/>
    </row>
    <row r="786" spans="4:11">
      <c r="D786" s="12"/>
      <c r="F786" s="12"/>
      <c r="G786" s="12"/>
      <c r="J786" s="12"/>
      <c r="K786" s="12"/>
    </row>
    <row r="787" spans="4:11">
      <c r="D787" s="12"/>
      <c r="F787" s="12"/>
      <c r="G787" s="12"/>
      <c r="J787" s="12"/>
      <c r="K787" s="12"/>
    </row>
  </sheetData>
  <sheetProtection formatCells="0" formatColumns="0" formatRows="0" insertColumns="0" insertRows="0" insertHyperlinks="0" deleteColumns="0" deleteRows="0" sort="0" autoFilter="0" pivotTables="0"/>
  <mergeCells count="2">
    <mergeCell ref="A1:K1"/>
    <mergeCell ref="A2:K2"/>
  </mergeCells>
  <phoneticPr fontId="31" type="noConversion"/>
  <printOptions horizontalCentered="1"/>
  <pageMargins left="0.25" right="0.25" top="0.25" bottom="0.5" header="0.3" footer="0.3"/>
  <pageSetup scale="80" fitToWidth="2" orientation="landscape" r:id="rId1"/>
  <headerFooter alignWithMargins="0">
    <oddFooter>&amp;L&amp;"Garamond,Italic"&amp;12Hawai‘i Tourism Authority&amp;R&amp;"Garamond,Italic"&amp;12 2020 Annual Visitor Research Report</oddFooter>
  </headerFooter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sheetPr codeName="Sheet18"/>
  <dimension ref="A1:N54"/>
  <sheetViews>
    <sheetView showGridLines="0" workbookViewId="0">
      <selection activeCell="K24" sqref="K24"/>
    </sheetView>
  </sheetViews>
  <sheetFormatPr defaultRowHeight="12.75"/>
  <cols>
    <col min="1" max="1" width="18.42578125" style="130" customWidth="1"/>
    <col min="2" max="11" width="9.5703125" style="12" customWidth="1"/>
    <col min="14" max="14" width="12" bestFit="1" customWidth="1"/>
  </cols>
  <sheetData>
    <row r="1" spans="1:14" s="998" customFormat="1" ht="15.75">
      <c r="A1" s="1431" t="s">
        <v>1310</v>
      </c>
      <c r="B1" s="1431"/>
      <c r="C1" s="1431"/>
      <c r="D1" s="1431"/>
      <c r="E1" s="1431"/>
      <c r="F1" s="1431"/>
      <c r="G1" s="1431"/>
      <c r="H1" s="1431"/>
      <c r="I1" s="1431"/>
      <c r="J1" s="1431"/>
      <c r="K1" s="1431"/>
      <c r="N1" s="1167"/>
    </row>
    <row r="2" spans="1:14" s="998" customFormat="1" ht="18">
      <c r="A2" s="1431" t="s">
        <v>1301</v>
      </c>
      <c r="B2" s="1431"/>
      <c r="C2" s="1431"/>
      <c r="D2" s="1431"/>
      <c r="E2" s="1431"/>
      <c r="F2" s="1431"/>
      <c r="G2" s="1431"/>
      <c r="H2" s="1431"/>
      <c r="I2" s="1431"/>
      <c r="J2" s="1431"/>
      <c r="K2" s="1431"/>
      <c r="M2" s="1263"/>
      <c r="N2" s="1168"/>
    </row>
    <row r="3" spans="1:14" ht="15.75">
      <c r="A3" s="12"/>
      <c r="B3" s="119"/>
      <c r="M3" s="1178"/>
    </row>
    <row r="4" spans="1:14" ht="24">
      <c r="A4" s="85" t="s">
        <v>1161</v>
      </c>
      <c r="B4" s="201" t="s">
        <v>162</v>
      </c>
      <c r="C4" s="201" t="s">
        <v>743</v>
      </c>
      <c r="D4" s="201" t="s">
        <v>693</v>
      </c>
      <c r="E4" s="201" t="s">
        <v>695</v>
      </c>
      <c r="F4" s="201" t="s">
        <v>744</v>
      </c>
      <c r="G4" s="201" t="s">
        <v>745</v>
      </c>
      <c r="H4" s="201" t="s">
        <v>746</v>
      </c>
      <c r="I4" s="201" t="s">
        <v>747</v>
      </c>
      <c r="J4" s="201" t="s">
        <v>700</v>
      </c>
      <c r="K4" s="202" t="s">
        <v>702</v>
      </c>
    </row>
    <row r="5" spans="1:14" ht="12.95" customHeight="1">
      <c r="A5" s="765" t="s">
        <v>471</v>
      </c>
      <c r="B5" s="540">
        <v>0.87103234926891371</v>
      </c>
      <c r="C5" s="540">
        <v>0.22759275827867906</v>
      </c>
      <c r="D5" s="540">
        <v>2.3589722992526099</v>
      </c>
      <c r="E5" s="540">
        <v>3.0086358085969964</v>
      </c>
      <c r="F5" s="540">
        <v>-18.199350743800931</v>
      </c>
      <c r="G5" s="540">
        <v>-14.762939222761659</v>
      </c>
      <c r="H5" s="540">
        <v>4.5908529531660758</v>
      </c>
      <c r="I5" s="540">
        <v>-1.7104887222276308</v>
      </c>
      <c r="J5" s="540">
        <v>-2.4130508574943961</v>
      </c>
      <c r="K5" s="770">
        <v>1.1481357762033073</v>
      </c>
      <c r="L5" s="388"/>
      <c r="N5" s="1210"/>
    </row>
    <row r="6" spans="1:14" ht="12.95" customHeight="1">
      <c r="A6" s="765" t="s">
        <v>439</v>
      </c>
      <c r="B6" s="540">
        <v>-3.0423733816111884</v>
      </c>
      <c r="C6" s="540">
        <v>5.118178574727426</v>
      </c>
      <c r="D6" s="540">
        <v>-25.119503996644028</v>
      </c>
      <c r="E6" s="540">
        <v>-26.132554882125707</v>
      </c>
      <c r="F6" s="540">
        <v>-12.079593041958901</v>
      </c>
      <c r="G6" s="540">
        <v>14.508641334594477</v>
      </c>
      <c r="H6" s="540">
        <v>6.9689386492884946</v>
      </c>
      <c r="I6" s="540">
        <v>-3.5190713499176471</v>
      </c>
      <c r="J6" s="540">
        <v>-8.811830829432802</v>
      </c>
      <c r="K6" s="770">
        <v>-3.1110223396903645</v>
      </c>
    </row>
    <row r="7" spans="1:14" ht="12.95" customHeight="1">
      <c r="A7" s="765" t="s">
        <v>443</v>
      </c>
      <c r="B7" s="540">
        <v>0.8753014442229714</v>
      </c>
      <c r="C7" s="540">
        <v>2.9684794120944664</v>
      </c>
      <c r="D7" s="540">
        <v>-3.452371205739623</v>
      </c>
      <c r="E7" s="540">
        <v>-3.5911278089454006</v>
      </c>
      <c r="F7" s="540">
        <v>19.935451132033776</v>
      </c>
      <c r="G7" s="540">
        <v>-3.1271221723907221</v>
      </c>
      <c r="H7" s="540">
        <v>-0.29091175650741263</v>
      </c>
      <c r="I7" s="540">
        <v>1.881944858236384</v>
      </c>
      <c r="J7" s="540">
        <v>1.337690884966414</v>
      </c>
      <c r="K7" s="770">
        <v>1.9078761169922798</v>
      </c>
    </row>
    <row r="8" spans="1:14" ht="12.95" customHeight="1">
      <c r="A8" s="765" t="s">
        <v>460</v>
      </c>
      <c r="B8" s="540">
        <v>-3.1935247955027259</v>
      </c>
      <c r="C8" s="540">
        <v>0.85360059307188119</v>
      </c>
      <c r="D8" s="540">
        <v>-8.565034093242172</v>
      </c>
      <c r="E8" s="540">
        <v>-9.4269339147616886</v>
      </c>
      <c r="F8" s="540">
        <v>-12.698701855748443</v>
      </c>
      <c r="G8" s="540">
        <v>42.740299750223492</v>
      </c>
      <c r="H8" s="540">
        <v>-5.0089159177850595</v>
      </c>
      <c r="I8" s="540">
        <v>-7.3493758411156049</v>
      </c>
      <c r="J8" s="540">
        <v>0.62582663302835528</v>
      </c>
      <c r="K8" s="770">
        <v>-8.08388167644822</v>
      </c>
    </row>
    <row r="9" spans="1:14" ht="12.95" customHeight="1">
      <c r="A9" s="765" t="s">
        <v>440</v>
      </c>
      <c r="B9" s="540">
        <v>-0.62675803782643214</v>
      </c>
      <c r="C9" s="540">
        <v>2.0330651109576703</v>
      </c>
      <c r="D9" s="540">
        <v>-2.9273396207126585</v>
      </c>
      <c r="E9" s="540">
        <v>-3.0682797320956032</v>
      </c>
      <c r="F9" s="540">
        <v>8.52050538575089E-2</v>
      </c>
      <c r="G9" s="540">
        <v>-2.9918630699785278</v>
      </c>
      <c r="H9" s="540">
        <v>-3.6111393257836926</v>
      </c>
      <c r="I9" s="540">
        <v>-4.8379014911091973</v>
      </c>
      <c r="J9" s="540">
        <v>-5.503921854381943</v>
      </c>
      <c r="K9" s="770">
        <v>-4.765493344354411</v>
      </c>
    </row>
    <row r="10" spans="1:14" ht="12.95" customHeight="1">
      <c r="A10" s="765" t="s">
        <v>444</v>
      </c>
      <c r="B10" s="540">
        <v>-3.0561706768634305</v>
      </c>
      <c r="C10" s="540">
        <v>1.6175697420114949</v>
      </c>
      <c r="D10" s="540">
        <v>-10.651307441314039</v>
      </c>
      <c r="E10" s="540">
        <v>-10.626387854522324</v>
      </c>
      <c r="F10" s="540">
        <v>-16.025535506642775</v>
      </c>
      <c r="G10" s="540">
        <v>-13.622488989543596</v>
      </c>
      <c r="H10" s="540">
        <v>-4.1596672074429355</v>
      </c>
      <c r="I10" s="540">
        <v>-2.3308060537523501</v>
      </c>
      <c r="J10" s="540">
        <v>-2.1742908641564216</v>
      </c>
      <c r="K10" s="770">
        <v>-2.4279963461869971</v>
      </c>
    </row>
    <row r="11" spans="1:14" ht="12.95" customHeight="1">
      <c r="A11" s="765" t="s">
        <v>475</v>
      </c>
      <c r="B11" s="540">
        <v>-1.1617351071872932</v>
      </c>
      <c r="C11" s="540">
        <v>-2.3932965212173731</v>
      </c>
      <c r="D11" s="540">
        <v>-3.4470738015916402</v>
      </c>
      <c r="E11" s="540">
        <v>-3.8114743872981234</v>
      </c>
      <c r="F11" s="540">
        <v>-25.891090556244762</v>
      </c>
      <c r="G11" s="540">
        <v>-6.2680840274846146</v>
      </c>
      <c r="H11" s="540">
        <v>-0.14621357369097493</v>
      </c>
      <c r="I11" s="540">
        <v>1.632392586626068</v>
      </c>
      <c r="J11" s="540">
        <v>-4.8209051951319912</v>
      </c>
      <c r="K11" s="770">
        <v>3.24220043545919</v>
      </c>
    </row>
    <row r="12" spans="1:14" ht="12.95" customHeight="1">
      <c r="A12" s="765" t="s">
        <v>486</v>
      </c>
      <c r="B12" s="540">
        <v>1.1518543365490896</v>
      </c>
      <c r="C12" s="540">
        <v>5.1914806534070062</v>
      </c>
      <c r="D12" s="540">
        <v>2.4622400028845712</v>
      </c>
      <c r="E12" s="540">
        <v>2.3987291692550388</v>
      </c>
      <c r="F12" s="540">
        <v>-45.381123805450393</v>
      </c>
      <c r="G12" s="540">
        <v>-0.27781225149664351</v>
      </c>
      <c r="H12" s="540">
        <v>-10.174232702069009</v>
      </c>
      <c r="I12" s="540">
        <v>-5.8289780524474599</v>
      </c>
      <c r="J12" s="540">
        <v>0.12449561889513457</v>
      </c>
      <c r="K12" s="770">
        <v>-9.0859905700689936</v>
      </c>
    </row>
    <row r="13" spans="1:14" ht="12.95" customHeight="1">
      <c r="A13" s="765" t="s">
        <v>488</v>
      </c>
      <c r="B13" s="540">
        <v>0.23726330681982113</v>
      </c>
      <c r="C13" s="540">
        <v>2.2709813205589309</v>
      </c>
      <c r="D13" s="540">
        <v>-4.8216102001413059</v>
      </c>
      <c r="E13" s="540">
        <v>-4.9628341037025514</v>
      </c>
      <c r="F13" s="540">
        <v>5.6615644117879977</v>
      </c>
      <c r="G13" s="540">
        <v>-7.8295733538050634</v>
      </c>
      <c r="H13" s="540">
        <v>-1.168378898974568</v>
      </c>
      <c r="I13" s="540">
        <v>-4.8129801365515235</v>
      </c>
      <c r="J13" s="540">
        <v>-4.502664864825225</v>
      </c>
      <c r="K13" s="770">
        <v>-5.0503328412326685</v>
      </c>
    </row>
    <row r="14" spans="1:14" ht="12.95" customHeight="1">
      <c r="A14" s="767" t="s">
        <v>489</v>
      </c>
      <c r="B14" s="540">
        <v>-3.5001634492048379</v>
      </c>
      <c r="C14" s="540">
        <v>-3.437179410422976</v>
      </c>
      <c r="D14" s="540">
        <v>-2.6865337943429797</v>
      </c>
      <c r="E14" s="540">
        <v>-2.402466881139516</v>
      </c>
      <c r="F14" s="540">
        <v>-12.042389172175545</v>
      </c>
      <c r="G14" s="540">
        <v>-16.775931485486492</v>
      </c>
      <c r="H14" s="540">
        <v>-7.2395897107404332</v>
      </c>
      <c r="I14" s="540">
        <v>-4.7396099679599555</v>
      </c>
      <c r="J14" s="540">
        <v>-4.3002411589656866</v>
      </c>
      <c r="K14" s="770">
        <v>-4.8542610800818213</v>
      </c>
    </row>
    <row r="15" spans="1:14" ht="12.95" customHeight="1">
      <c r="A15" s="768" t="s">
        <v>445</v>
      </c>
      <c r="B15" s="541">
        <v>1.4002387074004485</v>
      </c>
      <c r="C15" s="541">
        <v>6.7093048352158418</v>
      </c>
      <c r="D15" s="541">
        <v>-4.4066113203950863</v>
      </c>
      <c r="E15" s="541">
        <v>-4.6125252800394234</v>
      </c>
      <c r="F15" s="541">
        <v>-5.6806416249556282</v>
      </c>
      <c r="G15" s="541">
        <v>-6.4280728984018012</v>
      </c>
      <c r="H15" s="541">
        <v>4.5876601544962892</v>
      </c>
      <c r="I15" s="541">
        <v>0.39028640439170176</v>
      </c>
      <c r="J15" s="541">
        <v>-2.8649965067620116</v>
      </c>
      <c r="K15" s="542">
        <v>0.38800097007491063</v>
      </c>
    </row>
    <row r="16" spans="1:14" ht="12.95" customHeight="1">
      <c r="A16" s="765" t="s">
        <v>465</v>
      </c>
      <c r="B16" s="540">
        <v>-4.25901468472457</v>
      </c>
      <c r="C16" s="540">
        <v>-3.8235695211089555</v>
      </c>
      <c r="D16" s="540">
        <v>-8.2588558398025587</v>
      </c>
      <c r="E16" s="540">
        <v>-8.0703008770649625</v>
      </c>
      <c r="F16" s="540">
        <v>-14.31061252050293</v>
      </c>
      <c r="G16" s="540">
        <v>-18.808835847011331</v>
      </c>
      <c r="H16" s="540">
        <v>0.84324152787773521</v>
      </c>
      <c r="I16" s="540">
        <v>-2.1776857284591609</v>
      </c>
      <c r="J16" s="540">
        <v>-1.2750717802755467</v>
      </c>
      <c r="K16" s="770">
        <v>-1.4374728364439531</v>
      </c>
    </row>
    <row r="17" spans="1:11" ht="12.95" customHeight="1">
      <c r="A17" s="765" t="s">
        <v>466</v>
      </c>
      <c r="B17" s="540">
        <v>-2.8619802341293941</v>
      </c>
      <c r="C17" s="540">
        <v>-1.9221213956416836</v>
      </c>
      <c r="D17" s="540">
        <v>-12.940423954906763</v>
      </c>
      <c r="E17" s="540">
        <v>-12.698864256849168</v>
      </c>
      <c r="F17" s="540">
        <v>-7.9523951232616614</v>
      </c>
      <c r="G17" s="540">
        <v>-24.158484868012309</v>
      </c>
      <c r="H17" s="540">
        <v>7.3484801540607117E-2</v>
      </c>
      <c r="I17" s="540">
        <v>-3.3834198547235164</v>
      </c>
      <c r="J17" s="540">
        <v>-5.4965235070112461</v>
      </c>
      <c r="K17" s="770">
        <v>-2.7085134552714254</v>
      </c>
    </row>
    <row r="18" spans="1:11" ht="12.95" customHeight="1">
      <c r="A18" s="765" t="s">
        <v>452</v>
      </c>
      <c r="B18" s="540">
        <v>2.3758796371300619</v>
      </c>
      <c r="C18" s="540">
        <v>4.341006285033771</v>
      </c>
      <c r="D18" s="540">
        <v>-4.5948414506282687</v>
      </c>
      <c r="E18" s="540">
        <v>-4.6767769240415324</v>
      </c>
      <c r="F18" s="540">
        <v>10.463500761776197</v>
      </c>
      <c r="G18" s="540">
        <v>41.076265082782882</v>
      </c>
      <c r="H18" s="540">
        <v>7.3645543077535276</v>
      </c>
      <c r="I18" s="540">
        <v>4.9364061505306962</v>
      </c>
      <c r="J18" s="540">
        <v>0.72859794203029005</v>
      </c>
      <c r="K18" s="770">
        <v>6.5905486015084307</v>
      </c>
    </row>
    <row r="19" spans="1:11" ht="12.95" customHeight="1">
      <c r="A19" s="765" t="s">
        <v>453</v>
      </c>
      <c r="B19" s="540">
        <v>-5.5204709810224086</v>
      </c>
      <c r="C19" s="540">
        <v>-3.0490139276159485</v>
      </c>
      <c r="D19" s="540">
        <v>-16.541567153445012</v>
      </c>
      <c r="E19" s="540">
        <v>-16.626700425070219</v>
      </c>
      <c r="F19" s="540">
        <v>-23.575319637081808</v>
      </c>
      <c r="G19" s="540">
        <v>-30.080625752363694</v>
      </c>
      <c r="H19" s="540">
        <v>-1.5166741957075018</v>
      </c>
      <c r="I19" s="540">
        <v>-3.6780888014830868</v>
      </c>
      <c r="J19" s="540">
        <v>-7.0318914896837548</v>
      </c>
      <c r="K19" s="770">
        <v>-3.7829210477637805</v>
      </c>
    </row>
    <row r="20" spans="1:11" ht="12.95" customHeight="1">
      <c r="A20" s="765" t="s">
        <v>472</v>
      </c>
      <c r="B20" s="540">
        <v>2.2903958322703626</v>
      </c>
      <c r="C20" s="540">
        <v>3.0790875491243055</v>
      </c>
      <c r="D20" s="540">
        <v>-3.1307074604364575</v>
      </c>
      <c r="E20" s="540">
        <v>-2.8369930126307485</v>
      </c>
      <c r="F20" s="540">
        <v>0.2558168678583746</v>
      </c>
      <c r="G20" s="540">
        <v>7.8015852337303082</v>
      </c>
      <c r="H20" s="540">
        <v>11.469496787257572</v>
      </c>
      <c r="I20" s="540">
        <v>1.4835941945650624</v>
      </c>
      <c r="J20" s="540">
        <v>5.0541397294683366</v>
      </c>
      <c r="K20" s="770">
        <v>0.59313082591011823</v>
      </c>
    </row>
    <row r="21" spans="1:11" ht="12.95" customHeight="1">
      <c r="A21" s="765" t="s">
        <v>461</v>
      </c>
      <c r="B21" s="540">
        <v>-3.7209771770130478</v>
      </c>
      <c r="C21" s="540">
        <v>-3.0785371909418759</v>
      </c>
      <c r="D21" s="540">
        <v>-5.6121093682095804</v>
      </c>
      <c r="E21" s="540">
        <v>-4.8959883993725279</v>
      </c>
      <c r="F21" s="540">
        <v>-47.838205417297594</v>
      </c>
      <c r="G21" s="540">
        <v>-24.056285828812189</v>
      </c>
      <c r="H21" s="540">
        <v>1.6009840158712016</v>
      </c>
      <c r="I21" s="540">
        <v>-2.5605328906466638</v>
      </c>
      <c r="J21" s="540">
        <v>1.7809483024863668</v>
      </c>
      <c r="K21" s="770">
        <v>-2.294010335984193</v>
      </c>
    </row>
    <row r="22" spans="1:11" ht="12.95" customHeight="1">
      <c r="A22" s="765" t="s">
        <v>476</v>
      </c>
      <c r="B22" s="540">
        <v>-1.8333717611706484</v>
      </c>
      <c r="C22" s="540">
        <v>2.9808090988339959</v>
      </c>
      <c r="D22" s="540">
        <v>-2.5725974658190447</v>
      </c>
      <c r="E22" s="540">
        <v>-1.8091900797898206</v>
      </c>
      <c r="F22" s="540">
        <v>-17.751961839611994</v>
      </c>
      <c r="G22" s="540">
        <v>-39.631097739234569</v>
      </c>
      <c r="H22" s="540">
        <v>-0.65783253352784543</v>
      </c>
      <c r="I22" s="540">
        <v>-7.962667727870187</v>
      </c>
      <c r="J22" s="540">
        <v>-0.62767812887206564</v>
      </c>
      <c r="K22" s="770">
        <v>-6.3739990328328942</v>
      </c>
    </row>
    <row r="23" spans="1:11" ht="12.95" customHeight="1">
      <c r="A23" s="765" t="s">
        <v>490</v>
      </c>
      <c r="B23" s="540">
        <v>-1.5388886585625765</v>
      </c>
      <c r="C23" s="540">
        <v>-0.48975327839431515</v>
      </c>
      <c r="D23" s="540">
        <v>-4.5716537640360295</v>
      </c>
      <c r="E23" s="540">
        <v>-4.5020015586499182</v>
      </c>
      <c r="F23" s="540">
        <v>6.3140634762364272</v>
      </c>
      <c r="G23" s="540">
        <v>-15.803420988282674</v>
      </c>
      <c r="H23" s="540">
        <v>-3.7828807893978316</v>
      </c>
      <c r="I23" s="540">
        <v>-5.4571769254692839</v>
      </c>
      <c r="J23" s="540">
        <v>-0.34940961269589477</v>
      </c>
      <c r="K23" s="770">
        <v>-5.4839890774233044</v>
      </c>
    </row>
    <row r="24" spans="1:11" ht="12.95" customHeight="1">
      <c r="A24" s="767" t="s">
        <v>477</v>
      </c>
      <c r="B24" s="543">
        <v>-2.0195323064101189</v>
      </c>
      <c r="C24" s="543">
        <v>1.1604832170299126</v>
      </c>
      <c r="D24" s="543">
        <v>-9.1866693268443491</v>
      </c>
      <c r="E24" s="543">
        <v>-9.0550653255965834</v>
      </c>
      <c r="F24" s="543">
        <v>-9.4865208841199848</v>
      </c>
      <c r="G24" s="543">
        <v>-15.474646511978301</v>
      </c>
      <c r="H24" s="543">
        <v>-5.1448772156710998</v>
      </c>
      <c r="I24" s="543">
        <v>-4.1755350715031145</v>
      </c>
      <c r="J24" s="543">
        <v>-3.4546649987980618</v>
      </c>
      <c r="K24" s="544">
        <v>-3.3512836547351625</v>
      </c>
    </row>
    <row r="25" spans="1:11" ht="12.95" customHeight="1">
      <c r="A25" s="765" t="s">
        <v>467</v>
      </c>
      <c r="B25" s="540">
        <v>-3.7842706742390555</v>
      </c>
      <c r="C25" s="540">
        <v>-4.0746699664919683</v>
      </c>
      <c r="D25" s="540">
        <v>-7.2115173118651361</v>
      </c>
      <c r="E25" s="540">
        <v>-7.4208901082602701</v>
      </c>
      <c r="F25" s="540">
        <v>45.747372410385587</v>
      </c>
      <c r="G25" s="540">
        <v>-5.8922552934222416</v>
      </c>
      <c r="H25" s="540">
        <v>2.2227595682966532</v>
      </c>
      <c r="I25" s="540">
        <v>-1.0594300665371932</v>
      </c>
      <c r="J25" s="540">
        <v>-0.78145772953009485</v>
      </c>
      <c r="K25" s="770">
        <v>0.35725718816773583</v>
      </c>
    </row>
    <row r="26" spans="1:11" ht="12.95" customHeight="1">
      <c r="A26" s="765" t="s">
        <v>454</v>
      </c>
      <c r="B26" s="540">
        <v>-4.7202380781189719</v>
      </c>
      <c r="C26" s="540">
        <v>-5.2301690559873446</v>
      </c>
      <c r="D26" s="540">
        <v>-6.0600599088462097</v>
      </c>
      <c r="E26" s="540">
        <v>-6.2634692684756921</v>
      </c>
      <c r="F26" s="540">
        <v>2.3904497529082338</v>
      </c>
      <c r="G26" s="540">
        <v>-2.8968502342641371</v>
      </c>
      <c r="H26" s="540">
        <v>-3.4870786129992677</v>
      </c>
      <c r="I26" s="540">
        <v>-1.8920655097198167</v>
      </c>
      <c r="J26" s="540">
        <v>-0.82521957608502405</v>
      </c>
      <c r="K26" s="770">
        <v>-2.4140086627583348</v>
      </c>
    </row>
    <row r="27" spans="1:11" ht="12.95" customHeight="1">
      <c r="A27" s="765" t="s">
        <v>473</v>
      </c>
      <c r="B27" s="540">
        <v>4.399008303521847</v>
      </c>
      <c r="C27" s="540">
        <v>7.5669364775467995</v>
      </c>
      <c r="D27" s="540">
        <v>-5.7930946231631886</v>
      </c>
      <c r="E27" s="540">
        <v>-6.5067782296707177</v>
      </c>
      <c r="F27" s="540">
        <v>-4.9679848833235711</v>
      </c>
      <c r="G27" s="540">
        <v>35.780766749948825</v>
      </c>
      <c r="H27" s="540">
        <v>10.900507664403595</v>
      </c>
      <c r="I27" s="540">
        <v>-3.188772779260804</v>
      </c>
      <c r="J27" s="540">
        <v>-8.3720065361010825</v>
      </c>
      <c r="K27" s="770">
        <v>-5.3405335908206331</v>
      </c>
    </row>
    <row r="28" spans="1:11" ht="12.95" customHeight="1">
      <c r="A28" s="765" t="s">
        <v>455</v>
      </c>
      <c r="B28" s="540">
        <v>-4.0576537061981384</v>
      </c>
      <c r="C28" s="540">
        <v>-3.2986998370241558</v>
      </c>
      <c r="D28" s="540">
        <v>-10.986389593704434</v>
      </c>
      <c r="E28" s="540">
        <v>-11.007970645566374</v>
      </c>
      <c r="F28" s="540">
        <v>-8.1336214781425191</v>
      </c>
      <c r="G28" s="540">
        <v>-10.459585581473883</v>
      </c>
      <c r="H28" s="540">
        <v>-2.5542567062848551</v>
      </c>
      <c r="I28" s="540">
        <v>0.46025279734665064</v>
      </c>
      <c r="J28" s="540">
        <v>4.6988139757905092</v>
      </c>
      <c r="K28" s="770">
        <v>-0.61982235916877948</v>
      </c>
    </row>
    <row r="29" spans="1:11" ht="12.95" customHeight="1">
      <c r="A29" s="765" t="s">
        <v>446</v>
      </c>
      <c r="B29" s="540">
        <v>0.64879970637183382</v>
      </c>
      <c r="C29" s="540">
        <v>5.3238958327791321</v>
      </c>
      <c r="D29" s="540">
        <v>-8.863934263971089</v>
      </c>
      <c r="E29" s="540">
        <v>-8.9488213498873126</v>
      </c>
      <c r="F29" s="540">
        <v>-26.93191170242568</v>
      </c>
      <c r="G29" s="540">
        <v>3.6072664215240962</v>
      </c>
      <c r="H29" s="540">
        <v>-36.799678080151374</v>
      </c>
      <c r="I29" s="540">
        <v>2.0639942886814628</v>
      </c>
      <c r="J29" s="540">
        <v>-5.4847174711846138</v>
      </c>
      <c r="K29" s="770">
        <v>4.1504363253692826</v>
      </c>
    </row>
    <row r="30" spans="1:11" ht="12.95" customHeight="1">
      <c r="A30" s="765" t="s">
        <v>456</v>
      </c>
      <c r="B30" s="540">
        <v>-7.6688923407918317</v>
      </c>
      <c r="C30" s="540">
        <v>-4.1771275884362939</v>
      </c>
      <c r="D30" s="540">
        <v>-13.609705354346492</v>
      </c>
      <c r="E30" s="540">
        <v>-13.864715479642186</v>
      </c>
      <c r="F30" s="540">
        <v>-1.7236724706219217</v>
      </c>
      <c r="G30" s="540">
        <v>-6.1572065219509708</v>
      </c>
      <c r="H30" s="540">
        <v>-0.81723538794235095</v>
      </c>
      <c r="I30" s="540">
        <v>-9.3175875238758277</v>
      </c>
      <c r="J30" s="540">
        <v>1.7800790442808114</v>
      </c>
      <c r="K30" s="770">
        <v>-9.8673212550247431</v>
      </c>
    </row>
    <row r="31" spans="1:11" ht="12.95" customHeight="1">
      <c r="A31" s="765" t="s">
        <v>447</v>
      </c>
      <c r="B31" s="540">
        <v>0.25144593585172892</v>
      </c>
      <c r="C31" s="540">
        <v>2.2424641159442054</v>
      </c>
      <c r="D31" s="540">
        <v>-5.2477183642891099</v>
      </c>
      <c r="E31" s="540">
        <v>-5.2059701530118936</v>
      </c>
      <c r="F31" s="540">
        <v>-16.044189996186798</v>
      </c>
      <c r="G31" s="540">
        <v>-2.8126046074609699</v>
      </c>
      <c r="H31" s="540">
        <v>0.39090866416936904</v>
      </c>
      <c r="I31" s="540">
        <v>-0.50195936781303874</v>
      </c>
      <c r="J31" s="540">
        <v>1.332623603532709</v>
      </c>
      <c r="K31" s="770">
        <v>-0.43032769233453583</v>
      </c>
    </row>
    <row r="32" spans="1:11" ht="12.95" customHeight="1">
      <c r="A32" s="765" t="s">
        <v>478</v>
      </c>
      <c r="B32" s="540">
        <v>-2.0693893434090502</v>
      </c>
      <c r="C32" s="540">
        <v>-1.6746146836962046</v>
      </c>
      <c r="D32" s="540">
        <v>-10.91417788178444</v>
      </c>
      <c r="E32" s="540">
        <v>-11.059324904860365</v>
      </c>
      <c r="F32" s="540">
        <v>-39.626606651102357</v>
      </c>
      <c r="G32" s="540">
        <v>-30.594032455695778</v>
      </c>
      <c r="H32" s="540">
        <v>1.5915493728364964</v>
      </c>
      <c r="I32" s="540">
        <v>-1.4530903675181426</v>
      </c>
      <c r="J32" s="540">
        <v>-3.2475666156819036</v>
      </c>
      <c r="K32" s="770">
        <v>0.89909067781653651</v>
      </c>
    </row>
    <row r="33" spans="1:11" ht="12.95" customHeight="1">
      <c r="A33" s="765" t="s">
        <v>482</v>
      </c>
      <c r="B33" s="540">
        <v>-2.5550313848394177</v>
      </c>
      <c r="C33" s="540">
        <v>-4.7600877225203178</v>
      </c>
      <c r="D33" s="540">
        <v>2.6396945779519001</v>
      </c>
      <c r="E33" s="540">
        <v>2.7785035543502112</v>
      </c>
      <c r="F33" s="540">
        <v>-7.1640475524011409</v>
      </c>
      <c r="G33" s="540">
        <v>8.2989143364597542</v>
      </c>
      <c r="H33" s="540">
        <v>-2.8679228435987669</v>
      </c>
      <c r="I33" s="540">
        <v>-2.8977338532280408</v>
      </c>
      <c r="J33" s="540">
        <v>-4.3847524018799531</v>
      </c>
      <c r="K33" s="770">
        <v>-2.3466718920146006</v>
      </c>
    </row>
    <row r="34" spans="1:11" ht="12.95" customHeight="1">
      <c r="A34" s="767" t="s">
        <v>448</v>
      </c>
      <c r="B34" s="540">
        <v>-5.5267425673743364</v>
      </c>
      <c r="C34" s="540">
        <v>-0.34235157712596925</v>
      </c>
      <c r="D34" s="540">
        <v>-13.607199541112342</v>
      </c>
      <c r="E34" s="540">
        <v>-13.760773942196932</v>
      </c>
      <c r="F34" s="540">
        <v>13.592994893859082</v>
      </c>
      <c r="G34" s="540">
        <v>-19.557424805849369</v>
      </c>
      <c r="H34" s="540">
        <v>-6.6868541764717362</v>
      </c>
      <c r="I34" s="540">
        <v>-9.8716922430558274</v>
      </c>
      <c r="J34" s="540">
        <v>-8.8457054708752633E-2</v>
      </c>
      <c r="K34" s="770">
        <v>-10.629359547590775</v>
      </c>
    </row>
    <row r="35" spans="1:11" ht="12.95" customHeight="1">
      <c r="A35" s="768" t="s">
        <v>483</v>
      </c>
      <c r="B35" s="541">
        <v>-1.1252193122302454</v>
      </c>
      <c r="C35" s="541">
        <v>-1.3693768121650476</v>
      </c>
      <c r="D35" s="541">
        <v>0.64523288142295354</v>
      </c>
      <c r="E35" s="541">
        <v>0.66853940999418304</v>
      </c>
      <c r="F35" s="541">
        <v>-7.7945911070017599</v>
      </c>
      <c r="G35" s="541">
        <v>-11.978831872810801</v>
      </c>
      <c r="H35" s="541">
        <v>-1.0481144015366146</v>
      </c>
      <c r="I35" s="541">
        <v>-5.9348843423578863</v>
      </c>
      <c r="J35" s="541">
        <v>-6.7481947267584221</v>
      </c>
      <c r="K35" s="542">
        <v>-5.3808317656154392</v>
      </c>
    </row>
    <row r="36" spans="1:11" ht="12.95" customHeight="1">
      <c r="A36" s="765" t="s">
        <v>491</v>
      </c>
      <c r="B36" s="540">
        <v>-2.0438830587895396</v>
      </c>
      <c r="C36" s="540">
        <v>-0.88156727914940436</v>
      </c>
      <c r="D36" s="540">
        <v>-5.0074058874432055</v>
      </c>
      <c r="E36" s="540">
        <v>-4.8499297754592581</v>
      </c>
      <c r="F36" s="540">
        <v>-15.988511836456015</v>
      </c>
      <c r="G36" s="540">
        <v>-15.286569445404966</v>
      </c>
      <c r="H36" s="540">
        <v>-2.4985571587070745</v>
      </c>
      <c r="I36" s="540">
        <v>-4.83591103846602</v>
      </c>
      <c r="J36" s="540">
        <v>-3.7573260560249935</v>
      </c>
      <c r="K36" s="770">
        <v>-4.1994331624775745</v>
      </c>
    </row>
    <row r="37" spans="1:11" ht="12.95" customHeight="1">
      <c r="A37" s="765" t="s">
        <v>457</v>
      </c>
      <c r="B37" s="540">
        <v>-4.4805448284942972</v>
      </c>
      <c r="C37" s="540">
        <v>-2.9659122655363146</v>
      </c>
      <c r="D37" s="540">
        <v>-7.7777919182071722</v>
      </c>
      <c r="E37" s="540">
        <v>-8.0380631438742078</v>
      </c>
      <c r="F37" s="540">
        <v>-3.139306412455896</v>
      </c>
      <c r="G37" s="540">
        <v>-34.163153394083224</v>
      </c>
      <c r="H37" s="540">
        <v>-10.841020522845108</v>
      </c>
      <c r="I37" s="540">
        <v>-6.361854705367989</v>
      </c>
      <c r="J37" s="540">
        <v>-2.354943071763353</v>
      </c>
      <c r="K37" s="770">
        <v>-6.9931933932633958</v>
      </c>
    </row>
    <row r="38" spans="1:11" ht="12.95" customHeight="1">
      <c r="A38" s="765" t="s">
        <v>468</v>
      </c>
      <c r="B38" s="540">
        <v>-2.3632712860460536</v>
      </c>
      <c r="C38" s="540">
        <v>-1.144809230646175</v>
      </c>
      <c r="D38" s="540">
        <v>-8.7548918634058666</v>
      </c>
      <c r="E38" s="540">
        <v>-8.7734278226034199</v>
      </c>
      <c r="F38" s="540">
        <v>-2.8366744758789508</v>
      </c>
      <c r="G38" s="540">
        <v>7.8999777020820634</v>
      </c>
      <c r="H38" s="540">
        <v>-0.79058478754612904</v>
      </c>
      <c r="I38" s="540">
        <v>-1.8320289955348716</v>
      </c>
      <c r="J38" s="540">
        <v>0.24516464450292189</v>
      </c>
      <c r="K38" s="770">
        <v>-1.0732742519035288</v>
      </c>
    </row>
    <row r="39" spans="1:11" ht="12.95" customHeight="1">
      <c r="A39" s="765" t="s">
        <v>462</v>
      </c>
      <c r="B39" s="540">
        <v>-1.7873584353432368</v>
      </c>
      <c r="C39" s="540">
        <v>1.6595461938414209</v>
      </c>
      <c r="D39" s="540">
        <v>-11.854949360717002</v>
      </c>
      <c r="E39" s="540">
        <v>-11.89490081831743</v>
      </c>
      <c r="F39" s="540">
        <v>26.844921951832063</v>
      </c>
      <c r="G39" s="540">
        <v>-21.375980080761114</v>
      </c>
      <c r="H39" s="540">
        <v>1.4942312484383438</v>
      </c>
      <c r="I39" s="540">
        <v>0.81892136937435012</v>
      </c>
      <c r="J39" s="540">
        <v>-2.5640321365605758</v>
      </c>
      <c r="K39" s="770">
        <v>1.419961146724193</v>
      </c>
    </row>
    <row r="40" spans="1:11" ht="12.95" customHeight="1">
      <c r="A40" s="765" t="s">
        <v>441</v>
      </c>
      <c r="B40" s="540">
        <v>-1.9652397087040265</v>
      </c>
      <c r="C40" s="540">
        <v>-1.735100484538239</v>
      </c>
      <c r="D40" s="540">
        <v>-2.1715096629961583</v>
      </c>
      <c r="E40" s="540">
        <v>-2.2759364004766294</v>
      </c>
      <c r="F40" s="540">
        <v>0.22439859439849558</v>
      </c>
      <c r="G40" s="540">
        <v>6.4237828621807065</v>
      </c>
      <c r="H40" s="540">
        <v>2.0843905760882087</v>
      </c>
      <c r="I40" s="540">
        <v>-4.5771761916432059</v>
      </c>
      <c r="J40" s="540">
        <v>-5.6882455668135066</v>
      </c>
      <c r="K40" s="770">
        <v>-4.4828694045384321</v>
      </c>
    </row>
    <row r="41" spans="1:11" ht="12.95" customHeight="1">
      <c r="A41" s="765" t="s">
        <v>484</v>
      </c>
      <c r="B41" s="540">
        <v>-3.7950162493871611</v>
      </c>
      <c r="C41" s="540">
        <v>-1.8587536172317329</v>
      </c>
      <c r="D41" s="540">
        <v>-10.741598366427132</v>
      </c>
      <c r="E41" s="540">
        <v>-10.715498813754571</v>
      </c>
      <c r="F41" s="540">
        <v>-2.7238466954266718</v>
      </c>
      <c r="G41" s="540">
        <v>-12.727286244011085</v>
      </c>
      <c r="H41" s="540">
        <v>-5.49172191451615</v>
      </c>
      <c r="I41" s="540">
        <v>-7.9569129300438259</v>
      </c>
      <c r="J41" s="540">
        <v>-9.4400700346912991</v>
      </c>
      <c r="K41" s="770">
        <v>-7.4605762481723596</v>
      </c>
    </row>
    <row r="42" spans="1:11" ht="12.95" customHeight="1">
      <c r="A42" s="765" t="s">
        <v>479</v>
      </c>
      <c r="B42" s="540">
        <v>0.99886052378776702</v>
      </c>
      <c r="C42" s="540">
        <v>8.5144951264107362</v>
      </c>
      <c r="D42" s="540">
        <v>-14.308834716889862</v>
      </c>
      <c r="E42" s="540">
        <v>-13.661250950932875</v>
      </c>
      <c r="F42" s="540">
        <v>19.237611987451729</v>
      </c>
      <c r="G42" s="540">
        <v>-55.289639411326476</v>
      </c>
      <c r="H42" s="540">
        <v>-3.8942149276551241</v>
      </c>
      <c r="I42" s="540">
        <v>-4.0744204710277234</v>
      </c>
      <c r="J42" s="540">
        <v>4.9529145059824264</v>
      </c>
      <c r="K42" s="770">
        <v>-5.640569474612624</v>
      </c>
    </row>
    <row r="43" spans="1:11" ht="12.95" customHeight="1">
      <c r="A43" s="765" t="s">
        <v>492</v>
      </c>
      <c r="B43" s="540">
        <v>-0.29650201102545487</v>
      </c>
      <c r="C43" s="540">
        <v>0.63813475062139158</v>
      </c>
      <c r="D43" s="540">
        <v>-2.3833552537956737</v>
      </c>
      <c r="E43" s="540">
        <v>-2.2943181660942393</v>
      </c>
      <c r="F43" s="540">
        <v>-1.4203137283598046</v>
      </c>
      <c r="G43" s="540">
        <v>-30.071558915788131</v>
      </c>
      <c r="H43" s="540">
        <v>1.2095497713684482</v>
      </c>
      <c r="I43" s="540">
        <v>-1.4747938306481219</v>
      </c>
      <c r="J43" s="540">
        <v>0.95339857443083564</v>
      </c>
      <c r="K43" s="770">
        <v>-1.2482316047165856</v>
      </c>
    </row>
    <row r="44" spans="1:11" ht="12.95" customHeight="1">
      <c r="A44" s="767" t="s">
        <v>458</v>
      </c>
      <c r="B44" s="543">
        <v>-8.2090961579965711</v>
      </c>
      <c r="C44" s="543">
        <v>-7.4837682153846323</v>
      </c>
      <c r="D44" s="543">
        <v>-12.092644008769874</v>
      </c>
      <c r="E44" s="543">
        <v>-13.197576659834803</v>
      </c>
      <c r="F44" s="543">
        <v>59.973611831368899</v>
      </c>
      <c r="G44" s="543">
        <v>12.421624613088536</v>
      </c>
      <c r="H44" s="543">
        <v>-4.3908087076405113</v>
      </c>
      <c r="I44" s="543">
        <v>-11.7002530230933</v>
      </c>
      <c r="J44" s="543">
        <v>-10.945549608767113</v>
      </c>
      <c r="K44" s="544">
        <v>-12.773560926494254</v>
      </c>
    </row>
    <row r="45" spans="1:11" ht="12.95" customHeight="1">
      <c r="A45" s="768" t="s">
        <v>474</v>
      </c>
      <c r="B45" s="541">
        <v>0.36140390915308318</v>
      </c>
      <c r="C45" s="541">
        <v>0.95852858531660889</v>
      </c>
      <c r="D45" s="541">
        <v>-1.9307551611472975</v>
      </c>
      <c r="E45" s="541">
        <v>-2.4050029901389629</v>
      </c>
      <c r="F45" s="541">
        <v>-5.7715970213523304</v>
      </c>
      <c r="G45" s="541">
        <v>34.24139279998581</v>
      </c>
      <c r="H45" s="541">
        <v>-2.5586966465293441</v>
      </c>
      <c r="I45" s="541">
        <v>-5.6113093595246184</v>
      </c>
      <c r="J45" s="541">
        <v>-10.232068463034771</v>
      </c>
      <c r="K45" s="542">
        <v>-4.6310573405774909</v>
      </c>
    </row>
    <row r="46" spans="1:11" ht="12.95" customHeight="1">
      <c r="A46" s="765" t="s">
        <v>463</v>
      </c>
      <c r="B46" s="540">
        <v>-2.931361569769166</v>
      </c>
      <c r="C46" s="540">
        <v>-0.99727350988570873</v>
      </c>
      <c r="D46" s="540">
        <v>-8.0316607644619324</v>
      </c>
      <c r="E46" s="540">
        <v>-7.943709385709238</v>
      </c>
      <c r="F46" s="540">
        <v>-2.6596901858447488</v>
      </c>
      <c r="G46" s="540">
        <v>-19.844604194659418</v>
      </c>
      <c r="H46" s="540">
        <v>-1.9860544094128192</v>
      </c>
      <c r="I46" s="540">
        <v>-4.0944479472319291</v>
      </c>
      <c r="J46" s="540">
        <v>-2.3755106758693647</v>
      </c>
      <c r="K46" s="770">
        <v>-4.4423173263520628</v>
      </c>
    </row>
    <row r="47" spans="1:11" ht="12.95" customHeight="1">
      <c r="A47" s="765" t="s">
        <v>449</v>
      </c>
      <c r="B47" s="540">
        <v>4.2439222074499998</v>
      </c>
      <c r="C47" s="540">
        <v>9.8778762277103418</v>
      </c>
      <c r="D47" s="540">
        <v>-4.2218677686129782</v>
      </c>
      <c r="E47" s="540">
        <v>-4.2709169204093467</v>
      </c>
      <c r="F47" s="540">
        <v>-6.0719198688437626</v>
      </c>
      <c r="G47" s="540">
        <v>-12.815524518004148</v>
      </c>
      <c r="H47" s="540">
        <v>2.1976467352952169</v>
      </c>
      <c r="I47" s="540">
        <v>1.9423394556343294</v>
      </c>
      <c r="J47" s="540">
        <v>2.4992260460056164</v>
      </c>
      <c r="K47" s="770">
        <v>2.1286590030203425</v>
      </c>
    </row>
    <row r="48" spans="1:11" ht="12.95" customHeight="1">
      <c r="A48" s="765" t="s">
        <v>480</v>
      </c>
      <c r="B48" s="540">
        <v>-5.9550139105532889</v>
      </c>
      <c r="C48" s="540">
        <v>-2.478648353166061</v>
      </c>
      <c r="D48" s="540">
        <v>-11.132310493358739</v>
      </c>
      <c r="E48" s="540">
        <v>-11.161481473487491</v>
      </c>
      <c r="F48" s="540">
        <v>40.082341026339975</v>
      </c>
      <c r="G48" s="540">
        <v>18.352536367966067</v>
      </c>
      <c r="H48" s="540">
        <v>-15.774595206196459</v>
      </c>
      <c r="I48" s="540">
        <v>-14.109461485998478</v>
      </c>
      <c r="J48" s="540">
        <v>-10.536991101167107</v>
      </c>
      <c r="K48" s="770">
        <v>-17.271002378665202</v>
      </c>
    </row>
    <row r="49" spans="1:11" ht="12.95" customHeight="1">
      <c r="A49" s="765" t="s">
        <v>493</v>
      </c>
      <c r="B49" s="540">
        <v>1.1699289089595228</v>
      </c>
      <c r="C49" s="540">
        <v>2.6794195634914422</v>
      </c>
      <c r="D49" s="540">
        <v>-2.0200888198383828</v>
      </c>
      <c r="E49" s="540">
        <v>-2.2822401094058145</v>
      </c>
      <c r="F49" s="540">
        <v>-8.6430437237672759</v>
      </c>
      <c r="G49" s="540">
        <v>14.800822462446565</v>
      </c>
      <c r="H49" s="540">
        <v>-5.5160879028360075</v>
      </c>
      <c r="I49" s="540">
        <v>-7.5414944015995928</v>
      </c>
      <c r="J49" s="540">
        <v>-5.133013416098434</v>
      </c>
      <c r="K49" s="770">
        <v>-7.2926383065720941</v>
      </c>
    </row>
    <row r="50" spans="1:11" ht="12.95" customHeight="1">
      <c r="A50" s="765" t="s">
        <v>442</v>
      </c>
      <c r="B50" s="540">
        <v>3.037916370093841</v>
      </c>
      <c r="C50" s="540">
        <v>4.4883903409465233</v>
      </c>
      <c r="D50" s="540">
        <v>5.0894995096232982</v>
      </c>
      <c r="E50" s="540">
        <v>5.0062601062177485</v>
      </c>
      <c r="F50" s="540">
        <v>1.165548374181719</v>
      </c>
      <c r="G50" s="540">
        <v>11.684888895341016</v>
      </c>
      <c r="H50" s="540">
        <v>5.4476824785915712</v>
      </c>
      <c r="I50" s="540">
        <v>-5.342995793158658</v>
      </c>
      <c r="J50" s="540">
        <v>-6.9055547132570521</v>
      </c>
      <c r="K50" s="770">
        <v>-5.1853108814520583</v>
      </c>
    </row>
    <row r="51" spans="1:11" ht="12.95" customHeight="1">
      <c r="A51" s="765" t="s">
        <v>748</v>
      </c>
      <c r="B51" s="540">
        <v>1.3608299385911431</v>
      </c>
      <c r="C51" s="540">
        <v>5.1447485358461424</v>
      </c>
      <c r="D51" s="540">
        <v>-3.8158302363930732</v>
      </c>
      <c r="E51" s="540">
        <v>-4.0026357868118962</v>
      </c>
      <c r="F51" s="540">
        <v>-44.939138754124478</v>
      </c>
      <c r="G51" s="540">
        <v>-1.2185430745121995</v>
      </c>
      <c r="H51" s="540">
        <v>-9.3728681514241785</v>
      </c>
      <c r="I51" s="540">
        <v>-5.4313707921010774</v>
      </c>
      <c r="J51" s="540">
        <v>-2.5720482991406772</v>
      </c>
      <c r="K51" s="770">
        <v>-5.2293873551045316</v>
      </c>
    </row>
    <row r="52" spans="1:11" ht="12.95" customHeight="1">
      <c r="A52" s="765" t="s">
        <v>494</v>
      </c>
      <c r="B52" s="540">
        <v>-3.3331987320445675</v>
      </c>
      <c r="C52" s="540">
        <v>-1.8615369698400472</v>
      </c>
      <c r="D52" s="540">
        <v>-9.316308336990053</v>
      </c>
      <c r="E52" s="540">
        <v>-9.0335442138724407</v>
      </c>
      <c r="F52" s="540">
        <v>-42.011320615521228</v>
      </c>
      <c r="G52" s="540">
        <v>-45.724476688971805</v>
      </c>
      <c r="H52" s="540">
        <v>1.8693495641922988</v>
      </c>
      <c r="I52" s="540">
        <v>-10.633610490417746</v>
      </c>
      <c r="J52" s="540">
        <v>-3.9425695815291415</v>
      </c>
      <c r="K52" s="770">
        <v>-14.29748521149544</v>
      </c>
    </row>
    <row r="53" spans="1:11" ht="12.95" customHeight="1">
      <c r="A53" s="765" t="s">
        <v>469</v>
      </c>
      <c r="B53" s="540">
        <v>-0.72077594434841941</v>
      </c>
      <c r="C53" s="540">
        <v>3.1815312284526662</v>
      </c>
      <c r="D53" s="540">
        <v>-8.1685710111806085</v>
      </c>
      <c r="E53" s="540">
        <v>-8.3668536058224419</v>
      </c>
      <c r="F53" s="540">
        <v>1.2086239274151809</v>
      </c>
      <c r="G53" s="540">
        <v>1.8473219113656358</v>
      </c>
      <c r="H53" s="540">
        <v>1.33456481489776</v>
      </c>
      <c r="I53" s="540">
        <v>5.1360334838848134</v>
      </c>
      <c r="J53" s="540">
        <v>11.589871108993238</v>
      </c>
      <c r="K53" s="770">
        <v>5.5787231264877688</v>
      </c>
    </row>
    <row r="54" spans="1:11" ht="12.95" customHeight="1">
      <c r="A54" s="767" t="s">
        <v>450</v>
      </c>
      <c r="B54" s="543">
        <v>0.98862753917213375</v>
      </c>
      <c r="C54" s="543">
        <v>4.0256512135172766</v>
      </c>
      <c r="D54" s="543">
        <v>-0.69991427452493615</v>
      </c>
      <c r="E54" s="543">
        <v>-1.5474142620579812</v>
      </c>
      <c r="F54" s="543">
        <v>10.907265307957712</v>
      </c>
      <c r="G54" s="543">
        <v>26.462022504366011</v>
      </c>
      <c r="H54" s="543">
        <v>3.665580559216687</v>
      </c>
      <c r="I54" s="543">
        <v>-1.5215019346123584</v>
      </c>
      <c r="J54" s="543">
        <v>-0.6747640000670555</v>
      </c>
      <c r="K54" s="544">
        <v>-0.88211655193080429</v>
      </c>
    </row>
  </sheetData>
  <sheetProtection formatCells="0" formatColumns="0" formatRows="0" insertColumns="0" insertRows="0" insertHyperlinks="0" deleteColumns="0" deleteRows="0" sort="0" autoFilter="0" pivotTables="0"/>
  <mergeCells count="2">
    <mergeCell ref="A1:K1"/>
    <mergeCell ref="A2:K2"/>
  </mergeCells>
  <phoneticPr fontId="44" type="noConversion"/>
  <printOptions horizontalCentered="1"/>
  <pageMargins left="0.25" right="0.25" top="0.25" bottom="0.5" header="0.3" footer="0.3"/>
  <pageSetup scale="80" fitToWidth="2" fitToHeight="2" orientation="landscape" r:id="rId1"/>
  <headerFooter alignWithMargins="0">
    <oddFooter>&amp;L&amp;"Garamond,Italic"&amp;12Hawai‘i Tourism Authority&amp;R&amp;"Garamond,Italic"&amp;12 2020 Annual Visitor Research Report</oddFooter>
  </headerFooter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sheetPr codeName="Sheet20"/>
  <dimension ref="A1:N53"/>
  <sheetViews>
    <sheetView showGridLines="0" workbookViewId="0">
      <selection sqref="A1:J1"/>
    </sheetView>
  </sheetViews>
  <sheetFormatPr defaultColWidth="7" defaultRowHeight="12.75"/>
  <cols>
    <col min="1" max="1" width="18.42578125" style="88" customWidth="1"/>
    <col min="2" max="10" width="9.5703125" style="88" customWidth="1"/>
    <col min="13" max="13" width="12" bestFit="1" customWidth="1"/>
  </cols>
  <sheetData>
    <row r="1" spans="1:14" s="2" customFormat="1" ht="15.75">
      <c r="A1" s="1431" t="s">
        <v>1311</v>
      </c>
      <c r="B1" s="1431"/>
      <c r="C1" s="1431"/>
      <c r="D1" s="1431"/>
      <c r="E1" s="1431"/>
      <c r="F1" s="1431"/>
      <c r="G1" s="1431"/>
      <c r="H1" s="1431"/>
      <c r="I1" s="1431"/>
      <c r="J1" s="1431"/>
      <c r="M1" s="1167"/>
    </row>
    <row r="2" spans="1:14" s="2" customFormat="1" ht="15.75">
      <c r="A2" s="1511"/>
      <c r="B2" s="1511"/>
      <c r="C2" s="1511"/>
      <c r="D2" s="1511"/>
      <c r="E2" s="1511"/>
      <c r="F2" s="1511"/>
      <c r="G2" s="1511"/>
      <c r="H2" s="1511"/>
      <c r="I2" s="1511"/>
      <c r="J2" s="1511"/>
      <c r="L2" s="418"/>
      <c r="M2" s="1178"/>
    </row>
    <row r="3" spans="1:14" s="6" customFormat="1" ht="24">
      <c r="A3" s="85" t="s">
        <v>1161</v>
      </c>
      <c r="B3" s="193" t="s">
        <v>162</v>
      </c>
      <c r="C3" s="193" t="s">
        <v>743</v>
      </c>
      <c r="D3" s="193" t="s">
        <v>695</v>
      </c>
      <c r="E3" s="193" t="s">
        <v>744</v>
      </c>
      <c r="F3" s="193" t="s">
        <v>745</v>
      </c>
      <c r="G3" s="193" t="s">
        <v>746</v>
      </c>
      <c r="H3" s="193" t="s">
        <v>747</v>
      </c>
      <c r="I3" s="193" t="s">
        <v>700</v>
      </c>
      <c r="J3" s="86" t="s">
        <v>702</v>
      </c>
      <c r="K3" s="162"/>
      <c r="L3" s="162"/>
      <c r="M3" s="162"/>
      <c r="N3" s="162"/>
    </row>
    <row r="4" spans="1:14" ht="12.95" customHeight="1">
      <c r="A4" s="765" t="s">
        <v>383</v>
      </c>
      <c r="B4" s="771">
        <v>9.5248520462593778</v>
      </c>
      <c r="C4" s="771">
        <v>7.4213029754869613</v>
      </c>
      <c r="D4" s="771">
        <v>7.3376572311590555</v>
      </c>
      <c r="E4" s="771">
        <v>2.9396831393233134</v>
      </c>
      <c r="F4" s="771">
        <v>4.6832465451778722</v>
      </c>
      <c r="G4" s="771">
        <v>6.8314310817373523</v>
      </c>
      <c r="H4" s="771">
        <v>6.6726363286391592</v>
      </c>
      <c r="I4" s="771">
        <v>3.6793699636593287</v>
      </c>
      <c r="J4" s="772">
        <v>5.84400758546139</v>
      </c>
      <c r="K4" s="388"/>
      <c r="M4" s="1210"/>
    </row>
    <row r="5" spans="1:14" ht="12.95" customHeight="1">
      <c r="A5" s="765" t="s">
        <v>349</v>
      </c>
      <c r="B5" s="771">
        <v>10.344275749843728</v>
      </c>
      <c r="C5" s="771">
        <v>7.7854272860968576</v>
      </c>
      <c r="D5" s="771">
        <v>10.567476923179258</v>
      </c>
      <c r="E5" s="771">
        <v>11.767450407364089</v>
      </c>
      <c r="F5" s="771">
        <v>4.6818902019654418</v>
      </c>
      <c r="G5" s="771">
        <v>9.9584303462977974</v>
      </c>
      <c r="H5" s="771">
        <v>11.399214927659875</v>
      </c>
      <c r="I5" s="771">
        <v>6.8986426162465362</v>
      </c>
      <c r="J5" s="772">
        <v>10.588116812988339</v>
      </c>
      <c r="N5" s="946"/>
    </row>
    <row r="6" spans="1:14" ht="12.95" customHeight="1">
      <c r="A6" s="765" t="s">
        <v>354</v>
      </c>
      <c r="B6" s="771">
        <v>8.7676426113310022</v>
      </c>
      <c r="C6" s="771">
        <v>7.1146556159152112</v>
      </c>
      <c r="D6" s="771">
        <v>7.9067185973748524</v>
      </c>
      <c r="E6" s="771">
        <v>6.0844145568585484</v>
      </c>
      <c r="F6" s="771">
        <v>4.2082248701834288</v>
      </c>
      <c r="G6" s="771">
        <v>7.6777318229043336</v>
      </c>
      <c r="H6" s="771">
        <v>8.0801259932151837</v>
      </c>
      <c r="I6" s="771">
        <v>4.5997173327896812</v>
      </c>
      <c r="J6" s="772">
        <v>7.556591005597733</v>
      </c>
    </row>
    <row r="7" spans="1:14" ht="12.95" customHeight="1">
      <c r="A7" s="765" t="s">
        <v>372</v>
      </c>
      <c r="B7" s="771">
        <v>9.201869056561387</v>
      </c>
      <c r="C7" s="771">
        <v>6.9584474387600341</v>
      </c>
      <c r="D7" s="771">
        <v>7.5461069526071327</v>
      </c>
      <c r="E7" s="771">
        <v>4.8236274943884254</v>
      </c>
      <c r="F7" s="771">
        <v>3.9350445424497975</v>
      </c>
      <c r="G7" s="771">
        <v>7.2853924129583394</v>
      </c>
      <c r="H7" s="771">
        <v>7.7259659115920849</v>
      </c>
      <c r="I7" s="771">
        <v>4.2042847423796701</v>
      </c>
      <c r="J7" s="772">
        <v>7.000448453077043</v>
      </c>
    </row>
    <row r="8" spans="1:14" ht="12.95" customHeight="1">
      <c r="A8" s="765" t="s">
        <v>350</v>
      </c>
      <c r="B8" s="771">
        <v>7.8852230742247773</v>
      </c>
      <c r="C8" s="771">
        <v>6.7389942109472347</v>
      </c>
      <c r="D8" s="771">
        <v>7.5269364815670166</v>
      </c>
      <c r="E8" s="771">
        <v>5.5931813736542724</v>
      </c>
      <c r="F8" s="771">
        <v>4.3163532392833952</v>
      </c>
      <c r="G8" s="771">
        <v>7.6253996295950932</v>
      </c>
      <c r="H8" s="771">
        <v>7.6124863038100354</v>
      </c>
      <c r="I8" s="771">
        <v>4.7251775433364775</v>
      </c>
      <c r="J8" s="772">
        <v>7.1155007766998901</v>
      </c>
    </row>
    <row r="9" spans="1:14" ht="12.95" customHeight="1">
      <c r="A9" s="765" t="s">
        <v>355</v>
      </c>
      <c r="B9" s="771">
        <v>9.3335836659331797</v>
      </c>
      <c r="C9" s="771">
        <v>7.2042785304699093</v>
      </c>
      <c r="D9" s="771">
        <v>8.4143684617437771</v>
      </c>
      <c r="E9" s="771">
        <v>7.7728742338243784</v>
      </c>
      <c r="F9" s="771">
        <v>4.2961730983950401</v>
      </c>
      <c r="G9" s="771">
        <v>8.2884632607090527</v>
      </c>
      <c r="H9" s="771">
        <v>8.5701011764390511</v>
      </c>
      <c r="I9" s="771">
        <v>5.2070491740943652</v>
      </c>
      <c r="J9" s="772">
        <v>7.9186023075360898</v>
      </c>
    </row>
    <row r="10" spans="1:14" ht="12.95" customHeight="1">
      <c r="A10" s="765" t="s">
        <v>388</v>
      </c>
      <c r="B10" s="771">
        <v>10.404456839371413</v>
      </c>
      <c r="C10" s="771">
        <v>7.3721577355314896</v>
      </c>
      <c r="D10" s="771">
        <v>7.9872681639026597</v>
      </c>
      <c r="E10" s="771">
        <v>5.296881138972199</v>
      </c>
      <c r="F10" s="771">
        <v>5.1349924274288066</v>
      </c>
      <c r="G10" s="771">
        <v>7.1576363674026595</v>
      </c>
      <c r="H10" s="771">
        <v>7.4934017175829162</v>
      </c>
      <c r="I10" s="771">
        <v>4.3846388551555791</v>
      </c>
      <c r="J10" s="772">
        <v>6.8791792408197612</v>
      </c>
    </row>
    <row r="11" spans="1:14" ht="12.95" customHeight="1">
      <c r="A11" s="765" t="s">
        <v>399</v>
      </c>
      <c r="B11" s="771">
        <v>10.447456196526593</v>
      </c>
      <c r="C11" s="771">
        <v>7.6475280798670129</v>
      </c>
      <c r="D11" s="771">
        <v>7.8320938105619868</v>
      </c>
      <c r="E11" s="771">
        <v>3.4723894850465014</v>
      </c>
      <c r="F11" s="771">
        <v>2.6575195662717936</v>
      </c>
      <c r="G11" s="771">
        <v>6.5619040369684729</v>
      </c>
      <c r="H11" s="771">
        <v>8.2935354687573621</v>
      </c>
      <c r="I11" s="771">
        <v>5.1363630118428434</v>
      </c>
      <c r="J11" s="772">
        <v>7.2516823401443524</v>
      </c>
    </row>
    <row r="12" spans="1:14" ht="12.95" customHeight="1">
      <c r="A12" s="765" t="s">
        <v>401</v>
      </c>
      <c r="B12" s="771">
        <v>9.9098173408168631</v>
      </c>
      <c r="C12" s="771">
        <v>7.3726325551014931</v>
      </c>
      <c r="D12" s="771">
        <v>7.582874246884435</v>
      </c>
      <c r="E12" s="771">
        <v>4.8689470998954691</v>
      </c>
      <c r="F12" s="771">
        <v>4.0384908928101302</v>
      </c>
      <c r="G12" s="771">
        <v>6.4705059291198577</v>
      </c>
      <c r="H12" s="771">
        <v>7.0869265871306011</v>
      </c>
      <c r="I12" s="771">
        <v>3.9485792137347464</v>
      </c>
      <c r="J12" s="772">
        <v>6.2662618746661876</v>
      </c>
    </row>
    <row r="13" spans="1:14" ht="12.95" customHeight="1">
      <c r="A13" s="767" t="s">
        <v>402</v>
      </c>
      <c r="B13" s="771">
        <v>9.2137441386603633</v>
      </c>
      <c r="C13" s="771">
        <v>7.1616405512333801</v>
      </c>
      <c r="D13" s="771">
        <v>7.2464152774003843</v>
      </c>
      <c r="E13" s="771">
        <v>4.2538627415092298</v>
      </c>
      <c r="F13" s="771">
        <v>3.2750368706290733</v>
      </c>
      <c r="G13" s="771">
        <v>6.3001740835281739</v>
      </c>
      <c r="H13" s="771">
        <v>6.8848282222829456</v>
      </c>
      <c r="I13" s="771">
        <v>3.8722133027651333</v>
      </c>
      <c r="J13" s="772">
        <v>6.2309335138065309</v>
      </c>
    </row>
    <row r="14" spans="1:14" ht="12.95" customHeight="1">
      <c r="A14" s="768" t="s">
        <v>356</v>
      </c>
      <c r="B14" s="773">
        <v>9.2739626461946738</v>
      </c>
      <c r="C14" s="773">
        <v>7.4519404355572112</v>
      </c>
      <c r="D14" s="773">
        <v>8.6019610123480668</v>
      </c>
      <c r="E14" s="773">
        <v>8.130964073877708</v>
      </c>
      <c r="F14" s="773">
        <v>4.7925030368189958</v>
      </c>
      <c r="G14" s="773">
        <v>8.5298442216907695</v>
      </c>
      <c r="H14" s="773">
        <v>8.9180577122430069</v>
      </c>
      <c r="I14" s="773">
        <v>5.3178264829149882</v>
      </c>
      <c r="J14" s="774">
        <v>8.25746941964535</v>
      </c>
    </row>
    <row r="15" spans="1:14" ht="12.95" customHeight="1">
      <c r="A15" s="765" t="s">
        <v>377</v>
      </c>
      <c r="B15" s="771">
        <v>9.4983179627205754</v>
      </c>
      <c r="C15" s="771">
        <v>6.9026795622520831</v>
      </c>
      <c r="D15" s="771">
        <v>7.9983578565643842</v>
      </c>
      <c r="E15" s="771">
        <v>7.2102758220905656</v>
      </c>
      <c r="F15" s="771">
        <v>4.4533579163665058</v>
      </c>
      <c r="G15" s="771">
        <v>7.1112599370969365</v>
      </c>
      <c r="H15" s="771">
        <v>7.5559709273660838</v>
      </c>
      <c r="I15" s="771">
        <v>3.8704925672322679</v>
      </c>
      <c r="J15" s="772">
        <v>7.0069761015190357</v>
      </c>
    </row>
    <row r="16" spans="1:14" ht="12.95" customHeight="1">
      <c r="A16" s="765" t="s">
        <v>378</v>
      </c>
      <c r="B16" s="771">
        <v>9.5870334152111276</v>
      </c>
      <c r="C16" s="771">
        <v>7.0302068421657919</v>
      </c>
      <c r="D16" s="771">
        <v>7.7571801909291613</v>
      </c>
      <c r="E16" s="771">
        <v>2.9758044426518007</v>
      </c>
      <c r="F16" s="771">
        <v>2.7412474349586371</v>
      </c>
      <c r="G16" s="771">
        <v>7.0404324806644745</v>
      </c>
      <c r="H16" s="771">
        <v>7.2903203152551574</v>
      </c>
      <c r="I16" s="771">
        <v>3.9531994867124109</v>
      </c>
      <c r="J16" s="772">
        <v>6.5893417518801787</v>
      </c>
    </row>
    <row r="17" spans="1:10" ht="12.95" customHeight="1">
      <c r="A17" s="765" t="s">
        <v>364</v>
      </c>
      <c r="B17" s="771">
        <v>9.9154798780137199</v>
      </c>
      <c r="C17" s="771">
        <v>6.9985660098539055</v>
      </c>
      <c r="D17" s="771">
        <v>8.2118938316499754</v>
      </c>
      <c r="E17" s="771">
        <v>5.9902275565557472</v>
      </c>
      <c r="F17" s="771">
        <v>4.4623818268759416</v>
      </c>
      <c r="G17" s="771">
        <v>7.5688782051864836</v>
      </c>
      <c r="H17" s="771">
        <v>7.9207461092607359</v>
      </c>
      <c r="I17" s="771">
        <v>4.2920986417532365</v>
      </c>
      <c r="J17" s="772">
        <v>7.2061180807330407</v>
      </c>
    </row>
    <row r="18" spans="1:10" ht="12.95" customHeight="1">
      <c r="A18" s="765" t="s">
        <v>365</v>
      </c>
      <c r="B18" s="771">
        <v>9.3463495316093894</v>
      </c>
      <c r="C18" s="771">
        <v>7.2743226530344796</v>
      </c>
      <c r="D18" s="771">
        <v>7.8356554554693476</v>
      </c>
      <c r="E18" s="771">
        <v>5.9015982277300516</v>
      </c>
      <c r="F18" s="771">
        <v>3.1251031897690287</v>
      </c>
      <c r="G18" s="771">
        <v>7.4039175012227716</v>
      </c>
      <c r="H18" s="771">
        <v>7.5266468182828392</v>
      </c>
      <c r="I18" s="771">
        <v>3.9416336711863909</v>
      </c>
      <c r="J18" s="772">
        <v>6.8901796225384873</v>
      </c>
    </row>
    <row r="19" spans="1:10" ht="12.95" customHeight="1">
      <c r="A19" s="765" t="s">
        <v>384</v>
      </c>
      <c r="B19" s="771">
        <v>9.676485203316096</v>
      </c>
      <c r="C19" s="771">
        <v>7.0917008584481938</v>
      </c>
      <c r="D19" s="771">
        <v>7.5129740220243288</v>
      </c>
      <c r="E19" s="771">
        <v>4.5096820498793972</v>
      </c>
      <c r="F19" s="771">
        <v>2.6707785368145389</v>
      </c>
      <c r="G19" s="771">
        <v>6.4844194103810109</v>
      </c>
      <c r="H19" s="771">
        <v>7.261080212946216</v>
      </c>
      <c r="I19" s="771">
        <v>3.6954284772240316</v>
      </c>
      <c r="J19" s="772">
        <v>6.6084913014027755</v>
      </c>
    </row>
    <row r="20" spans="1:10" ht="12.95" customHeight="1">
      <c r="A20" s="765" t="s">
        <v>373</v>
      </c>
      <c r="B20" s="771">
        <v>9.1846312866476136</v>
      </c>
      <c r="C20" s="771">
        <v>7.0780751797678647</v>
      </c>
      <c r="D20" s="771">
        <v>7.2436447152040762</v>
      </c>
      <c r="E20" s="771">
        <v>4.3337691460159329</v>
      </c>
      <c r="F20" s="771">
        <v>4.6539808738468729</v>
      </c>
      <c r="G20" s="771">
        <v>6.127223429453994</v>
      </c>
      <c r="H20" s="771">
        <v>6.5327174487617947</v>
      </c>
      <c r="I20" s="771">
        <v>3.3848819951346889</v>
      </c>
      <c r="J20" s="772">
        <v>5.7642012037958166</v>
      </c>
    </row>
    <row r="21" spans="1:10" ht="12.95" customHeight="1">
      <c r="A21" s="765" t="s">
        <v>389</v>
      </c>
      <c r="B21" s="771">
        <v>11.219320668055049</v>
      </c>
      <c r="C21" s="771">
        <v>8.8874817782492919</v>
      </c>
      <c r="D21" s="771">
        <v>8.4726308068394669</v>
      </c>
      <c r="E21" s="771">
        <v>6.8157153407743056</v>
      </c>
      <c r="F21" s="771">
        <v>5.7877047803177852</v>
      </c>
      <c r="G21" s="771">
        <v>8.4098060211318533</v>
      </c>
      <c r="H21" s="771">
        <v>8.7397667266563719</v>
      </c>
      <c r="I21" s="771">
        <v>5.6784158515366263</v>
      </c>
      <c r="J21" s="772">
        <v>7.3604324496429525</v>
      </c>
    </row>
    <row r="22" spans="1:10" ht="12.95" customHeight="1">
      <c r="A22" s="765" t="s">
        <v>403</v>
      </c>
      <c r="B22" s="771">
        <v>9.6842560340943464</v>
      </c>
      <c r="C22" s="771">
        <v>7.6212520973721354</v>
      </c>
      <c r="D22" s="771">
        <v>7.4315404576560393</v>
      </c>
      <c r="E22" s="771">
        <v>5.8694048782742065</v>
      </c>
      <c r="F22" s="771">
        <v>4.8076313028518154</v>
      </c>
      <c r="G22" s="771">
        <v>6.5733826374135473</v>
      </c>
      <c r="H22" s="771">
        <v>7.474251411388745</v>
      </c>
      <c r="I22" s="771">
        <v>4.5394805424328251</v>
      </c>
      <c r="J22" s="772">
        <v>6.6031069338452077</v>
      </c>
    </row>
    <row r="23" spans="1:10" ht="12.95" customHeight="1">
      <c r="A23" s="767" t="s">
        <v>390</v>
      </c>
      <c r="B23" s="775">
        <v>10.39889549006223</v>
      </c>
      <c r="C23" s="775">
        <v>7.3778487718529027</v>
      </c>
      <c r="D23" s="775">
        <v>8.0703334124840449</v>
      </c>
      <c r="E23" s="775">
        <v>6.5885238242340076</v>
      </c>
      <c r="F23" s="775">
        <v>4.6030068391755465</v>
      </c>
      <c r="G23" s="775">
        <v>7.476621024798435</v>
      </c>
      <c r="H23" s="775">
        <v>7.7971994818122878</v>
      </c>
      <c r="I23" s="775">
        <v>4.6669237230394165</v>
      </c>
      <c r="J23" s="776">
        <v>7.0194418597073618</v>
      </c>
    </row>
    <row r="24" spans="1:10" ht="12.95" customHeight="1">
      <c r="A24" s="765" t="s">
        <v>379</v>
      </c>
      <c r="B24" s="771">
        <v>10.513242088684802</v>
      </c>
      <c r="C24" s="771">
        <v>7.1527391579221566</v>
      </c>
      <c r="D24" s="771">
        <v>8.2925635344043052</v>
      </c>
      <c r="E24" s="771">
        <v>7.1876529974690762</v>
      </c>
      <c r="F24" s="771">
        <v>4.3254857684669732</v>
      </c>
      <c r="G24" s="771">
        <v>7.3843552530558343</v>
      </c>
      <c r="H24" s="771">
        <v>7.9747659742981849</v>
      </c>
      <c r="I24" s="771">
        <v>4.2391966854202767</v>
      </c>
      <c r="J24" s="772">
        <v>7.2100997366283748</v>
      </c>
    </row>
    <row r="25" spans="1:10" ht="12.95" customHeight="1">
      <c r="A25" s="765" t="s">
        <v>366</v>
      </c>
      <c r="B25" s="771">
        <v>10.352470081719781</v>
      </c>
      <c r="C25" s="771">
        <v>7.1759695702919215</v>
      </c>
      <c r="D25" s="771">
        <v>8.9516470326457487</v>
      </c>
      <c r="E25" s="771">
        <v>7.8461310533139805</v>
      </c>
      <c r="F25" s="771">
        <v>3.7369565809534357</v>
      </c>
      <c r="G25" s="771">
        <v>8.3119800014550869</v>
      </c>
      <c r="H25" s="771">
        <v>8.7988574907730435</v>
      </c>
      <c r="I25" s="771">
        <v>4.9891929340382557</v>
      </c>
      <c r="J25" s="772">
        <v>8.0927212862023996</v>
      </c>
    </row>
    <row r="26" spans="1:10" ht="12.95" customHeight="1">
      <c r="A26" s="765" t="s">
        <v>385</v>
      </c>
      <c r="B26" s="771">
        <v>9.1562042065297007</v>
      </c>
      <c r="C26" s="771">
        <v>7.2987393358122477</v>
      </c>
      <c r="D26" s="771">
        <v>7.3797073501499728</v>
      </c>
      <c r="E26" s="771">
        <v>4.6547744619906117</v>
      </c>
      <c r="F26" s="771">
        <v>2.5812210121877794</v>
      </c>
      <c r="G26" s="771">
        <v>6.3041630469244456</v>
      </c>
      <c r="H26" s="771">
        <v>6.842460351104557</v>
      </c>
      <c r="I26" s="771">
        <v>4.1925818336237954</v>
      </c>
      <c r="J26" s="772">
        <v>6.0042881450271288</v>
      </c>
    </row>
    <row r="27" spans="1:10" ht="12.95" customHeight="1">
      <c r="A27" s="765" t="s">
        <v>367</v>
      </c>
      <c r="B27" s="771">
        <v>9.4594449362709998</v>
      </c>
      <c r="C27" s="771">
        <v>7.0743048238946677</v>
      </c>
      <c r="D27" s="771">
        <v>7.796342640907115</v>
      </c>
      <c r="E27" s="771">
        <v>7.242948803361891</v>
      </c>
      <c r="F27" s="771">
        <v>3.9511865675852218</v>
      </c>
      <c r="G27" s="771">
        <v>6.9955262099579052</v>
      </c>
      <c r="H27" s="771">
        <v>7.7396650959992401</v>
      </c>
      <c r="I27" s="771">
        <v>4.2693087789323236</v>
      </c>
      <c r="J27" s="772">
        <v>6.9754723271579193</v>
      </c>
    </row>
    <row r="28" spans="1:10" ht="12.95" customHeight="1">
      <c r="A28" s="765" t="s">
        <v>357</v>
      </c>
      <c r="B28" s="771">
        <v>10.217830804984235</v>
      </c>
      <c r="C28" s="771">
        <v>7.9940456066042689</v>
      </c>
      <c r="D28" s="771">
        <v>9.3720678036547369</v>
      </c>
      <c r="E28" s="771">
        <v>11.204184881337559</v>
      </c>
      <c r="F28" s="771">
        <v>4.6895738522271149</v>
      </c>
      <c r="G28" s="771">
        <v>9.0459367550967773</v>
      </c>
      <c r="H28" s="771">
        <v>9.9703202504194941</v>
      </c>
      <c r="I28" s="771">
        <v>5.7411365075449137</v>
      </c>
      <c r="J28" s="772">
        <v>9.2317252155426903</v>
      </c>
    </row>
    <row r="29" spans="1:10" ht="12.95" customHeight="1">
      <c r="A29" s="765" t="s">
        <v>368</v>
      </c>
      <c r="B29" s="771">
        <v>9.4552443348913435</v>
      </c>
      <c r="C29" s="771">
        <v>7.11778898335373</v>
      </c>
      <c r="D29" s="771">
        <v>7.8073869782338479</v>
      </c>
      <c r="E29" s="771">
        <v>3.2874514228252107</v>
      </c>
      <c r="F29" s="771">
        <v>4.0859574656680291</v>
      </c>
      <c r="G29" s="771">
        <v>7.4457676557114016</v>
      </c>
      <c r="H29" s="771">
        <v>8.2997582935137224</v>
      </c>
      <c r="I29" s="771">
        <v>4.1269045271684099</v>
      </c>
      <c r="J29" s="772">
        <v>7.6419178340702656</v>
      </c>
    </row>
    <row r="30" spans="1:10" ht="12.95" customHeight="1">
      <c r="A30" s="765" t="s">
        <v>358</v>
      </c>
      <c r="B30" s="771">
        <v>8.5809940273933769</v>
      </c>
      <c r="C30" s="771">
        <v>7.2635930197406964</v>
      </c>
      <c r="D30" s="771">
        <v>7.7275314627025384</v>
      </c>
      <c r="E30" s="771">
        <v>5.2044628622889668</v>
      </c>
      <c r="F30" s="771">
        <v>4.5981024846192575</v>
      </c>
      <c r="G30" s="771">
        <v>7.7596725931839838</v>
      </c>
      <c r="H30" s="771">
        <v>7.983783857252627</v>
      </c>
      <c r="I30" s="771">
        <v>5.1539675780050063</v>
      </c>
      <c r="J30" s="772">
        <v>7.3487058962636835</v>
      </c>
    </row>
    <row r="31" spans="1:10" ht="12.95" customHeight="1">
      <c r="A31" s="765" t="s">
        <v>391</v>
      </c>
      <c r="B31" s="771">
        <v>11.225222934790672</v>
      </c>
      <c r="C31" s="771">
        <v>8.0227313694119697</v>
      </c>
      <c r="D31" s="771">
        <v>8.4383892509601388</v>
      </c>
      <c r="E31" s="771">
        <v>3.5562518595280741</v>
      </c>
      <c r="F31" s="771">
        <v>4.3989665067237453</v>
      </c>
      <c r="G31" s="771">
        <v>8.2538813479726105</v>
      </c>
      <c r="H31" s="771">
        <v>8.627011128062577</v>
      </c>
      <c r="I31" s="771">
        <v>4.7443315785186391</v>
      </c>
      <c r="J31" s="772">
        <v>7.93501872599691</v>
      </c>
    </row>
    <row r="32" spans="1:10" ht="12.95" customHeight="1">
      <c r="A32" s="765" t="s">
        <v>395</v>
      </c>
      <c r="B32" s="771">
        <v>9.8031975651937397</v>
      </c>
      <c r="C32" s="771">
        <v>6.9603481467720334</v>
      </c>
      <c r="D32" s="771">
        <v>7.393466107067951</v>
      </c>
      <c r="E32" s="771">
        <v>4.6345777384928821</v>
      </c>
      <c r="F32" s="771">
        <v>3.7692116649689384</v>
      </c>
      <c r="G32" s="771">
        <v>6.5154475266641327</v>
      </c>
      <c r="H32" s="771">
        <v>6.8691035656225727</v>
      </c>
      <c r="I32" s="771">
        <v>3.821596579861108</v>
      </c>
      <c r="J32" s="772">
        <v>6.2049339872387899</v>
      </c>
    </row>
    <row r="33" spans="1:10" ht="12.95" customHeight="1">
      <c r="A33" s="767" t="s">
        <v>359</v>
      </c>
      <c r="B33" s="771">
        <v>9.0934077449313175</v>
      </c>
      <c r="C33" s="771">
        <v>7.3199891767109326</v>
      </c>
      <c r="D33" s="771">
        <v>8.3118020209506849</v>
      </c>
      <c r="E33" s="771">
        <v>5.4277397313393996</v>
      </c>
      <c r="F33" s="771">
        <v>3.9079520180547203</v>
      </c>
      <c r="G33" s="771">
        <v>7.9926006923163779</v>
      </c>
      <c r="H33" s="771">
        <v>8.3936288853614425</v>
      </c>
      <c r="I33" s="771">
        <v>5.1663543381464931</v>
      </c>
      <c r="J33" s="772">
        <v>7.5158726900287824</v>
      </c>
    </row>
    <row r="34" spans="1:10" ht="12.95" customHeight="1">
      <c r="A34" s="768" t="s">
        <v>396</v>
      </c>
      <c r="B34" s="773">
        <v>9.8986489509065976</v>
      </c>
      <c r="C34" s="773">
        <v>7.1775103002314538</v>
      </c>
      <c r="D34" s="773">
        <v>7.5361862322966582</v>
      </c>
      <c r="E34" s="773">
        <v>6.2596484219811863</v>
      </c>
      <c r="F34" s="773">
        <v>4.4764259181587951</v>
      </c>
      <c r="G34" s="773">
        <v>6.7744405658004672</v>
      </c>
      <c r="H34" s="773">
        <v>7.4253772363238406</v>
      </c>
      <c r="I34" s="773">
        <v>4.5052945090602172</v>
      </c>
      <c r="J34" s="774">
        <v>6.6571568553740814</v>
      </c>
    </row>
    <row r="35" spans="1:10" ht="12.95" customHeight="1">
      <c r="A35" s="765" t="s">
        <v>749</v>
      </c>
      <c r="B35" s="771">
        <v>9.7901857814766711</v>
      </c>
      <c r="C35" s="771">
        <v>7.4971280426381925</v>
      </c>
      <c r="D35" s="771">
        <v>7.3688765595651136</v>
      </c>
      <c r="E35" s="771">
        <v>4.6906158461386696</v>
      </c>
      <c r="F35" s="771">
        <v>3.7582743427493162</v>
      </c>
      <c r="G35" s="771">
        <v>6.6352414214474011</v>
      </c>
      <c r="H35" s="771">
        <v>7.3136005203684222</v>
      </c>
      <c r="I35" s="771">
        <v>4.0695092995145332</v>
      </c>
      <c r="J35" s="772">
        <v>6.6136799036625087</v>
      </c>
    </row>
    <row r="36" spans="1:10" ht="12.95" customHeight="1">
      <c r="A36" s="765" t="s">
        <v>750</v>
      </c>
      <c r="B36" s="771">
        <v>10.127170579726009</v>
      </c>
      <c r="C36" s="771">
        <v>7.4233556361254101</v>
      </c>
      <c r="D36" s="771">
        <v>8.4666899449628961</v>
      </c>
      <c r="E36" s="771">
        <v>9.2404180767476625</v>
      </c>
      <c r="F36" s="771">
        <v>3.406450482439042</v>
      </c>
      <c r="G36" s="771">
        <v>9.7009993867491584</v>
      </c>
      <c r="H36" s="771">
        <v>8.5978310486023624</v>
      </c>
      <c r="I36" s="771">
        <v>5.1156577885816974</v>
      </c>
      <c r="J36" s="772">
        <v>7.8019172458760355</v>
      </c>
    </row>
    <row r="37" spans="1:10" ht="12.95" customHeight="1">
      <c r="A37" s="765" t="s">
        <v>380</v>
      </c>
      <c r="B37" s="771">
        <v>9.8748233413644009</v>
      </c>
      <c r="C37" s="771">
        <v>7.0219411622541301</v>
      </c>
      <c r="D37" s="771">
        <v>7.6407805867101635</v>
      </c>
      <c r="E37" s="771">
        <v>6.8151228212191253</v>
      </c>
      <c r="F37" s="771">
        <v>3.7874881261683968</v>
      </c>
      <c r="G37" s="771">
        <v>6.6567783042035868</v>
      </c>
      <c r="H37" s="771">
        <v>7.3754911444969755</v>
      </c>
      <c r="I37" s="771">
        <v>3.6791795306012096</v>
      </c>
      <c r="J37" s="772">
        <v>6.7035119518413975</v>
      </c>
    </row>
    <row r="38" spans="1:10" ht="12.95" customHeight="1">
      <c r="A38" s="765" t="s">
        <v>374</v>
      </c>
      <c r="B38" s="771">
        <v>9.099279624588684</v>
      </c>
      <c r="C38" s="771">
        <v>7.199291314463899</v>
      </c>
      <c r="D38" s="771">
        <v>7.6281613835029143</v>
      </c>
      <c r="E38" s="771">
        <v>3.9161986143212966</v>
      </c>
      <c r="F38" s="771">
        <v>3.0875147651613055</v>
      </c>
      <c r="G38" s="771">
        <v>7.2466150116972905</v>
      </c>
      <c r="H38" s="771">
        <v>7.6292478661485061</v>
      </c>
      <c r="I38" s="771">
        <v>4.2607545595751048</v>
      </c>
      <c r="J38" s="772">
        <v>6.9939712092186426</v>
      </c>
    </row>
    <row r="39" spans="1:10" ht="12.95" customHeight="1">
      <c r="A39" s="765" t="s">
        <v>351</v>
      </c>
      <c r="B39" s="771">
        <v>9.1109401114404864</v>
      </c>
      <c r="C39" s="771">
        <v>7.3766730431990633</v>
      </c>
      <c r="D39" s="771">
        <v>8.7654157166272295</v>
      </c>
      <c r="E39" s="771">
        <v>8.5049107502980625</v>
      </c>
      <c r="F39" s="771">
        <v>4.2947977623466578</v>
      </c>
      <c r="G39" s="771">
        <v>8.4969826434079625</v>
      </c>
      <c r="H39" s="771">
        <v>9.0424544546965659</v>
      </c>
      <c r="I39" s="771">
        <v>5.3839203751223943</v>
      </c>
      <c r="J39" s="772">
        <v>8.4520225380278298</v>
      </c>
    </row>
    <row r="40" spans="1:10" ht="12.95" customHeight="1">
      <c r="A40" s="765" t="s">
        <v>397</v>
      </c>
      <c r="B40" s="771">
        <v>9.9996062838553446</v>
      </c>
      <c r="C40" s="771">
        <v>7.2435987126256691</v>
      </c>
      <c r="D40" s="771">
        <v>7.5237431623941093</v>
      </c>
      <c r="E40" s="771">
        <v>4.7818613434702808</v>
      </c>
      <c r="F40" s="771">
        <v>3.2407241512079459</v>
      </c>
      <c r="G40" s="771">
        <v>6.4256738890811231</v>
      </c>
      <c r="H40" s="771">
        <v>7.4550886315586089</v>
      </c>
      <c r="I40" s="771">
        <v>3.827463575914027</v>
      </c>
      <c r="J40" s="772">
        <v>6.8004355100633553</v>
      </c>
    </row>
    <row r="41" spans="1:10" ht="12.95" customHeight="1">
      <c r="A41" s="765" t="s">
        <v>392</v>
      </c>
      <c r="B41" s="771">
        <v>10.481885855364293</v>
      </c>
      <c r="C41" s="771">
        <v>8.0596762888157087</v>
      </c>
      <c r="D41" s="771">
        <v>8.1257816252902586</v>
      </c>
      <c r="E41" s="771">
        <v>6.3950267126393738</v>
      </c>
      <c r="F41" s="771">
        <v>4.3388821551309444</v>
      </c>
      <c r="G41" s="771">
        <v>6.984735170040179</v>
      </c>
      <c r="H41" s="771">
        <v>7.5987343312255335</v>
      </c>
      <c r="I41" s="771">
        <v>4.7213516202704424</v>
      </c>
      <c r="J41" s="772">
        <v>6.6154468887244633</v>
      </c>
    </row>
    <row r="42" spans="1:10" ht="12.95" customHeight="1">
      <c r="A42" s="765" t="s">
        <v>751</v>
      </c>
      <c r="B42" s="771">
        <v>9.9355918261528924</v>
      </c>
      <c r="C42" s="771">
        <v>7.6771347580234863</v>
      </c>
      <c r="D42" s="771">
        <v>7.4960845819853885</v>
      </c>
      <c r="E42" s="771">
        <v>5.7270101140922138</v>
      </c>
      <c r="F42" s="771">
        <v>3.6730661884311164</v>
      </c>
      <c r="G42" s="771">
        <v>6.2144521069512821</v>
      </c>
      <c r="H42" s="771">
        <v>7.1186486640460958</v>
      </c>
      <c r="I42" s="771">
        <v>3.7104987902543805</v>
      </c>
      <c r="J42" s="772">
        <v>6.4027745555630275</v>
      </c>
    </row>
    <row r="43" spans="1:10" ht="12.95" customHeight="1">
      <c r="A43" s="767" t="s">
        <v>752</v>
      </c>
      <c r="B43" s="775">
        <v>10.338657481231879</v>
      </c>
      <c r="C43" s="775">
        <v>7.4561561015704827</v>
      </c>
      <c r="D43" s="775">
        <v>8.7201400253005321</v>
      </c>
      <c r="E43" s="775">
        <v>15.533893863552615</v>
      </c>
      <c r="F43" s="775">
        <v>3.247513133177534</v>
      </c>
      <c r="G43" s="775">
        <v>7.5923549989121595</v>
      </c>
      <c r="H43" s="775">
        <v>8.8781071230264157</v>
      </c>
      <c r="I43" s="775">
        <v>5.5207560474593942</v>
      </c>
      <c r="J43" s="776">
        <v>7.8866537961496395</v>
      </c>
    </row>
    <row r="44" spans="1:10" ht="12.95" customHeight="1">
      <c r="A44" s="768" t="s">
        <v>386</v>
      </c>
      <c r="B44" s="773">
        <v>9.4388193271533094</v>
      </c>
      <c r="C44" s="773">
        <v>7.2256259370302525</v>
      </c>
      <c r="D44" s="773">
        <v>7.4702931657854856</v>
      </c>
      <c r="E44" s="773">
        <v>3.8033230609967084</v>
      </c>
      <c r="F44" s="773">
        <v>5.3201297599372612</v>
      </c>
      <c r="G44" s="773">
        <v>6.6119029787245127</v>
      </c>
      <c r="H44" s="773">
        <v>7.2575555323413381</v>
      </c>
      <c r="I44" s="773">
        <v>4.0340162861412514</v>
      </c>
      <c r="J44" s="774">
        <v>6.5296725515580638</v>
      </c>
    </row>
    <row r="45" spans="1:10" ht="12.95" customHeight="1">
      <c r="A45" s="765" t="s">
        <v>375</v>
      </c>
      <c r="B45" s="771">
        <v>8.8771399110405564</v>
      </c>
      <c r="C45" s="771">
        <v>7.0671482506931325</v>
      </c>
      <c r="D45" s="771">
        <v>7.4909242594644248</v>
      </c>
      <c r="E45" s="771">
        <v>4.6174709990221752</v>
      </c>
      <c r="F45" s="771">
        <v>3.9660954407871283</v>
      </c>
      <c r="G45" s="771">
        <v>6.9966938283406686</v>
      </c>
      <c r="H45" s="771">
        <v>7.3536274299001834</v>
      </c>
      <c r="I45" s="771">
        <v>4.254677219680695</v>
      </c>
      <c r="J45" s="772">
        <v>6.6835495643829566</v>
      </c>
    </row>
    <row r="46" spans="1:10" ht="12.95" customHeight="1">
      <c r="A46" s="765" t="s">
        <v>360</v>
      </c>
      <c r="B46" s="771">
        <v>8.8479057196722017</v>
      </c>
      <c r="C46" s="771">
        <v>7.48405902884934</v>
      </c>
      <c r="D46" s="771">
        <v>7.9529346390266324</v>
      </c>
      <c r="E46" s="771">
        <v>5.2190317953283083</v>
      </c>
      <c r="F46" s="771">
        <v>4.7799491854815015</v>
      </c>
      <c r="G46" s="771">
        <v>8.0070111738681788</v>
      </c>
      <c r="H46" s="771">
        <v>8.0170541983685055</v>
      </c>
      <c r="I46" s="771">
        <v>4.5265876600322157</v>
      </c>
      <c r="J46" s="772">
        <v>7.4211451376801181</v>
      </c>
    </row>
    <row r="47" spans="1:10" ht="12.95" customHeight="1">
      <c r="A47" s="765" t="s">
        <v>393</v>
      </c>
      <c r="B47" s="771">
        <v>11.071159552343234</v>
      </c>
      <c r="C47" s="771">
        <v>8.0417249673270259</v>
      </c>
      <c r="D47" s="771">
        <v>10.042329790465558</v>
      </c>
      <c r="E47" s="771">
        <v>10.133123001099452</v>
      </c>
      <c r="F47" s="771">
        <v>3.0974655693936128</v>
      </c>
      <c r="G47" s="771">
        <v>8.9718165567597818</v>
      </c>
      <c r="H47" s="771">
        <v>9.0500316482790701</v>
      </c>
      <c r="I47" s="771">
        <v>6.1772289136822787</v>
      </c>
      <c r="J47" s="772">
        <v>7.9384319128080367</v>
      </c>
    </row>
    <row r="48" spans="1:10" ht="12.95" customHeight="1">
      <c r="A48" s="765" t="s">
        <v>406</v>
      </c>
      <c r="B48" s="771">
        <v>9.6216165560037172</v>
      </c>
      <c r="C48" s="771">
        <v>7.7347668242115803</v>
      </c>
      <c r="D48" s="771">
        <v>7.3931030620415656</v>
      </c>
      <c r="E48" s="771">
        <v>3.9511496739862126</v>
      </c>
      <c r="F48" s="771">
        <v>3.6263701335851533</v>
      </c>
      <c r="G48" s="771">
        <v>6.8600007257877058</v>
      </c>
      <c r="H48" s="771">
        <v>7.3762100005061741</v>
      </c>
      <c r="I48" s="771">
        <v>4.4888005581849653</v>
      </c>
      <c r="J48" s="772">
        <v>6.6295547216405364</v>
      </c>
    </row>
    <row r="49" spans="1:10" ht="12.95" customHeight="1">
      <c r="A49" s="765" t="s">
        <v>352</v>
      </c>
      <c r="B49" s="771">
        <v>9.0697730492573374</v>
      </c>
      <c r="C49" s="771">
        <v>7.4878182660462924</v>
      </c>
      <c r="D49" s="771">
        <v>8.8221066786068878</v>
      </c>
      <c r="E49" s="771">
        <v>9.4242142940137814</v>
      </c>
      <c r="F49" s="771">
        <v>4.3625393240829409</v>
      </c>
      <c r="G49" s="771">
        <v>8.6215739671028579</v>
      </c>
      <c r="H49" s="771">
        <v>9.0056463826206556</v>
      </c>
      <c r="I49" s="771">
        <v>5.1274420466235382</v>
      </c>
      <c r="J49" s="772">
        <v>8.475414727047708</v>
      </c>
    </row>
    <row r="50" spans="1:10" ht="12.95" customHeight="1">
      <c r="A50" s="765" t="s">
        <v>753</v>
      </c>
      <c r="B50" s="771">
        <v>9.4794624123427376</v>
      </c>
      <c r="C50" s="771">
        <v>7.1878018805373411</v>
      </c>
      <c r="D50" s="771">
        <v>8.3184462378841388</v>
      </c>
      <c r="E50" s="771">
        <v>5.057110640704507</v>
      </c>
      <c r="F50" s="771">
        <v>4.3905757525430493</v>
      </c>
      <c r="G50" s="771">
        <v>7.5175570773044704</v>
      </c>
      <c r="H50" s="771">
        <v>7.3751309393455564</v>
      </c>
      <c r="I50" s="771">
        <v>4.7302974063109344</v>
      </c>
      <c r="J50" s="772">
        <v>6.6607317959134349</v>
      </c>
    </row>
    <row r="51" spans="1:10" ht="12.95" customHeight="1">
      <c r="A51" s="765" t="s">
        <v>407</v>
      </c>
      <c r="B51" s="771">
        <v>9.4134573634488046</v>
      </c>
      <c r="C51" s="771">
        <v>7.0664053901253547</v>
      </c>
      <c r="D51" s="771">
        <v>7.2651716989454096</v>
      </c>
      <c r="E51" s="771">
        <v>4.301934696277832</v>
      </c>
      <c r="F51" s="771">
        <v>2.367417064644687</v>
      </c>
      <c r="G51" s="771">
        <v>6.1937541130879934</v>
      </c>
      <c r="H51" s="771">
        <v>7.2749924311350851</v>
      </c>
      <c r="I51" s="771">
        <v>4.0092454835902629</v>
      </c>
      <c r="J51" s="772">
        <v>6.5213827375209643</v>
      </c>
    </row>
    <row r="52" spans="1:10" ht="12.95" customHeight="1">
      <c r="A52" s="765" t="s">
        <v>381</v>
      </c>
      <c r="B52" s="771">
        <v>10.085801590688346</v>
      </c>
      <c r="C52" s="771">
        <v>6.8146261928440577</v>
      </c>
      <c r="D52" s="771">
        <v>8.1080039891823414</v>
      </c>
      <c r="E52" s="771">
        <v>10.342363956032655</v>
      </c>
      <c r="F52" s="771">
        <v>3.5582391468658754</v>
      </c>
      <c r="G52" s="771">
        <v>7.4106241529149051</v>
      </c>
      <c r="H52" s="771">
        <v>8.148762314485241</v>
      </c>
      <c r="I52" s="771">
        <v>4.1452226859567203</v>
      </c>
      <c r="J52" s="772">
        <v>7.4973575055332065</v>
      </c>
    </row>
    <row r="53" spans="1:10" ht="12.95" customHeight="1">
      <c r="A53" s="767" t="s">
        <v>361</v>
      </c>
      <c r="B53" s="775">
        <v>9.9131734456269029</v>
      </c>
      <c r="C53" s="775">
        <v>7.5446643005215011</v>
      </c>
      <c r="D53" s="775">
        <v>9.0371751984209983</v>
      </c>
      <c r="E53" s="775">
        <v>10.981322848027162</v>
      </c>
      <c r="F53" s="775">
        <v>3.6629467947507743</v>
      </c>
      <c r="G53" s="775">
        <v>8.5511563622475375</v>
      </c>
      <c r="H53" s="775">
        <v>9.1817333659557701</v>
      </c>
      <c r="I53" s="775">
        <v>5.4730964006228255</v>
      </c>
      <c r="J53" s="776">
        <v>8.532355782225471</v>
      </c>
    </row>
  </sheetData>
  <sheetProtection formatCells="0" formatColumns="0" formatRows="0" insertColumns="0" insertRows="0" insertHyperlinks="0" deleteColumns="0" deleteRows="0" sort="0" autoFilter="0" pivotTables="0"/>
  <mergeCells count="2">
    <mergeCell ref="A1:J1"/>
    <mergeCell ref="A2:J2"/>
  </mergeCells>
  <phoneticPr fontId="31" type="noConversion"/>
  <printOptions horizontalCentered="1"/>
  <pageMargins left="0.25" right="0.25" top="0.25" bottom="0.5" header="0.3" footer="0.3"/>
  <pageSetup scale="80" fitToWidth="2" orientation="landscape" r:id="rId1"/>
  <headerFooter alignWithMargins="0">
    <oddFooter>&amp;L&amp;"Garamond,Italic"&amp;12Hawai‘i Tourism Authority&amp;R&amp;"Garamond,Italic"&amp;12 2020 Annual Visitor Research Report</oddFooter>
  </headerFooter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sheetPr codeName="Sheet63"/>
  <dimension ref="A1:M144"/>
  <sheetViews>
    <sheetView showGridLines="0" workbookViewId="0">
      <selection sqref="A1:K1"/>
    </sheetView>
  </sheetViews>
  <sheetFormatPr defaultColWidth="9.140625" defaultRowHeight="12"/>
  <cols>
    <col min="1" max="1" width="42.42578125" style="88" customWidth="1"/>
    <col min="2" max="3" width="11" style="88" customWidth="1"/>
    <col min="4" max="11" width="11" style="177" customWidth="1"/>
    <col min="12" max="16384" width="9.140625" style="88"/>
  </cols>
  <sheetData>
    <row r="1" spans="1:13" s="1024" customFormat="1" ht="15.75">
      <c r="A1" s="1431" t="s">
        <v>1312</v>
      </c>
      <c r="B1" s="1431"/>
      <c r="C1" s="1431"/>
      <c r="D1" s="1431"/>
      <c r="E1" s="1431"/>
      <c r="F1" s="1431"/>
      <c r="G1" s="1431"/>
      <c r="H1" s="1431"/>
      <c r="I1" s="1431"/>
      <c r="J1" s="1431"/>
      <c r="K1" s="1431"/>
      <c r="M1" s="1178"/>
    </row>
    <row r="2" spans="1:13" ht="15.75">
      <c r="A2" s="1511"/>
      <c r="B2" s="1511"/>
      <c r="C2" s="1511"/>
      <c r="D2" s="1511"/>
      <c r="E2" s="1511"/>
      <c r="F2" s="1511"/>
      <c r="G2" s="1511"/>
      <c r="H2" s="1511"/>
      <c r="I2" s="1511"/>
      <c r="J2" s="1511"/>
      <c r="K2" s="1511"/>
      <c r="M2" s="420"/>
    </row>
    <row r="3" spans="1:13" s="94" customFormat="1" ht="24">
      <c r="A3" s="317" t="s">
        <v>1161</v>
      </c>
      <c r="B3" s="318" t="s">
        <v>162</v>
      </c>
      <c r="C3" s="318" t="s">
        <v>691</v>
      </c>
      <c r="D3" s="318" t="s">
        <v>693</v>
      </c>
      <c r="E3" s="318" t="s">
        <v>695</v>
      </c>
      <c r="F3" s="318" t="s">
        <v>696</v>
      </c>
      <c r="G3" s="318" t="s">
        <v>698</v>
      </c>
      <c r="H3" s="318" t="s">
        <v>692</v>
      </c>
      <c r="I3" s="318" t="s">
        <v>699</v>
      </c>
      <c r="J3" s="318" t="s">
        <v>700</v>
      </c>
      <c r="K3" s="319" t="s">
        <v>702</v>
      </c>
    </row>
    <row r="4" spans="1:13" ht="12.95" customHeight="1">
      <c r="A4" s="322" t="s">
        <v>515</v>
      </c>
      <c r="B4" s="534">
        <v>66342.364893461316</v>
      </c>
      <c r="C4" s="534">
        <v>39056.355438184284</v>
      </c>
      <c r="D4" s="534">
        <v>11748.085480442083</v>
      </c>
      <c r="E4" s="534">
        <v>11230.17988973697</v>
      </c>
      <c r="F4" s="534">
        <v>517.87715515073796</v>
      </c>
      <c r="G4" s="534">
        <v>180.04007613148798</v>
      </c>
      <c r="H4" s="534">
        <v>5498.7184677169425</v>
      </c>
      <c r="I4" s="534">
        <v>17307.754162617195</v>
      </c>
      <c r="J4" s="534">
        <v>3893.8462768547683</v>
      </c>
      <c r="K4" s="535">
        <v>16037.808063204406</v>
      </c>
    </row>
    <row r="5" spans="1:13" ht="12.95" customHeight="1">
      <c r="A5" s="320" t="s">
        <v>1162</v>
      </c>
      <c r="B5" s="533">
        <v>23835.312969441507</v>
      </c>
      <c r="C5" s="533">
        <v>12326.087999814563</v>
      </c>
      <c r="D5" s="533">
        <v>5688.3758496122209</v>
      </c>
      <c r="E5" s="533">
        <v>5589.2666947641455</v>
      </c>
      <c r="F5" s="533">
        <v>89.240004492541999</v>
      </c>
      <c r="G5" s="533">
        <v>110.89207636772254</v>
      </c>
      <c r="H5" s="533">
        <v>4843.7242141166735</v>
      </c>
      <c r="I5" s="533">
        <v>4683.633300939483</v>
      </c>
      <c r="J5" s="533">
        <v>1650.4700201985415</v>
      </c>
      <c r="K5" s="764">
        <v>4139.716452886044</v>
      </c>
    </row>
    <row r="6" spans="1:13" ht="12.95" customHeight="1">
      <c r="A6" s="320" t="s">
        <v>516</v>
      </c>
      <c r="B6" s="533">
        <v>64201.725213883394</v>
      </c>
      <c r="C6" s="533">
        <v>41507.088554903443</v>
      </c>
      <c r="D6" s="533">
        <v>18663.312423400061</v>
      </c>
      <c r="E6" s="533">
        <v>18459.981483873362</v>
      </c>
      <c r="F6" s="533">
        <v>239.86630852577431</v>
      </c>
      <c r="G6" s="533">
        <v>438.98065204952684</v>
      </c>
      <c r="H6" s="533">
        <v>9822.5618296899102</v>
      </c>
      <c r="I6" s="533">
        <v>14148.873551961635</v>
      </c>
      <c r="J6" s="533">
        <v>5132.5738706567836</v>
      </c>
      <c r="K6" s="764">
        <v>12461.56030833932</v>
      </c>
    </row>
    <row r="7" spans="1:13" ht="12.95" customHeight="1">
      <c r="A7" s="320" t="s">
        <v>710</v>
      </c>
      <c r="B7" s="533">
        <v>62782.045050746929</v>
      </c>
      <c r="C7" s="533">
        <v>34769.247567672188</v>
      </c>
      <c r="D7" s="533">
        <v>18210.778444287651</v>
      </c>
      <c r="E7" s="533">
        <v>17939.151207448202</v>
      </c>
      <c r="F7" s="533">
        <v>193.12484306727163</v>
      </c>
      <c r="G7" s="533">
        <v>318.19528797841758</v>
      </c>
      <c r="H7" s="533">
        <v>11574.602244167101</v>
      </c>
      <c r="I7" s="533">
        <v>12572.109630424387</v>
      </c>
      <c r="J7" s="533">
        <v>4455.4404147375999</v>
      </c>
      <c r="K7" s="764">
        <v>10962.785465572635</v>
      </c>
    </row>
    <row r="8" spans="1:13" ht="12.95" customHeight="1">
      <c r="A8" s="320" t="s">
        <v>711</v>
      </c>
      <c r="B8" s="533">
        <v>21236.409486176635</v>
      </c>
      <c r="C8" s="533">
        <v>12594.143678296738</v>
      </c>
      <c r="D8" s="533">
        <v>4564.9062974102399</v>
      </c>
      <c r="E8" s="533">
        <v>4497.3263116190301</v>
      </c>
      <c r="F8" s="533">
        <v>50.514865050610005</v>
      </c>
      <c r="G8" s="533">
        <v>67.823672303157096</v>
      </c>
      <c r="H8" s="533">
        <v>2913.5206729719848</v>
      </c>
      <c r="I8" s="533">
        <v>3129.0499634057392</v>
      </c>
      <c r="J8" s="533">
        <v>919.83314411676668</v>
      </c>
      <c r="K8" s="764">
        <v>2790.6265167642018</v>
      </c>
    </row>
    <row r="9" spans="1:13" ht="12.95" customHeight="1">
      <c r="A9" s="320" t="s">
        <v>535</v>
      </c>
      <c r="B9" s="533">
        <v>30823.369129382518</v>
      </c>
      <c r="C9" s="533">
        <v>21836.3465356345</v>
      </c>
      <c r="D9" s="533">
        <v>7497.3509121107163</v>
      </c>
      <c r="E9" s="533">
        <v>7413.919467325084</v>
      </c>
      <c r="F9" s="533">
        <v>92.093380036265472</v>
      </c>
      <c r="G9" s="533">
        <v>130.0994800004874</v>
      </c>
      <c r="H9" s="533">
        <v>4657.6101471727434</v>
      </c>
      <c r="I9" s="533">
        <v>6306.3060605335741</v>
      </c>
      <c r="J9" s="533">
        <v>2559.8549384882485</v>
      </c>
      <c r="K9" s="764">
        <v>5400.4558912958319</v>
      </c>
    </row>
    <row r="10" spans="1:13" ht="12.95" customHeight="1">
      <c r="A10" s="320" t="s">
        <v>556</v>
      </c>
      <c r="B10" s="533">
        <v>16553.534884627938</v>
      </c>
      <c r="C10" s="533">
        <v>5689.8375465301124</v>
      </c>
      <c r="D10" s="533">
        <v>5484.5929980055525</v>
      </c>
      <c r="E10" s="533">
        <v>5393.7436058965159</v>
      </c>
      <c r="F10" s="533">
        <v>88.60722493570141</v>
      </c>
      <c r="G10" s="533">
        <v>63.510455335153253</v>
      </c>
      <c r="H10" s="533">
        <v>2918.7191017709533</v>
      </c>
      <c r="I10" s="533">
        <v>3962.8190203033432</v>
      </c>
      <c r="J10" s="533">
        <v>1157.8251110617059</v>
      </c>
      <c r="K10" s="764">
        <v>3532.6632160960407</v>
      </c>
    </row>
    <row r="11" spans="1:13" ht="12.95" customHeight="1">
      <c r="A11" s="320" t="s">
        <v>550</v>
      </c>
      <c r="B11" s="533">
        <v>20969.035194715572</v>
      </c>
      <c r="C11" s="533">
        <v>6097.2547004221569</v>
      </c>
      <c r="D11" s="533">
        <v>7287.9308669212041</v>
      </c>
      <c r="E11" s="533">
        <v>7204.1667299766832</v>
      </c>
      <c r="F11" s="533">
        <v>49.887331776106421</v>
      </c>
      <c r="G11" s="533">
        <v>85.226971935551404</v>
      </c>
      <c r="H11" s="533">
        <v>4379.5372312316367</v>
      </c>
      <c r="I11" s="533">
        <v>5428.9688472125817</v>
      </c>
      <c r="J11" s="533">
        <v>1184.4909678482097</v>
      </c>
      <c r="K11" s="764">
        <v>5002.6031910297697</v>
      </c>
    </row>
    <row r="12" spans="1:13" ht="12.95" customHeight="1">
      <c r="A12" s="320" t="s">
        <v>522</v>
      </c>
      <c r="B12" s="533">
        <v>45620.925797646625</v>
      </c>
      <c r="C12" s="533">
        <v>18886.340979028148</v>
      </c>
      <c r="D12" s="533">
        <v>13189.40094997396</v>
      </c>
      <c r="E12" s="533">
        <v>12990.213246568617</v>
      </c>
      <c r="F12" s="533">
        <v>133.83288495056271</v>
      </c>
      <c r="G12" s="533">
        <v>219.12664636489603</v>
      </c>
      <c r="H12" s="533">
        <v>9884.7943240266522</v>
      </c>
      <c r="I12" s="533">
        <v>9153.8465604243811</v>
      </c>
      <c r="J12" s="533">
        <v>2280.2403829527116</v>
      </c>
      <c r="K12" s="764">
        <v>8385.014304451066</v>
      </c>
    </row>
    <row r="13" spans="1:13" ht="12.95" customHeight="1">
      <c r="A13" s="320" t="s">
        <v>554</v>
      </c>
      <c r="B13" s="533">
        <v>18358.70554688582</v>
      </c>
      <c r="C13" s="533">
        <v>6650.9993709186101</v>
      </c>
      <c r="D13" s="533">
        <v>5743.958802782895</v>
      </c>
      <c r="E13" s="533">
        <v>5673.5721825317914</v>
      </c>
      <c r="F13" s="533">
        <v>63.820621083695322</v>
      </c>
      <c r="G13" s="533">
        <v>100.18556504427971</v>
      </c>
      <c r="H13" s="533">
        <v>4532.4235861724528</v>
      </c>
      <c r="I13" s="533">
        <v>4499.5746141711907</v>
      </c>
      <c r="J13" s="533">
        <v>1303.7388281942713</v>
      </c>
      <c r="K13" s="764">
        <v>4015.0316244101987</v>
      </c>
    </row>
    <row r="14" spans="1:13" ht="12.95" customHeight="1">
      <c r="A14" s="320" t="s">
        <v>518</v>
      </c>
      <c r="B14" s="533">
        <v>59381.226929437733</v>
      </c>
      <c r="C14" s="533">
        <v>39189.950193687844</v>
      </c>
      <c r="D14" s="533">
        <v>16940.064630155979</v>
      </c>
      <c r="E14" s="533">
        <v>16707.666398077567</v>
      </c>
      <c r="F14" s="533">
        <v>148.50252864228821</v>
      </c>
      <c r="G14" s="533">
        <v>378.805108679824</v>
      </c>
      <c r="H14" s="533">
        <v>11197.841964877916</v>
      </c>
      <c r="I14" s="533">
        <v>14097.26688625611</v>
      </c>
      <c r="J14" s="533">
        <v>5430.1256740994613</v>
      </c>
      <c r="K14" s="764">
        <v>12073.814833305556</v>
      </c>
    </row>
    <row r="15" spans="1:13" ht="12.95" customHeight="1">
      <c r="A15" s="320" t="s">
        <v>712</v>
      </c>
      <c r="B15" s="533">
        <v>24162.144694135368</v>
      </c>
      <c r="C15" s="533">
        <v>12363.478949045419</v>
      </c>
      <c r="D15" s="533">
        <v>5917.1074931381891</v>
      </c>
      <c r="E15" s="533">
        <v>5854.3742401493109</v>
      </c>
      <c r="F15" s="533">
        <v>51.62482275129102</v>
      </c>
      <c r="G15" s="533">
        <v>90.761842925260609</v>
      </c>
      <c r="H15" s="533">
        <v>3662.1883358859513</v>
      </c>
      <c r="I15" s="533">
        <v>4579.6458141594167</v>
      </c>
      <c r="J15" s="533">
        <v>1331.5525482568603</v>
      </c>
      <c r="K15" s="764">
        <v>4092.3318258963368</v>
      </c>
    </row>
    <row r="16" spans="1:13" ht="12.95" customHeight="1">
      <c r="A16" s="320" t="s">
        <v>713</v>
      </c>
      <c r="B16" s="533">
        <v>22205.915806419318</v>
      </c>
      <c r="C16" s="533">
        <v>13712.24154757521</v>
      </c>
      <c r="D16" s="533">
        <v>6927.3082694136729</v>
      </c>
      <c r="E16" s="533">
        <v>6826.1384577110612</v>
      </c>
      <c r="F16" s="533">
        <v>53.529558557803924</v>
      </c>
      <c r="G16" s="533">
        <v>177.13032992804594</v>
      </c>
      <c r="H16" s="533">
        <v>3936.4979602241033</v>
      </c>
      <c r="I16" s="533">
        <v>5177.2011677646497</v>
      </c>
      <c r="J16" s="533">
        <v>1853.3592218826977</v>
      </c>
      <c r="K16" s="764">
        <v>4499.0047515265005</v>
      </c>
    </row>
    <row r="17" spans="1:11" ht="12.95" customHeight="1">
      <c r="A17" s="320" t="s">
        <v>714</v>
      </c>
      <c r="B17" s="533">
        <v>132549.27363050138</v>
      </c>
      <c r="C17" s="533">
        <v>71424.170385803169</v>
      </c>
      <c r="D17" s="533">
        <v>45246.923461858503</v>
      </c>
      <c r="E17" s="533">
        <v>44663.073694834929</v>
      </c>
      <c r="F17" s="533">
        <v>403.99964065793176</v>
      </c>
      <c r="G17" s="533">
        <v>954.31098523648666</v>
      </c>
      <c r="H17" s="533">
        <v>25194.764737510137</v>
      </c>
      <c r="I17" s="533">
        <v>27572.880549637051</v>
      </c>
      <c r="J17" s="533">
        <v>8983.3633142268645</v>
      </c>
      <c r="K17" s="764">
        <v>24620.339811869297</v>
      </c>
    </row>
    <row r="18" spans="1:11" ht="12.95" customHeight="1">
      <c r="A18" s="320" t="s">
        <v>548</v>
      </c>
      <c r="B18" s="533">
        <v>20470.440888719048</v>
      </c>
      <c r="C18" s="533">
        <v>12287.362382363344</v>
      </c>
      <c r="D18" s="533">
        <v>6510.5408483296824</v>
      </c>
      <c r="E18" s="533">
        <v>6436.6992274228387</v>
      </c>
      <c r="F18" s="533">
        <v>137.23656187215747</v>
      </c>
      <c r="G18" s="533">
        <v>154.21033153018627</v>
      </c>
      <c r="H18" s="533">
        <v>4459.0508154347317</v>
      </c>
      <c r="I18" s="533">
        <v>5241.3701036497259</v>
      </c>
      <c r="J18" s="533">
        <v>2134.7821834306988</v>
      </c>
      <c r="K18" s="764">
        <v>4552.5855499771405</v>
      </c>
    </row>
    <row r="19" spans="1:11" ht="12.95" customHeight="1">
      <c r="A19" s="320" t="s">
        <v>715</v>
      </c>
      <c r="B19" s="533">
        <v>17132.956506276718</v>
      </c>
      <c r="C19" s="533">
        <v>10114.87364745018</v>
      </c>
      <c r="D19" s="533">
        <v>5617.0808268269102</v>
      </c>
      <c r="E19" s="533">
        <v>5523.5621240609516</v>
      </c>
      <c r="F19" s="533">
        <v>82.190202729616203</v>
      </c>
      <c r="G19" s="533">
        <v>159.17022441020737</v>
      </c>
      <c r="H19" s="533">
        <v>3390.6401656279672</v>
      </c>
      <c r="I19" s="533">
        <v>4115.080451895089</v>
      </c>
      <c r="J19" s="533">
        <v>1539.3987410665768</v>
      </c>
      <c r="K19" s="764">
        <v>3666.2957506325633</v>
      </c>
    </row>
    <row r="20" spans="1:11" ht="12.95" customHeight="1">
      <c r="A20" s="320" t="s">
        <v>540</v>
      </c>
      <c r="B20" s="533">
        <v>27616.085330315651</v>
      </c>
      <c r="C20" s="533">
        <v>16147.53988332048</v>
      </c>
      <c r="D20" s="533">
        <v>6426.50430312974</v>
      </c>
      <c r="E20" s="533">
        <v>6346.7095772100647</v>
      </c>
      <c r="F20" s="533">
        <v>75.174505442625403</v>
      </c>
      <c r="G20" s="533">
        <v>103.49173972360893</v>
      </c>
      <c r="H20" s="533">
        <v>4776.7480015386118</v>
      </c>
      <c r="I20" s="533">
        <v>5138.7523860683295</v>
      </c>
      <c r="J20" s="533">
        <v>1814.7986382284612</v>
      </c>
      <c r="K20" s="764">
        <v>4407.6652416568095</v>
      </c>
    </row>
    <row r="21" spans="1:11" ht="12.95" customHeight="1">
      <c r="A21" s="320" t="s">
        <v>1163</v>
      </c>
      <c r="B21" s="533">
        <v>21198.342113118128</v>
      </c>
      <c r="C21" s="533">
        <v>12258.599191565936</v>
      </c>
      <c r="D21" s="533">
        <v>6799.838337620612</v>
      </c>
      <c r="E21" s="533">
        <v>6728.1800089314584</v>
      </c>
      <c r="F21" s="533">
        <v>94.375272565259664</v>
      </c>
      <c r="G21" s="533">
        <v>128.73050949528215</v>
      </c>
      <c r="H21" s="533">
        <v>4293.8591474868872</v>
      </c>
      <c r="I21" s="533">
        <v>5176.8237975674456</v>
      </c>
      <c r="J21" s="533">
        <v>2004.8517856696353</v>
      </c>
      <c r="K21" s="764">
        <v>4571.9392654244866</v>
      </c>
    </row>
    <row r="22" spans="1:11" ht="12.95" customHeight="1">
      <c r="A22" s="320" t="s">
        <v>507</v>
      </c>
      <c r="B22" s="533">
        <v>136656.38781796565</v>
      </c>
      <c r="C22" s="533">
        <v>75937.063381570333</v>
      </c>
      <c r="D22" s="533">
        <v>42637.478412988632</v>
      </c>
      <c r="E22" s="533">
        <v>42126.19450586482</v>
      </c>
      <c r="F22" s="533">
        <v>410.67110715273515</v>
      </c>
      <c r="G22" s="533">
        <v>854.8179825801202</v>
      </c>
      <c r="H22" s="533">
        <v>24190.725978661518</v>
      </c>
      <c r="I22" s="533">
        <v>25692.639229656346</v>
      </c>
      <c r="J22" s="533">
        <v>8667.4502217552217</v>
      </c>
      <c r="K22" s="764">
        <v>22553.964226158445</v>
      </c>
    </row>
    <row r="23" spans="1:11" ht="12.95" customHeight="1">
      <c r="A23" s="320" t="s">
        <v>716</v>
      </c>
      <c r="B23" s="533">
        <v>130322.95834401928</v>
      </c>
      <c r="C23" s="533">
        <v>57550.813162533304</v>
      </c>
      <c r="D23" s="533">
        <v>38921.161924105858</v>
      </c>
      <c r="E23" s="533">
        <v>38436.826965732078</v>
      </c>
      <c r="F23" s="533">
        <v>297.94967810076196</v>
      </c>
      <c r="G23" s="533">
        <v>683.53213426912203</v>
      </c>
      <c r="H23" s="533">
        <v>27717.136060903784</v>
      </c>
      <c r="I23" s="533">
        <v>28089.876194863333</v>
      </c>
      <c r="J23" s="533">
        <v>7778.7698905271582</v>
      </c>
      <c r="K23" s="764">
        <v>25118.305086148004</v>
      </c>
    </row>
    <row r="24" spans="1:11" ht="12.95" customHeight="1">
      <c r="A24" s="321" t="s">
        <v>526</v>
      </c>
      <c r="B24" s="536">
        <v>39419.834722625492</v>
      </c>
      <c r="C24" s="536">
        <v>22850.396084622047</v>
      </c>
      <c r="D24" s="536">
        <v>14437.770396850166</v>
      </c>
      <c r="E24" s="536">
        <v>14253.010995366814</v>
      </c>
      <c r="F24" s="536">
        <v>212.37829738301286</v>
      </c>
      <c r="G24" s="536">
        <v>260.92941949175207</v>
      </c>
      <c r="H24" s="536">
        <v>8541.0851602648745</v>
      </c>
      <c r="I24" s="536">
        <v>9202.0819000420306</v>
      </c>
      <c r="J24" s="536">
        <v>3527.2672269384375</v>
      </c>
      <c r="K24" s="537">
        <v>8112.7985995760428</v>
      </c>
    </row>
    <row r="25" spans="1:11" ht="12.95" customHeight="1">
      <c r="A25" s="322" t="s">
        <v>717</v>
      </c>
      <c r="B25" s="534">
        <v>19193.223080066433</v>
      </c>
      <c r="C25" s="534">
        <v>7230.2044123818841</v>
      </c>
      <c r="D25" s="534">
        <v>5458.528246947174</v>
      </c>
      <c r="E25" s="534">
        <v>5360.8565222712305</v>
      </c>
      <c r="F25" s="534">
        <v>87.377663378643717</v>
      </c>
      <c r="G25" s="534">
        <v>98.079814954319176</v>
      </c>
      <c r="H25" s="534">
        <v>3662.4362846553063</v>
      </c>
      <c r="I25" s="534">
        <v>4875.5852057734674</v>
      </c>
      <c r="J25" s="534">
        <v>1334.7082264018713</v>
      </c>
      <c r="K25" s="535">
        <v>4467.1430595261454</v>
      </c>
    </row>
    <row r="26" spans="1:11" ht="12.95" customHeight="1">
      <c r="A26" s="320" t="s">
        <v>532</v>
      </c>
      <c r="B26" s="533">
        <v>35172.972010070123</v>
      </c>
      <c r="C26" s="533">
        <v>18720.26510109071</v>
      </c>
      <c r="D26" s="533">
        <v>9647.1953155828433</v>
      </c>
      <c r="E26" s="533">
        <v>9526.1706762431768</v>
      </c>
      <c r="F26" s="533">
        <v>93.560237502680977</v>
      </c>
      <c r="G26" s="533">
        <v>135.36124532930677</v>
      </c>
      <c r="H26" s="533">
        <v>4954.3107711539224</v>
      </c>
      <c r="I26" s="533">
        <v>5267.3235833987856</v>
      </c>
      <c r="J26" s="533">
        <v>1545.2663853224481</v>
      </c>
      <c r="K26" s="764">
        <v>4650.7796661214979</v>
      </c>
    </row>
    <row r="27" spans="1:11" ht="12.95" customHeight="1">
      <c r="A27" s="320" t="s">
        <v>718</v>
      </c>
      <c r="B27" s="533">
        <v>91722.999707982628</v>
      </c>
      <c r="C27" s="533">
        <v>56725.422137023248</v>
      </c>
      <c r="D27" s="533">
        <v>26037.269320511674</v>
      </c>
      <c r="E27" s="533">
        <v>25672.975045011623</v>
      </c>
      <c r="F27" s="533">
        <v>303.55807975308898</v>
      </c>
      <c r="G27" s="533">
        <v>551.89453094520059</v>
      </c>
      <c r="H27" s="533">
        <v>14243.614662239112</v>
      </c>
      <c r="I27" s="533">
        <v>18080.227002603435</v>
      </c>
      <c r="J27" s="533">
        <v>6414.2602866156212</v>
      </c>
      <c r="K27" s="764">
        <v>15931.904612239447</v>
      </c>
    </row>
    <row r="28" spans="1:11" ht="12.95" customHeight="1">
      <c r="A28" s="320" t="s">
        <v>719</v>
      </c>
      <c r="B28" s="533">
        <v>23299.019648020469</v>
      </c>
      <c r="C28" s="533">
        <v>13253.13624900073</v>
      </c>
      <c r="D28" s="533">
        <v>7512.6156498066266</v>
      </c>
      <c r="E28" s="533">
        <v>7460.2701456307814</v>
      </c>
      <c r="F28" s="533">
        <v>95.141049578676146</v>
      </c>
      <c r="G28" s="533">
        <v>131.13844532380139</v>
      </c>
      <c r="H28" s="533">
        <v>4789.2665890180497</v>
      </c>
      <c r="I28" s="533">
        <v>5253.0172159733438</v>
      </c>
      <c r="J28" s="533">
        <v>2031.2047602645325</v>
      </c>
      <c r="K28" s="764">
        <v>4536.1681729236816</v>
      </c>
    </row>
    <row r="29" spans="1:11" ht="12.95" customHeight="1">
      <c r="A29" s="320" t="s">
        <v>527</v>
      </c>
      <c r="B29" s="533">
        <v>37362.349450211746</v>
      </c>
      <c r="C29" s="533">
        <v>19683.712391704561</v>
      </c>
      <c r="D29" s="533">
        <v>11284.75980776424</v>
      </c>
      <c r="E29" s="533">
        <v>11150.312746301353</v>
      </c>
      <c r="F29" s="533">
        <v>159.79318729673903</v>
      </c>
      <c r="G29" s="533">
        <v>212.70845156541708</v>
      </c>
      <c r="H29" s="533">
        <v>7683.5147915391935</v>
      </c>
      <c r="I29" s="533">
        <v>7734.5594064106717</v>
      </c>
      <c r="J29" s="533">
        <v>2688.8337951916546</v>
      </c>
      <c r="K29" s="764">
        <v>6874.7798469338559</v>
      </c>
    </row>
    <row r="30" spans="1:11" ht="12.95" customHeight="1">
      <c r="A30" s="320" t="s">
        <v>720</v>
      </c>
      <c r="B30" s="533">
        <v>122688.48567620257</v>
      </c>
      <c r="C30" s="533">
        <v>76981.244857230049</v>
      </c>
      <c r="D30" s="533">
        <v>29217.249053568619</v>
      </c>
      <c r="E30" s="533">
        <v>28758.957813312645</v>
      </c>
      <c r="F30" s="533">
        <v>321.20514782690424</v>
      </c>
      <c r="G30" s="533">
        <v>572.55786230126739</v>
      </c>
      <c r="H30" s="533">
        <v>15668.150338313877</v>
      </c>
      <c r="I30" s="533">
        <v>18744.623394890597</v>
      </c>
      <c r="J30" s="533">
        <v>6689.6076023986625</v>
      </c>
      <c r="K30" s="764">
        <v>15686.621448816812</v>
      </c>
    </row>
    <row r="31" spans="1:11" ht="12.95" customHeight="1">
      <c r="A31" s="320" t="s">
        <v>497</v>
      </c>
      <c r="B31" s="533">
        <v>871445.22333505552</v>
      </c>
      <c r="C31" s="533">
        <v>495869.39340350631</v>
      </c>
      <c r="D31" s="533">
        <v>213793.66369272297</v>
      </c>
      <c r="E31" s="533">
        <v>210741.18960980026</v>
      </c>
      <c r="F31" s="533">
        <v>1446.8735717564582</v>
      </c>
      <c r="G31" s="533">
        <v>3524.1150513254806</v>
      </c>
      <c r="H31" s="533">
        <v>122756.96712797775</v>
      </c>
      <c r="I31" s="533">
        <v>128814.36736362387</v>
      </c>
      <c r="J31" s="533">
        <v>33625.371128260456</v>
      </c>
      <c r="K31" s="764">
        <v>114743.94877048624</v>
      </c>
    </row>
    <row r="32" spans="1:11" ht="12.95" customHeight="1">
      <c r="A32" s="320" t="s">
        <v>528</v>
      </c>
      <c r="B32" s="533">
        <v>38769.2789725603</v>
      </c>
      <c r="C32" s="533">
        <v>25522.485702589551</v>
      </c>
      <c r="D32" s="533">
        <v>12286.546603670653</v>
      </c>
      <c r="E32" s="533">
        <v>12101.810734213264</v>
      </c>
      <c r="F32" s="533">
        <v>209.47150669785603</v>
      </c>
      <c r="G32" s="533">
        <v>340.18460807344832</v>
      </c>
      <c r="H32" s="533">
        <v>7004.1114830767392</v>
      </c>
      <c r="I32" s="533">
        <v>8867.7287540683137</v>
      </c>
      <c r="J32" s="533">
        <v>3688.3472247440818</v>
      </c>
      <c r="K32" s="764">
        <v>7823.7472674207474</v>
      </c>
    </row>
    <row r="33" spans="1:11" ht="12.95" customHeight="1">
      <c r="A33" s="320" t="s">
        <v>551</v>
      </c>
      <c r="B33" s="533">
        <v>19860.970574027437</v>
      </c>
      <c r="C33" s="533">
        <v>11059.913404205241</v>
      </c>
      <c r="D33" s="533">
        <v>6806.1946062165807</v>
      </c>
      <c r="E33" s="533">
        <v>6692.3961251201154</v>
      </c>
      <c r="F33" s="533">
        <v>90.883269062811223</v>
      </c>
      <c r="G33" s="533">
        <v>167.93158615591409</v>
      </c>
      <c r="H33" s="533">
        <v>4160.9037858463535</v>
      </c>
      <c r="I33" s="533">
        <v>4598.1630176879708</v>
      </c>
      <c r="J33" s="533">
        <v>1847.0950655498768</v>
      </c>
      <c r="K33" s="764">
        <v>4010.5344130049921</v>
      </c>
    </row>
    <row r="34" spans="1:11" ht="12.95" customHeight="1">
      <c r="A34" s="320" t="s">
        <v>721</v>
      </c>
      <c r="B34" s="533">
        <v>73262.711317391964</v>
      </c>
      <c r="C34" s="533">
        <v>33707.719780756452</v>
      </c>
      <c r="D34" s="533">
        <v>26270.616970821953</v>
      </c>
      <c r="E34" s="533">
        <v>25992.294427068548</v>
      </c>
      <c r="F34" s="533">
        <v>263.41788569300263</v>
      </c>
      <c r="G34" s="533">
        <v>433.20584641882971</v>
      </c>
      <c r="H34" s="533">
        <v>15296.510797202669</v>
      </c>
      <c r="I34" s="533">
        <v>17192.013175384949</v>
      </c>
      <c r="J34" s="533">
        <v>5325.0676681846835</v>
      </c>
      <c r="K34" s="764">
        <v>15265.300490570415</v>
      </c>
    </row>
    <row r="35" spans="1:11" ht="12.95" customHeight="1">
      <c r="A35" s="320" t="s">
        <v>545</v>
      </c>
      <c r="B35" s="533">
        <v>23753.622198129182</v>
      </c>
      <c r="C35" s="533">
        <v>11853.640183620615</v>
      </c>
      <c r="D35" s="533">
        <v>6666.7019208947941</v>
      </c>
      <c r="E35" s="533">
        <v>6601.6618895068641</v>
      </c>
      <c r="F35" s="533">
        <v>45.18867619706544</v>
      </c>
      <c r="G35" s="533">
        <v>82.867052102930941</v>
      </c>
      <c r="H35" s="533">
        <v>3444.0016911544944</v>
      </c>
      <c r="I35" s="533">
        <v>3628.7550618957011</v>
      </c>
      <c r="J35" s="533">
        <v>901.2881190281945</v>
      </c>
      <c r="K35" s="764">
        <v>3234.2228136724079</v>
      </c>
    </row>
    <row r="36" spans="1:11" ht="12.95" customHeight="1">
      <c r="A36" s="320" t="s">
        <v>539</v>
      </c>
      <c r="B36" s="533">
        <v>27827.939557547819</v>
      </c>
      <c r="C36" s="533">
        <v>15893.059715720052</v>
      </c>
      <c r="D36" s="533">
        <v>8941.3028953587909</v>
      </c>
      <c r="E36" s="533">
        <v>8799.8930167621475</v>
      </c>
      <c r="F36" s="533">
        <v>64.286284879855131</v>
      </c>
      <c r="G36" s="533">
        <v>227.37354781538019</v>
      </c>
      <c r="H36" s="533">
        <v>5222.1321216972437</v>
      </c>
      <c r="I36" s="533">
        <v>5934.2650535718039</v>
      </c>
      <c r="J36" s="533">
        <v>2097.8205739219725</v>
      </c>
      <c r="K36" s="764">
        <v>5262.9689291634904</v>
      </c>
    </row>
    <row r="37" spans="1:11" ht="12.95" customHeight="1">
      <c r="A37" s="320" t="s">
        <v>722</v>
      </c>
      <c r="B37" s="533">
        <v>171908.28987660847</v>
      </c>
      <c r="C37" s="533">
        <v>114391.4061328114</v>
      </c>
      <c r="D37" s="533">
        <v>52702.794905425086</v>
      </c>
      <c r="E37" s="533">
        <v>51728.036701943245</v>
      </c>
      <c r="F37" s="533">
        <v>607.61230102514139</v>
      </c>
      <c r="G37" s="533">
        <v>1375.3965696985792</v>
      </c>
      <c r="H37" s="533">
        <v>30545.443745793084</v>
      </c>
      <c r="I37" s="533">
        <v>38047.344154879349</v>
      </c>
      <c r="J37" s="533">
        <v>13399.802312116481</v>
      </c>
      <c r="K37" s="764">
        <v>33294.614342989713</v>
      </c>
    </row>
    <row r="38" spans="1:11" ht="12.95" customHeight="1">
      <c r="A38" s="320" t="s">
        <v>723</v>
      </c>
      <c r="B38" s="533">
        <v>40522.886276010831</v>
      </c>
      <c r="C38" s="533">
        <v>19551.315312620602</v>
      </c>
      <c r="D38" s="533">
        <v>9416.7497723576744</v>
      </c>
      <c r="E38" s="533">
        <v>9290.3896789151222</v>
      </c>
      <c r="F38" s="533">
        <v>101.04395040020296</v>
      </c>
      <c r="G38" s="533">
        <v>148.88898254265203</v>
      </c>
      <c r="H38" s="533">
        <v>10092.996128217945</v>
      </c>
      <c r="I38" s="533">
        <v>6883.2271230059587</v>
      </c>
      <c r="J38" s="533">
        <v>2066.9096976677733</v>
      </c>
      <c r="K38" s="764">
        <v>6167.1883297836002</v>
      </c>
    </row>
    <row r="39" spans="1:11" ht="12.95" customHeight="1">
      <c r="A39" s="320" t="s">
        <v>1164</v>
      </c>
      <c r="B39" s="533">
        <v>17723.655679436521</v>
      </c>
      <c r="C39" s="533">
        <v>10114.648486957583</v>
      </c>
      <c r="D39" s="533">
        <v>5114.0701823427426</v>
      </c>
      <c r="E39" s="533">
        <v>5027.9916750021739</v>
      </c>
      <c r="F39" s="533">
        <v>97.87754076269718</v>
      </c>
      <c r="G39" s="533">
        <v>120.00539537765108</v>
      </c>
      <c r="H39" s="533">
        <v>3095.4183272068308</v>
      </c>
      <c r="I39" s="533">
        <v>3590.7795226011458</v>
      </c>
      <c r="J39" s="533">
        <v>1255.0972951508522</v>
      </c>
      <c r="K39" s="764">
        <v>3167.6096034151496</v>
      </c>
    </row>
    <row r="40" spans="1:11" ht="12.95" customHeight="1">
      <c r="A40" s="320" t="s">
        <v>724</v>
      </c>
      <c r="B40" s="533">
        <v>21725.219550161273</v>
      </c>
      <c r="C40" s="533">
        <v>10604.406152951442</v>
      </c>
      <c r="D40" s="533">
        <v>5789.3757079165443</v>
      </c>
      <c r="E40" s="533">
        <v>5674.9764789855644</v>
      </c>
      <c r="F40" s="533">
        <v>77.194257817188998</v>
      </c>
      <c r="G40" s="533">
        <v>86.961093977332624</v>
      </c>
      <c r="H40" s="533">
        <v>3016.4121877473272</v>
      </c>
      <c r="I40" s="533">
        <v>4359.8242592608231</v>
      </c>
      <c r="J40" s="533">
        <v>1221.0202897796262</v>
      </c>
      <c r="K40" s="764">
        <v>3929.0309136294591</v>
      </c>
    </row>
    <row r="41" spans="1:11" ht="12.95" customHeight="1">
      <c r="A41" s="320" t="s">
        <v>542</v>
      </c>
      <c r="B41" s="533">
        <v>26289.160831003435</v>
      </c>
      <c r="C41" s="533">
        <v>18090.422706341305</v>
      </c>
      <c r="D41" s="533">
        <v>7285.0131456308263</v>
      </c>
      <c r="E41" s="533">
        <v>7183.4552316274539</v>
      </c>
      <c r="F41" s="533">
        <v>91.242637446730598</v>
      </c>
      <c r="G41" s="533">
        <v>179.84057484696325</v>
      </c>
      <c r="H41" s="533">
        <v>4270.4884619263939</v>
      </c>
      <c r="I41" s="533">
        <v>5815.8841570471704</v>
      </c>
      <c r="J41" s="533">
        <v>2268.2020340915969</v>
      </c>
      <c r="K41" s="764">
        <v>5062.1513216717412</v>
      </c>
    </row>
    <row r="42" spans="1:11" ht="12.95" customHeight="1">
      <c r="A42" s="320" t="s">
        <v>519</v>
      </c>
      <c r="B42" s="533">
        <v>61263.368717123718</v>
      </c>
      <c r="C42" s="533">
        <v>29534.787153834041</v>
      </c>
      <c r="D42" s="533">
        <v>16962.955471730369</v>
      </c>
      <c r="E42" s="533">
        <v>16762.804677825367</v>
      </c>
      <c r="F42" s="533">
        <v>103.70957024108021</v>
      </c>
      <c r="G42" s="533">
        <v>272.34590950594696</v>
      </c>
      <c r="H42" s="533">
        <v>11090.402586247823</v>
      </c>
      <c r="I42" s="533">
        <v>9940.6870137555688</v>
      </c>
      <c r="J42" s="533">
        <v>2511.2202608221451</v>
      </c>
      <c r="K42" s="764">
        <v>8955.830208588668</v>
      </c>
    </row>
    <row r="43" spans="1:11" ht="12.95" customHeight="1">
      <c r="A43" s="320" t="s">
        <v>521</v>
      </c>
      <c r="B43" s="533">
        <v>47828.449121633341</v>
      </c>
      <c r="C43" s="533">
        <v>30782.067746894838</v>
      </c>
      <c r="D43" s="533">
        <v>14756.360506876546</v>
      </c>
      <c r="E43" s="533">
        <v>14534.139546039361</v>
      </c>
      <c r="F43" s="533">
        <v>223.00449312770871</v>
      </c>
      <c r="G43" s="533">
        <v>381.37419714484281</v>
      </c>
      <c r="H43" s="533">
        <v>9143.5813683986216</v>
      </c>
      <c r="I43" s="533">
        <v>11533.994289226743</v>
      </c>
      <c r="J43" s="533">
        <v>4347.2744884570729</v>
      </c>
      <c r="K43" s="764">
        <v>10016.007045860923</v>
      </c>
    </row>
    <row r="44" spans="1:11" ht="12.95" customHeight="1">
      <c r="A44" s="320" t="s">
        <v>725</v>
      </c>
      <c r="B44" s="533">
        <v>207624.40855928237</v>
      </c>
      <c r="C44" s="533">
        <v>103016.28106830598</v>
      </c>
      <c r="D44" s="533">
        <v>61124.153542611435</v>
      </c>
      <c r="E44" s="533">
        <v>60295.291854407224</v>
      </c>
      <c r="F44" s="533">
        <v>633.43519821837447</v>
      </c>
      <c r="G44" s="533">
        <v>1030.7374185991437</v>
      </c>
      <c r="H44" s="533">
        <v>39032.937715068205</v>
      </c>
      <c r="I44" s="533">
        <v>37055.925215049931</v>
      </c>
      <c r="J44" s="533">
        <v>11349.30930364481</v>
      </c>
      <c r="K44" s="764">
        <v>32684.376764552675</v>
      </c>
    </row>
    <row r="45" spans="1:11" ht="12.95" customHeight="1">
      <c r="A45" s="320" t="s">
        <v>726</v>
      </c>
      <c r="B45" s="533">
        <v>17473.961003567023</v>
      </c>
      <c r="C45" s="533">
        <v>10690.285092420041</v>
      </c>
      <c r="D45" s="533">
        <v>5358.364374978858</v>
      </c>
      <c r="E45" s="533">
        <v>5301.3482867861139</v>
      </c>
      <c r="F45" s="533">
        <v>46.560953943120403</v>
      </c>
      <c r="G45" s="533">
        <v>108.72725718667586</v>
      </c>
      <c r="H45" s="533">
        <v>3342.113957842218</v>
      </c>
      <c r="I45" s="533">
        <v>4340.6178555058023</v>
      </c>
      <c r="J45" s="533">
        <v>1645.6650136638023</v>
      </c>
      <c r="K45" s="764">
        <v>3839.5701030967894</v>
      </c>
    </row>
    <row r="46" spans="1:11" ht="12.95" customHeight="1">
      <c r="A46" s="320" t="s">
        <v>502</v>
      </c>
      <c r="B46" s="533">
        <v>212413.93316538588</v>
      </c>
      <c r="C46" s="533">
        <v>88163.084265118188</v>
      </c>
      <c r="D46" s="533">
        <v>63675.307074642449</v>
      </c>
      <c r="E46" s="533">
        <v>62897.76979634109</v>
      </c>
      <c r="F46" s="533">
        <v>662.61861868340236</v>
      </c>
      <c r="G46" s="533">
        <v>785.41707802717428</v>
      </c>
      <c r="H46" s="533">
        <v>32828.900505036443</v>
      </c>
      <c r="I46" s="533">
        <v>47456.393727712988</v>
      </c>
      <c r="J46" s="533">
        <v>12131.751913776099</v>
      </c>
      <c r="K46" s="764">
        <v>42875.903575277604</v>
      </c>
    </row>
    <row r="47" spans="1:11" ht="12.95" customHeight="1">
      <c r="A47" s="321" t="s">
        <v>727</v>
      </c>
      <c r="B47" s="536">
        <v>54453.163829630357</v>
      </c>
      <c r="C47" s="536">
        <v>29826.825611964799</v>
      </c>
      <c r="D47" s="536">
        <v>11920.585517787689</v>
      </c>
      <c r="E47" s="536">
        <v>11779.98649082571</v>
      </c>
      <c r="F47" s="536">
        <v>101.22821716113499</v>
      </c>
      <c r="G47" s="536">
        <v>157.51288667742358</v>
      </c>
      <c r="H47" s="536">
        <v>12470.785514901867</v>
      </c>
      <c r="I47" s="536">
        <v>8008.996996915751</v>
      </c>
      <c r="J47" s="536">
        <v>2719.3516984911462</v>
      </c>
      <c r="K47" s="537">
        <v>7023.7586212066817</v>
      </c>
    </row>
    <row r="48" spans="1:11" ht="12.95" customHeight="1">
      <c r="A48" s="320" t="s">
        <v>533</v>
      </c>
      <c r="B48" s="533">
        <v>33552.90683573774</v>
      </c>
      <c r="C48" s="533">
        <v>13659.247259551934</v>
      </c>
      <c r="D48" s="533">
        <v>10105.784220941407</v>
      </c>
      <c r="E48" s="533">
        <v>9983.2936697049499</v>
      </c>
      <c r="F48" s="533">
        <v>85.389245440016623</v>
      </c>
      <c r="G48" s="533">
        <v>168.99751027075462</v>
      </c>
      <c r="H48" s="533">
        <v>6191.1830830012705</v>
      </c>
      <c r="I48" s="533">
        <v>7351.0001551530904</v>
      </c>
      <c r="J48" s="533">
        <v>1784.9544936343736</v>
      </c>
      <c r="K48" s="764">
        <v>6673.1065568805625</v>
      </c>
    </row>
    <row r="49" spans="1:11" ht="12.95" customHeight="1">
      <c r="A49" s="320" t="s">
        <v>505</v>
      </c>
      <c r="B49" s="533">
        <v>197763.91759054773</v>
      </c>
      <c r="C49" s="533">
        <v>116696.71795796648</v>
      </c>
      <c r="D49" s="533">
        <v>45267.448122591835</v>
      </c>
      <c r="E49" s="533">
        <v>44667.773410781221</v>
      </c>
      <c r="F49" s="533">
        <v>408.33987790130539</v>
      </c>
      <c r="G49" s="533">
        <v>718.37752748465334</v>
      </c>
      <c r="H49" s="533">
        <v>28095.150032616522</v>
      </c>
      <c r="I49" s="533">
        <v>28778.69232897582</v>
      </c>
      <c r="J49" s="533">
        <v>8726.9547756948668</v>
      </c>
      <c r="K49" s="764">
        <v>25063.428366862841</v>
      </c>
    </row>
    <row r="50" spans="1:11" ht="12.95" customHeight="1">
      <c r="A50" s="320" t="s">
        <v>728</v>
      </c>
      <c r="B50" s="533">
        <v>204585.47998044718</v>
      </c>
      <c r="C50" s="533">
        <v>97865.342789278293</v>
      </c>
      <c r="D50" s="533">
        <v>61220.971256202029</v>
      </c>
      <c r="E50" s="533">
        <v>60654.2948735186</v>
      </c>
      <c r="F50" s="533">
        <v>431.4885585109277</v>
      </c>
      <c r="G50" s="533">
        <v>651.16801340739073</v>
      </c>
      <c r="H50" s="533">
        <v>33768.689589024405</v>
      </c>
      <c r="I50" s="533">
        <v>32067.319638874607</v>
      </c>
      <c r="J50" s="533">
        <v>9087.7387371634832</v>
      </c>
      <c r="K50" s="764">
        <v>28128.608292503868</v>
      </c>
    </row>
    <row r="51" spans="1:11" ht="12.95" customHeight="1">
      <c r="A51" s="320" t="s">
        <v>547</v>
      </c>
      <c r="B51" s="533">
        <v>22579.543815496501</v>
      </c>
      <c r="C51" s="533">
        <v>9116.3573964388288</v>
      </c>
      <c r="D51" s="533">
        <v>6873.1532988667914</v>
      </c>
      <c r="E51" s="533">
        <v>6763.8804156135193</v>
      </c>
      <c r="F51" s="533">
        <v>123.28193929135381</v>
      </c>
      <c r="G51" s="533">
        <v>84.268395349588687</v>
      </c>
      <c r="H51" s="533">
        <v>3553.0301440550825</v>
      </c>
      <c r="I51" s="533">
        <v>5205.2450409155917</v>
      </c>
      <c r="J51" s="533">
        <v>1299.9509657754122</v>
      </c>
      <c r="K51" s="764">
        <v>4729.795435037774</v>
      </c>
    </row>
    <row r="52" spans="1:11" ht="12.95" customHeight="1">
      <c r="A52" s="320" t="s">
        <v>729</v>
      </c>
      <c r="B52" s="533">
        <v>22682.984277850039</v>
      </c>
      <c r="C52" s="533">
        <v>11861.044629266022</v>
      </c>
      <c r="D52" s="533">
        <v>5318.4629832963074</v>
      </c>
      <c r="E52" s="533">
        <v>5231.6527972793119</v>
      </c>
      <c r="F52" s="533">
        <v>44.310000834593055</v>
      </c>
      <c r="G52" s="533">
        <v>115.72887160283443</v>
      </c>
      <c r="H52" s="533">
        <v>3610.1408489290166</v>
      </c>
      <c r="I52" s="533">
        <v>3822.1417180967351</v>
      </c>
      <c r="J52" s="533">
        <v>1047.4312513580237</v>
      </c>
      <c r="K52" s="764">
        <v>3371.7233909276324</v>
      </c>
    </row>
    <row r="53" spans="1:11" ht="12.95" customHeight="1">
      <c r="A53" s="320" t="s">
        <v>730</v>
      </c>
      <c r="B53" s="533">
        <v>78091.466808384008</v>
      </c>
      <c r="C53" s="533">
        <v>38006.44211232911</v>
      </c>
      <c r="D53" s="533">
        <v>19849.996554702397</v>
      </c>
      <c r="E53" s="533">
        <v>19567.981761766852</v>
      </c>
      <c r="F53" s="533">
        <v>193.81488235300026</v>
      </c>
      <c r="G53" s="533">
        <v>271.46505526889212</v>
      </c>
      <c r="H53" s="533">
        <v>17810.699776974932</v>
      </c>
      <c r="I53" s="533">
        <v>13006.369808313797</v>
      </c>
      <c r="J53" s="533">
        <v>3781.0673368010216</v>
      </c>
      <c r="K53" s="764">
        <v>11685.32063313461</v>
      </c>
    </row>
    <row r="54" spans="1:11" ht="12.95" customHeight="1">
      <c r="A54" s="320" t="s">
        <v>525</v>
      </c>
      <c r="B54" s="533">
        <v>41711.653485327086</v>
      </c>
      <c r="C54" s="533">
        <v>28806.132180842131</v>
      </c>
      <c r="D54" s="533">
        <v>9017.0766337424539</v>
      </c>
      <c r="E54" s="533">
        <v>8880.3760521018921</v>
      </c>
      <c r="F54" s="533">
        <v>114.06947720992314</v>
      </c>
      <c r="G54" s="533">
        <v>206.88204390732315</v>
      </c>
      <c r="H54" s="533">
        <v>5688.0245267956361</v>
      </c>
      <c r="I54" s="533">
        <v>6741.9230596361213</v>
      </c>
      <c r="J54" s="533">
        <v>2720.6675439457613</v>
      </c>
      <c r="K54" s="764">
        <v>5670.5966651084209</v>
      </c>
    </row>
    <row r="55" spans="1:11" ht="12.95" customHeight="1">
      <c r="A55" s="320" t="s">
        <v>731</v>
      </c>
      <c r="B55" s="533">
        <v>292106.26998370793</v>
      </c>
      <c r="C55" s="533">
        <v>156347.28710615652</v>
      </c>
      <c r="D55" s="533">
        <v>70967.480516159674</v>
      </c>
      <c r="E55" s="533">
        <v>70051.673525678867</v>
      </c>
      <c r="F55" s="533">
        <v>664.8186362714797</v>
      </c>
      <c r="G55" s="533">
        <v>1055.5329423503313</v>
      </c>
      <c r="H55" s="533">
        <v>48802.272851118731</v>
      </c>
      <c r="I55" s="533">
        <v>47826.774564573541</v>
      </c>
      <c r="J55" s="533">
        <v>14064.865568583175</v>
      </c>
      <c r="K55" s="764">
        <v>42182.507299182274</v>
      </c>
    </row>
    <row r="56" spans="1:11" ht="12.95" customHeight="1">
      <c r="A56" s="320" t="s">
        <v>732</v>
      </c>
      <c r="B56" s="533">
        <v>590791.88397257577</v>
      </c>
      <c r="C56" s="533">
        <v>295766.09176451957</v>
      </c>
      <c r="D56" s="533">
        <v>161268.31793692597</v>
      </c>
      <c r="E56" s="533">
        <v>158959.81731115773</v>
      </c>
      <c r="F56" s="533">
        <v>1117.6327128326375</v>
      </c>
      <c r="G56" s="533">
        <v>2601.864399329816</v>
      </c>
      <c r="H56" s="533">
        <v>85838.347042291454</v>
      </c>
      <c r="I56" s="533">
        <v>101431.03030466891</v>
      </c>
      <c r="J56" s="533">
        <v>24853.545157507764</v>
      </c>
      <c r="K56" s="764">
        <v>91569.140839774831</v>
      </c>
    </row>
    <row r="57" spans="1:11" ht="12.95" customHeight="1">
      <c r="A57" s="320" t="s">
        <v>501</v>
      </c>
      <c r="B57" s="533">
        <v>257187.60579135412</v>
      </c>
      <c r="C57" s="533">
        <v>141755.21337127977</v>
      </c>
      <c r="D57" s="533">
        <v>66344.367090135318</v>
      </c>
      <c r="E57" s="533">
        <v>65578.98593900149</v>
      </c>
      <c r="F57" s="533">
        <v>470.62741756892649</v>
      </c>
      <c r="G57" s="533">
        <v>900.15097651308918</v>
      </c>
      <c r="H57" s="533">
        <v>31704.943485290467</v>
      </c>
      <c r="I57" s="533">
        <v>42073.826790877043</v>
      </c>
      <c r="J57" s="533">
        <v>11828.387846004101</v>
      </c>
      <c r="K57" s="764">
        <v>38040.550428312803</v>
      </c>
    </row>
    <row r="58" spans="1:11" ht="12.95" customHeight="1">
      <c r="A58" s="320" t="s">
        <v>733</v>
      </c>
      <c r="B58" s="533">
        <v>19857.898584694787</v>
      </c>
      <c r="C58" s="533">
        <v>7236.6315551301986</v>
      </c>
      <c r="D58" s="533">
        <v>6026.2001092168884</v>
      </c>
      <c r="E58" s="533">
        <v>5914.9082346408304</v>
      </c>
      <c r="F58" s="533">
        <v>64.718711845533676</v>
      </c>
      <c r="G58" s="533">
        <v>106.0777358113326</v>
      </c>
      <c r="H58" s="533">
        <v>4662.3012398748206</v>
      </c>
      <c r="I58" s="533">
        <v>4151.4697602525976</v>
      </c>
      <c r="J58" s="533">
        <v>1223.1765322068779</v>
      </c>
      <c r="K58" s="764">
        <v>3716.9553214597686</v>
      </c>
    </row>
    <row r="59" spans="1:11" ht="12.95" customHeight="1">
      <c r="A59" s="320" t="s">
        <v>537</v>
      </c>
      <c r="B59" s="533">
        <v>29056.667561466915</v>
      </c>
      <c r="C59" s="533">
        <v>11185.035395274057</v>
      </c>
      <c r="D59" s="533">
        <v>7892.260258425651</v>
      </c>
      <c r="E59" s="533">
        <v>7767.6969905618962</v>
      </c>
      <c r="F59" s="533">
        <v>100.638323342928</v>
      </c>
      <c r="G59" s="533">
        <v>125.09500361543866</v>
      </c>
      <c r="H59" s="533">
        <v>6747.266326525054</v>
      </c>
      <c r="I59" s="533">
        <v>5917.6807779934879</v>
      </c>
      <c r="J59" s="533">
        <v>1618.4527096995296</v>
      </c>
      <c r="K59" s="764">
        <v>5306.4393480163599</v>
      </c>
    </row>
    <row r="60" spans="1:11" ht="12.95" customHeight="1">
      <c r="A60" s="320" t="s">
        <v>541</v>
      </c>
      <c r="B60" s="533">
        <v>25917.650850416841</v>
      </c>
      <c r="C60" s="533">
        <v>11053.514663632066</v>
      </c>
      <c r="D60" s="533">
        <v>6927.9201093005704</v>
      </c>
      <c r="E60" s="533">
        <v>6798.519581671394</v>
      </c>
      <c r="F60" s="533">
        <v>72.137748009909728</v>
      </c>
      <c r="G60" s="533">
        <v>158.84126027247049</v>
      </c>
      <c r="H60" s="533">
        <v>5626.4187341757242</v>
      </c>
      <c r="I60" s="533">
        <v>4985.995682643771</v>
      </c>
      <c r="J60" s="533">
        <v>1238.7799102333997</v>
      </c>
      <c r="K60" s="764">
        <v>4444.358375527825</v>
      </c>
    </row>
    <row r="61" spans="1:11" ht="12.95" customHeight="1">
      <c r="A61" s="320" t="s">
        <v>734</v>
      </c>
      <c r="B61" s="533">
        <v>43382.380888462685</v>
      </c>
      <c r="C61" s="533">
        <v>15973.508920398583</v>
      </c>
      <c r="D61" s="533">
        <v>13940.665920006117</v>
      </c>
      <c r="E61" s="533">
        <v>13709.650446584035</v>
      </c>
      <c r="F61" s="533">
        <v>136.85629122936962</v>
      </c>
      <c r="G61" s="533">
        <v>189.86249995752189</v>
      </c>
      <c r="H61" s="533">
        <v>8870.3568621203831</v>
      </c>
      <c r="I61" s="533">
        <v>8429.0452633375262</v>
      </c>
      <c r="J61" s="533">
        <v>2107.0316590885473</v>
      </c>
      <c r="K61" s="764">
        <v>7549.4135502218205</v>
      </c>
    </row>
    <row r="62" spans="1:11" ht="12.95" customHeight="1">
      <c r="A62" s="320" t="s">
        <v>499</v>
      </c>
      <c r="B62" s="533">
        <v>444353.87975017593</v>
      </c>
      <c r="C62" s="533">
        <v>209348.28186284672</v>
      </c>
      <c r="D62" s="533">
        <v>129034.44085233541</v>
      </c>
      <c r="E62" s="533">
        <v>127309.76680190237</v>
      </c>
      <c r="F62" s="533">
        <v>1201.9136581850953</v>
      </c>
      <c r="G62" s="533">
        <v>1738.6311445559038</v>
      </c>
      <c r="H62" s="533">
        <v>60644.273369982904</v>
      </c>
      <c r="I62" s="533">
        <v>87251.682232718536</v>
      </c>
      <c r="J62" s="533">
        <v>21703.850579772283</v>
      </c>
      <c r="K62" s="764">
        <v>79431.638592577161</v>
      </c>
    </row>
    <row r="63" spans="1:11" ht="12.95" customHeight="1">
      <c r="A63" s="320" t="s">
        <v>534</v>
      </c>
      <c r="B63" s="533">
        <v>33288.827678368791</v>
      </c>
      <c r="C63" s="533">
        <v>13020.96247345045</v>
      </c>
      <c r="D63" s="533">
        <v>10210.086227933709</v>
      </c>
      <c r="E63" s="533">
        <v>10040.933670834404</v>
      </c>
      <c r="F63" s="533">
        <v>147.56486473491651</v>
      </c>
      <c r="G63" s="533">
        <v>138.81864636664127</v>
      </c>
      <c r="H63" s="533">
        <v>5927.3091252245758</v>
      </c>
      <c r="I63" s="533">
        <v>7305.6168304416906</v>
      </c>
      <c r="J63" s="533">
        <v>1780.7843480322369</v>
      </c>
      <c r="K63" s="764">
        <v>6687.6394232805642</v>
      </c>
    </row>
    <row r="64" spans="1:11" ht="12.95" customHeight="1">
      <c r="A64" s="320" t="s">
        <v>735</v>
      </c>
      <c r="B64" s="533">
        <v>35947.194910299033</v>
      </c>
      <c r="C64" s="533">
        <v>19751.990392282023</v>
      </c>
      <c r="D64" s="533">
        <v>11887.380575365727</v>
      </c>
      <c r="E64" s="533">
        <v>11750.932778884269</v>
      </c>
      <c r="F64" s="533">
        <v>139.81744938592465</v>
      </c>
      <c r="G64" s="533">
        <v>248.37765786597575</v>
      </c>
      <c r="H64" s="533">
        <v>7130.1094027407644</v>
      </c>
      <c r="I64" s="533">
        <v>8161.9798712091779</v>
      </c>
      <c r="J64" s="533">
        <v>3186.9423829511602</v>
      </c>
      <c r="K64" s="764">
        <v>7080.2543099091308</v>
      </c>
    </row>
    <row r="65" spans="1:11" ht="12.95" customHeight="1">
      <c r="A65" s="320" t="s">
        <v>523</v>
      </c>
      <c r="B65" s="533">
        <v>44161.050468489586</v>
      </c>
      <c r="C65" s="533">
        <v>25127.775083812736</v>
      </c>
      <c r="D65" s="533">
        <v>11176.067475872002</v>
      </c>
      <c r="E65" s="533">
        <v>11028.489028975389</v>
      </c>
      <c r="F65" s="533">
        <v>112.00341920736955</v>
      </c>
      <c r="G65" s="533">
        <v>206.46331175071697</v>
      </c>
      <c r="H65" s="533">
        <v>5343.1838427129987</v>
      </c>
      <c r="I65" s="533">
        <v>6144.7030394011117</v>
      </c>
      <c r="J65" s="533">
        <v>1686.4220602460425</v>
      </c>
      <c r="K65" s="764">
        <v>5456.7253750443515</v>
      </c>
    </row>
    <row r="66" spans="1:11" ht="12.95" customHeight="1">
      <c r="A66" s="320" t="s">
        <v>736</v>
      </c>
      <c r="B66" s="533">
        <v>28541.495093868314</v>
      </c>
      <c r="C66" s="533">
        <v>19041.564575331264</v>
      </c>
      <c r="D66" s="533">
        <v>8095.9778581138171</v>
      </c>
      <c r="E66" s="533">
        <v>7962.2667843090048</v>
      </c>
      <c r="F66" s="533">
        <v>124.16550747843164</v>
      </c>
      <c r="G66" s="533">
        <v>206.28373614854718</v>
      </c>
      <c r="H66" s="533">
        <v>5355.1961521392514</v>
      </c>
      <c r="I66" s="533">
        <v>6381.6795036478352</v>
      </c>
      <c r="J66" s="533">
        <v>2688.3397276930427</v>
      </c>
      <c r="K66" s="764">
        <v>5524.497027466231</v>
      </c>
    </row>
    <row r="67" spans="1:11" ht="12.95" customHeight="1">
      <c r="A67" s="320" t="s">
        <v>536</v>
      </c>
      <c r="B67" s="533">
        <v>30948.382356960141</v>
      </c>
      <c r="C67" s="533">
        <v>16134.899552074952</v>
      </c>
      <c r="D67" s="533">
        <v>7563.1761649661894</v>
      </c>
      <c r="E67" s="533">
        <v>7443.1309816308622</v>
      </c>
      <c r="F67" s="533">
        <v>105.90076663886694</v>
      </c>
      <c r="G67" s="533">
        <v>129.07250827076371</v>
      </c>
      <c r="H67" s="533">
        <v>5821.5311354581336</v>
      </c>
      <c r="I67" s="533">
        <v>6793.5155707653576</v>
      </c>
      <c r="J67" s="533">
        <v>2190.5543749177659</v>
      </c>
      <c r="K67" s="764">
        <v>5987.4808805356424</v>
      </c>
    </row>
    <row r="68" spans="1:11" ht="12.95" customHeight="1">
      <c r="A68" s="320" t="s">
        <v>737</v>
      </c>
      <c r="B68" s="533">
        <v>38132.453270320744</v>
      </c>
      <c r="C68" s="533">
        <v>21743.380463610618</v>
      </c>
      <c r="D68" s="533">
        <v>9276.1855212541232</v>
      </c>
      <c r="E68" s="533">
        <v>9152.2386458825131</v>
      </c>
      <c r="F68" s="533">
        <v>86.929290224908016</v>
      </c>
      <c r="G68" s="533">
        <v>88.423895162373341</v>
      </c>
      <c r="H68" s="533">
        <v>5235.0363947967035</v>
      </c>
      <c r="I68" s="533">
        <v>5176.0227408690816</v>
      </c>
      <c r="J68" s="533">
        <v>1412.9249078177761</v>
      </c>
      <c r="K68" s="764">
        <v>4530.6681401255228</v>
      </c>
    </row>
    <row r="69" spans="1:11" ht="12.95" customHeight="1">
      <c r="A69" s="320" t="s">
        <v>738</v>
      </c>
      <c r="B69" s="533">
        <v>21619.128598034778</v>
      </c>
      <c r="C69" s="533">
        <v>17518.487891303677</v>
      </c>
      <c r="D69" s="533">
        <v>3470.0472483267054</v>
      </c>
      <c r="E69" s="533">
        <v>3420.6862414623279</v>
      </c>
      <c r="F69" s="533">
        <v>47.437334802068442</v>
      </c>
      <c r="G69" s="533">
        <v>105.982203315096</v>
      </c>
      <c r="H69" s="533">
        <v>2607.1343726635614</v>
      </c>
      <c r="I69" s="533">
        <v>3180.7083424821094</v>
      </c>
      <c r="J69" s="533">
        <v>1369.9509059605464</v>
      </c>
      <c r="K69" s="764">
        <v>2639.2378456658439</v>
      </c>
    </row>
    <row r="70" spans="1:11" ht="12.95" customHeight="1">
      <c r="A70" s="321" t="s">
        <v>511</v>
      </c>
      <c r="B70" s="536">
        <v>101593.50665030238</v>
      </c>
      <c r="C70" s="536">
        <v>72569.78928024639</v>
      </c>
      <c r="D70" s="536">
        <v>23417.312666866765</v>
      </c>
      <c r="E70" s="536">
        <v>22982.26701980249</v>
      </c>
      <c r="F70" s="536">
        <v>303.15016195368219</v>
      </c>
      <c r="G70" s="536">
        <v>631.5045967940282</v>
      </c>
      <c r="H70" s="536">
        <v>13967.961148104981</v>
      </c>
      <c r="I70" s="536">
        <v>19473.288434198756</v>
      </c>
      <c r="J70" s="536">
        <v>7277.7654234244847</v>
      </c>
      <c r="K70" s="537">
        <v>16614.699782112457</v>
      </c>
    </row>
    <row r="71" spans="1:11" ht="12.95" customHeight="1">
      <c r="A71" s="1323"/>
      <c r="B71" s="533"/>
      <c r="C71" s="533"/>
      <c r="D71" s="533"/>
      <c r="E71" s="533"/>
      <c r="F71" s="533"/>
      <c r="G71" s="533"/>
      <c r="H71" s="533"/>
      <c r="I71" s="533"/>
      <c r="J71" s="533"/>
      <c r="K71" s="533"/>
    </row>
    <row r="72" spans="1:11" ht="13.5" customHeight="1">
      <c r="A72" s="130" t="s">
        <v>739</v>
      </c>
      <c r="B72" s="130"/>
      <c r="C72" s="130"/>
      <c r="D72" s="131"/>
      <c r="E72" s="131"/>
      <c r="F72" s="131"/>
      <c r="G72" s="131"/>
      <c r="H72" s="131"/>
      <c r="I72" s="131"/>
      <c r="J72" s="131"/>
      <c r="K72" s="131"/>
    </row>
    <row r="73" spans="1:11">
      <c r="A73" s="130" t="s">
        <v>740</v>
      </c>
      <c r="B73" s="130"/>
      <c r="C73" s="130"/>
      <c r="D73" s="131"/>
      <c r="E73" s="131"/>
      <c r="F73" s="131"/>
      <c r="G73" s="131"/>
      <c r="H73" s="131"/>
      <c r="I73" s="131"/>
      <c r="J73" s="131"/>
      <c r="K73" s="131"/>
    </row>
    <row r="74" spans="1:11">
      <c r="A74" s="130" t="s">
        <v>741</v>
      </c>
      <c r="B74" s="130"/>
      <c r="C74" s="130"/>
      <c r="D74" s="131"/>
      <c r="E74" s="131"/>
      <c r="F74" s="131"/>
      <c r="G74" s="131"/>
      <c r="H74" s="131"/>
      <c r="I74" s="131"/>
      <c r="J74" s="131"/>
      <c r="K74" s="131"/>
    </row>
    <row r="77" spans="1:11">
      <c r="A77" s="130"/>
      <c r="B77" s="130"/>
      <c r="C77" s="130"/>
      <c r="D77" s="130"/>
      <c r="E77" s="130"/>
      <c r="F77" s="130"/>
      <c r="G77" s="130"/>
      <c r="H77" s="130"/>
      <c r="I77" s="130"/>
      <c r="J77" s="130"/>
      <c r="K77" s="130"/>
    </row>
    <row r="78" spans="1:11">
      <c r="A78" s="130"/>
      <c r="B78" s="130"/>
      <c r="C78" s="130"/>
      <c r="D78" s="130"/>
      <c r="E78" s="130"/>
      <c r="F78" s="130"/>
      <c r="G78" s="130"/>
      <c r="H78" s="130"/>
      <c r="I78" s="130"/>
      <c r="J78" s="130"/>
      <c r="K78" s="130"/>
    </row>
    <row r="79" spans="1:11">
      <c r="A79" s="130"/>
      <c r="B79" s="130"/>
      <c r="C79" s="130"/>
      <c r="D79" s="130"/>
      <c r="E79" s="130"/>
      <c r="F79" s="130"/>
      <c r="G79" s="130"/>
      <c r="H79" s="130"/>
      <c r="I79" s="130"/>
      <c r="J79" s="130"/>
      <c r="K79" s="130"/>
    </row>
    <row r="80" spans="1:11" ht="24.75" customHeight="1">
      <c r="A80" s="130"/>
      <c r="B80" s="130"/>
      <c r="C80" s="130"/>
      <c r="D80" s="130"/>
      <c r="E80" s="130"/>
      <c r="F80" s="130"/>
      <c r="G80" s="130"/>
      <c r="H80" s="130"/>
      <c r="I80" s="130"/>
      <c r="J80" s="130"/>
      <c r="K80" s="130"/>
    </row>
    <row r="81" spans="1:11">
      <c r="A81" s="130"/>
      <c r="B81" s="130"/>
      <c r="C81" s="130"/>
      <c r="D81" s="130"/>
      <c r="E81" s="130"/>
      <c r="F81" s="130"/>
      <c r="G81" s="130"/>
      <c r="H81" s="130"/>
      <c r="I81" s="130"/>
      <c r="J81" s="130"/>
      <c r="K81" s="130"/>
    </row>
    <row r="82" spans="1:11">
      <c r="A82" s="130"/>
      <c r="B82" s="130"/>
      <c r="C82" s="130"/>
      <c r="D82" s="130"/>
      <c r="E82" s="130"/>
      <c r="F82" s="130"/>
      <c r="G82" s="130"/>
      <c r="H82" s="130"/>
      <c r="I82" s="130"/>
      <c r="J82" s="130"/>
      <c r="K82" s="130"/>
    </row>
    <row r="83" spans="1:11">
      <c r="A83" s="130"/>
      <c r="B83" s="130"/>
      <c r="C83" s="130"/>
      <c r="D83" s="130"/>
      <c r="E83" s="130"/>
      <c r="F83" s="130"/>
      <c r="G83" s="130"/>
      <c r="H83" s="130"/>
      <c r="I83" s="130"/>
      <c r="J83" s="130"/>
      <c r="K83" s="130"/>
    </row>
    <row r="84" spans="1:11">
      <c r="A84" s="130"/>
      <c r="B84" s="130"/>
      <c r="C84" s="130"/>
      <c r="D84" s="130"/>
      <c r="E84" s="130"/>
      <c r="F84" s="130"/>
      <c r="G84" s="130"/>
      <c r="H84" s="130"/>
      <c r="I84" s="130"/>
      <c r="J84" s="130"/>
      <c r="K84" s="130"/>
    </row>
    <row r="85" spans="1:11">
      <c r="A85" s="130"/>
      <c r="B85" s="130"/>
      <c r="C85" s="130"/>
      <c r="D85" s="130"/>
      <c r="E85" s="130"/>
      <c r="F85" s="130"/>
      <c r="G85" s="130"/>
      <c r="H85" s="130"/>
      <c r="I85" s="130"/>
      <c r="J85" s="130"/>
      <c r="K85" s="130"/>
    </row>
    <row r="86" spans="1:11">
      <c r="A86" s="130"/>
      <c r="B86" s="130"/>
      <c r="C86" s="130"/>
      <c r="D86" s="130"/>
      <c r="E86" s="130"/>
      <c r="F86" s="130"/>
      <c r="G86" s="130"/>
      <c r="H86" s="130"/>
      <c r="I86" s="130"/>
      <c r="J86" s="130"/>
      <c r="K86" s="130"/>
    </row>
    <row r="87" spans="1:11">
      <c r="A87" s="130"/>
      <c r="B87" s="130"/>
      <c r="C87" s="130"/>
      <c r="D87" s="130"/>
      <c r="E87" s="130"/>
      <c r="F87" s="130"/>
      <c r="G87" s="130"/>
      <c r="H87" s="130"/>
      <c r="I87" s="130"/>
      <c r="J87" s="130"/>
      <c r="K87" s="130"/>
    </row>
    <row r="88" spans="1:11">
      <c r="A88" s="130"/>
      <c r="B88" s="130"/>
      <c r="C88" s="130"/>
      <c r="D88" s="130"/>
      <c r="E88" s="130"/>
      <c r="F88" s="130"/>
      <c r="G88" s="130"/>
      <c r="H88" s="130"/>
      <c r="I88" s="130"/>
      <c r="J88" s="130"/>
      <c r="K88" s="130"/>
    </row>
    <row r="89" spans="1:11">
      <c r="D89" s="88"/>
      <c r="E89" s="88"/>
      <c r="F89" s="88"/>
      <c r="G89" s="88"/>
      <c r="H89" s="88"/>
      <c r="I89" s="88"/>
      <c r="J89" s="88"/>
      <c r="K89" s="88"/>
    </row>
    <row r="90" spans="1:11">
      <c r="D90" s="88"/>
      <c r="E90" s="88"/>
      <c r="F90" s="88"/>
      <c r="G90" s="88"/>
      <c r="H90" s="88"/>
      <c r="I90" s="88"/>
      <c r="J90" s="88"/>
      <c r="K90" s="88"/>
    </row>
    <row r="91" spans="1:11">
      <c r="D91" s="88"/>
      <c r="E91" s="88"/>
      <c r="F91" s="88"/>
      <c r="G91" s="88"/>
      <c r="H91" s="88"/>
      <c r="I91" s="88"/>
      <c r="J91" s="88"/>
      <c r="K91" s="88"/>
    </row>
    <row r="92" spans="1:11">
      <c r="D92" s="88"/>
      <c r="E92" s="88"/>
      <c r="F92" s="88"/>
      <c r="G92" s="88"/>
      <c r="H92" s="88"/>
      <c r="I92" s="88"/>
      <c r="J92" s="88"/>
      <c r="K92" s="88"/>
    </row>
    <row r="93" spans="1:11">
      <c r="D93" s="88"/>
      <c r="E93" s="88"/>
      <c r="F93" s="88"/>
      <c r="G93" s="88"/>
      <c r="H93" s="88"/>
      <c r="I93" s="88"/>
      <c r="J93" s="88"/>
      <c r="K93" s="88"/>
    </row>
    <row r="94" spans="1:11">
      <c r="D94" s="88"/>
      <c r="E94" s="88"/>
      <c r="F94" s="88"/>
      <c r="G94" s="88"/>
      <c r="H94" s="88"/>
      <c r="I94" s="88"/>
      <c r="J94" s="88"/>
      <c r="K94" s="88"/>
    </row>
    <row r="95" spans="1:11">
      <c r="D95" s="88"/>
      <c r="E95" s="88"/>
      <c r="F95" s="88"/>
      <c r="G95" s="88"/>
      <c r="H95" s="88"/>
      <c r="I95" s="88"/>
      <c r="J95" s="88"/>
      <c r="K95" s="88"/>
    </row>
    <row r="96" spans="1:11">
      <c r="D96" s="88"/>
      <c r="E96" s="88"/>
      <c r="F96" s="88"/>
      <c r="G96" s="88"/>
      <c r="H96" s="88"/>
      <c r="I96" s="88"/>
      <c r="J96" s="88"/>
      <c r="K96" s="88"/>
    </row>
    <row r="97" s="88" customFormat="1"/>
    <row r="98" s="88" customFormat="1"/>
    <row r="99" s="88" customFormat="1"/>
    <row r="100" s="88" customFormat="1"/>
    <row r="101" s="88" customFormat="1"/>
    <row r="102" s="88" customFormat="1"/>
    <row r="103" s="88" customFormat="1"/>
    <row r="104" s="88" customFormat="1"/>
    <row r="105" s="88" customFormat="1"/>
    <row r="106" s="88" customFormat="1"/>
    <row r="107" s="88" customFormat="1"/>
    <row r="108" s="88" customFormat="1"/>
    <row r="109" s="88" customFormat="1"/>
    <row r="110" s="88" customFormat="1"/>
    <row r="111" s="88" customFormat="1"/>
    <row r="112" s="88" customFormat="1"/>
    <row r="113" s="88" customFormat="1"/>
    <row r="114" s="88" customFormat="1"/>
    <row r="115" s="88" customFormat="1"/>
    <row r="116" s="88" customFormat="1"/>
    <row r="117" s="88" customFormat="1"/>
    <row r="118" s="88" customFormat="1"/>
    <row r="119" s="88" customFormat="1"/>
    <row r="120" s="88" customFormat="1"/>
    <row r="121" s="88" customFormat="1"/>
    <row r="122" s="88" customFormat="1"/>
    <row r="123" s="88" customFormat="1"/>
    <row r="124" s="88" customFormat="1"/>
    <row r="125" s="88" customFormat="1"/>
    <row r="126" s="88" customFormat="1"/>
    <row r="127" s="88" customFormat="1"/>
    <row r="128" s="88" customFormat="1"/>
    <row r="129" s="88" customFormat="1"/>
    <row r="130" s="88" customFormat="1"/>
    <row r="131" s="88" customFormat="1"/>
    <row r="132" s="88" customFormat="1"/>
    <row r="133" s="88" customFormat="1"/>
    <row r="134" s="88" customFormat="1"/>
    <row r="135" s="88" customFormat="1"/>
    <row r="136" s="88" customFormat="1"/>
    <row r="137" s="88" customFormat="1"/>
    <row r="138" s="88" customFormat="1"/>
    <row r="139" s="88" customFormat="1"/>
    <row r="140" s="88" customFormat="1"/>
    <row r="141" s="88" customFormat="1"/>
    <row r="142" s="88" customFormat="1"/>
    <row r="143" s="88" customFormat="1"/>
    <row r="144" s="88" customFormat="1"/>
  </sheetData>
  <sheetProtection formatCells="0" formatColumns="0" formatRows="0" insertColumns="0" insertRows="0" insertHyperlinks="0" deleteColumns="0" deleteRows="0" sort="0" autoFilter="0" pivotTables="0"/>
  <mergeCells count="2">
    <mergeCell ref="A1:K1"/>
    <mergeCell ref="A2:K2"/>
  </mergeCells>
  <phoneticPr fontId="31" type="noConversion"/>
  <printOptions horizontalCentered="1"/>
  <pageMargins left="0.25" right="0.25" top="0.25" bottom="0.5" header="0.3" footer="0.3"/>
  <pageSetup scale="80" fitToWidth="2" fitToHeight="2" orientation="landscape" r:id="rId1"/>
  <headerFooter alignWithMargins="0">
    <oddFooter>&amp;L&amp;"Garamond,Italic"&amp;12Hawai‘i Tourism Authority&amp;R&amp;"Garamond,Italic"&amp;12 2020 Annual Visitor Research Report</oddFooter>
  </headerFooter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sheetPr codeName="Sheet17"/>
  <dimension ref="A1:M75"/>
  <sheetViews>
    <sheetView showGridLines="0" workbookViewId="0">
      <selection sqref="A1:K1"/>
    </sheetView>
  </sheetViews>
  <sheetFormatPr defaultRowHeight="12.75"/>
  <cols>
    <col min="1" max="1" width="43.5703125" style="88" customWidth="1"/>
    <col min="2" max="11" width="10.5703125" customWidth="1"/>
    <col min="13" max="13" width="12" bestFit="1" customWidth="1"/>
  </cols>
  <sheetData>
    <row r="1" spans="1:13" ht="15.75">
      <c r="A1" s="1431" t="s">
        <v>1313</v>
      </c>
      <c r="B1" s="1431"/>
      <c r="C1" s="1431"/>
      <c r="D1" s="1431"/>
      <c r="E1" s="1431"/>
      <c r="F1" s="1431"/>
      <c r="G1" s="1431"/>
      <c r="H1" s="1431"/>
      <c r="I1" s="1431"/>
      <c r="J1" s="1431"/>
      <c r="K1" s="1431"/>
      <c r="M1" s="1178"/>
    </row>
    <row r="2" spans="1:13" ht="15.75">
      <c r="A2" s="1443" t="s">
        <v>1301</v>
      </c>
      <c r="B2" s="1443"/>
      <c r="C2" s="1443"/>
      <c r="D2" s="1443"/>
      <c r="E2" s="1443"/>
      <c r="F2" s="1443"/>
      <c r="G2" s="1443"/>
      <c r="H2" s="1443"/>
      <c r="I2" s="1443"/>
      <c r="J2" s="1443"/>
      <c r="K2" s="1443"/>
      <c r="M2" s="420"/>
    </row>
    <row r="3" spans="1:13">
      <c r="A3" s="12"/>
      <c r="B3" s="93"/>
      <c r="C3" s="12"/>
      <c r="D3" s="12"/>
      <c r="E3" s="12"/>
      <c r="F3" s="12"/>
      <c r="G3" s="12"/>
      <c r="H3" s="12"/>
      <c r="I3" s="12"/>
      <c r="J3" s="12"/>
      <c r="K3" s="12"/>
    </row>
    <row r="4" spans="1:13" ht="24">
      <c r="A4" s="85" t="s">
        <v>1161</v>
      </c>
      <c r="B4" s="193" t="s">
        <v>162</v>
      </c>
      <c r="C4" s="193" t="s">
        <v>691</v>
      </c>
      <c r="D4" s="193" t="s">
        <v>693</v>
      </c>
      <c r="E4" s="193" t="s">
        <v>695</v>
      </c>
      <c r="F4" s="193" t="s">
        <v>696</v>
      </c>
      <c r="G4" s="193" t="s">
        <v>698</v>
      </c>
      <c r="H4" s="193" t="s">
        <v>692</v>
      </c>
      <c r="I4" s="193" t="s">
        <v>699</v>
      </c>
      <c r="J4" s="193" t="s">
        <v>700</v>
      </c>
      <c r="K4" s="86" t="s">
        <v>702</v>
      </c>
    </row>
    <row r="5" spans="1:13" ht="12.95" customHeight="1">
      <c r="A5" s="322" t="s">
        <v>515</v>
      </c>
      <c r="B5" s="1325">
        <v>-2.8793221816086456</v>
      </c>
      <c r="C5" s="1325">
        <v>5.2500589554484112</v>
      </c>
      <c r="D5" s="1325">
        <v>-27.462186169170934</v>
      </c>
      <c r="E5" s="1325">
        <v>-28.793643933278869</v>
      </c>
      <c r="F5" s="1325">
        <v>-11.559288919766164</v>
      </c>
      <c r="G5" s="1325">
        <v>22.130281066521395</v>
      </c>
      <c r="H5" s="1325">
        <v>7.0464480792136186</v>
      </c>
      <c r="I5" s="1325">
        <v>-0.84770942996749143</v>
      </c>
      <c r="J5" s="1325">
        <v>-3.2106882713240359</v>
      </c>
      <c r="K5" s="1326">
        <v>-0.39641535462964228</v>
      </c>
      <c r="L5" s="388"/>
      <c r="M5" s="1210"/>
    </row>
    <row r="6" spans="1:13" ht="12.95" customHeight="1">
      <c r="A6" s="320" t="s">
        <v>1162</v>
      </c>
      <c r="B6" s="1327">
        <v>-3.7813217795031551</v>
      </c>
      <c r="C6" s="1327">
        <v>2.9960838372527165</v>
      </c>
      <c r="D6" s="1327">
        <v>-13.160052098055463</v>
      </c>
      <c r="E6" s="1327">
        <v>-13.56541631691629</v>
      </c>
      <c r="F6" s="1327">
        <v>28.946738931755036</v>
      </c>
      <c r="G6" s="1327">
        <v>1.7579550607068395</v>
      </c>
      <c r="H6" s="1327">
        <v>-8.1311823167054875</v>
      </c>
      <c r="I6" s="1327">
        <v>-5.7353010272172877</v>
      </c>
      <c r="J6" s="1327">
        <v>0.61976283009845812</v>
      </c>
      <c r="K6" s="1328">
        <v>-4.7889807228906456</v>
      </c>
    </row>
    <row r="7" spans="1:13" ht="12.95" customHeight="1">
      <c r="A7" s="320" t="s">
        <v>516</v>
      </c>
      <c r="B7" s="1327">
        <v>-4.1742676661613576</v>
      </c>
      <c r="C7" s="1327">
        <v>-5.0941276146754699</v>
      </c>
      <c r="D7" s="1327">
        <v>-0.88229976011893196</v>
      </c>
      <c r="E7" s="1327">
        <v>-0.36954423088449984</v>
      </c>
      <c r="F7" s="1327">
        <v>-11.634086613194771</v>
      </c>
      <c r="G7" s="1327">
        <v>-16.609090504042733</v>
      </c>
      <c r="H7" s="1327">
        <v>-8.2092351210080068</v>
      </c>
      <c r="I7" s="1327">
        <v>-3.6497499936798738</v>
      </c>
      <c r="J7" s="1327">
        <v>-3.6603411486717419</v>
      </c>
      <c r="K7" s="1328">
        <v>-3.1113501399544718</v>
      </c>
      <c r="M7" s="946"/>
    </row>
    <row r="8" spans="1:13" ht="12.95" customHeight="1">
      <c r="A8" s="320" t="s">
        <v>710</v>
      </c>
      <c r="B8" s="1327">
        <v>-1.6625109971180385</v>
      </c>
      <c r="C8" s="1327">
        <v>0.5033330315118878</v>
      </c>
      <c r="D8" s="1327">
        <v>-7.5365956480067275</v>
      </c>
      <c r="E8" s="1327">
        <v>-7.6669819003566726</v>
      </c>
      <c r="F8" s="1327">
        <v>-13.139524436728189</v>
      </c>
      <c r="G8" s="1327">
        <v>-31.259135225462241</v>
      </c>
      <c r="H8" s="1327">
        <v>-0.16916834595837038</v>
      </c>
      <c r="I8" s="1327">
        <v>-0.73708538730691275</v>
      </c>
      <c r="J8" s="1327">
        <v>3.0497561601159351</v>
      </c>
      <c r="K8" s="1328">
        <v>-0.98289818390959738</v>
      </c>
    </row>
    <row r="9" spans="1:13" ht="12.95" customHeight="1">
      <c r="A9" s="320" t="s">
        <v>711</v>
      </c>
      <c r="B9" s="1327">
        <v>-1.7018524313001993</v>
      </c>
      <c r="C9" s="1327">
        <v>2.6463507500104733</v>
      </c>
      <c r="D9" s="1327">
        <v>-17.305921628569632</v>
      </c>
      <c r="E9" s="1327">
        <v>-17.536946747603331</v>
      </c>
      <c r="F9" s="1327">
        <v>-5.9476106332343681</v>
      </c>
      <c r="G9" s="1327">
        <v>-20.359187485595321</v>
      </c>
      <c r="H9" s="1327">
        <v>2.5828510751209954</v>
      </c>
      <c r="I9" s="1327">
        <v>-3.2661398063841052</v>
      </c>
      <c r="J9" s="1327">
        <v>-9.2262293290786612</v>
      </c>
      <c r="K9" s="1328">
        <v>-0.81968796689770862</v>
      </c>
    </row>
    <row r="10" spans="1:13" ht="12.95" customHeight="1">
      <c r="A10" s="320" t="s">
        <v>535</v>
      </c>
      <c r="B10" s="1327">
        <v>-0.50175765186514232</v>
      </c>
      <c r="C10" s="1327">
        <v>-0.26766405345876043</v>
      </c>
      <c r="D10" s="1327">
        <v>-0.48974980552286551</v>
      </c>
      <c r="E10" s="1327">
        <v>-0.15464691336966041</v>
      </c>
      <c r="F10" s="1327">
        <v>-0.25196718298617915</v>
      </c>
      <c r="G10" s="1327">
        <v>-29.950591550596638</v>
      </c>
      <c r="H10" s="1327">
        <v>-2.5619448255065791</v>
      </c>
      <c r="I10" s="1327">
        <v>-1.0276312666213872</v>
      </c>
      <c r="J10" s="1327">
        <v>5.5301494974767218</v>
      </c>
      <c r="K10" s="1328">
        <v>-1.346097905938648</v>
      </c>
    </row>
    <row r="11" spans="1:13" ht="12.95" customHeight="1">
      <c r="A11" s="320" t="s">
        <v>556</v>
      </c>
      <c r="B11" s="1327">
        <v>1.6039609651853137</v>
      </c>
      <c r="C11" s="1327">
        <v>6.726227342005453</v>
      </c>
      <c r="D11" s="1327">
        <v>4.6667311409841927</v>
      </c>
      <c r="E11" s="1327">
        <v>4.038479776378856</v>
      </c>
      <c r="F11" s="1327">
        <v>57.214732475202368</v>
      </c>
      <c r="G11" s="1327">
        <v>20.970522826730797</v>
      </c>
      <c r="H11" s="1327">
        <v>5.3223125807008831</v>
      </c>
      <c r="I11" s="1327">
        <v>-10.25361606511983</v>
      </c>
      <c r="J11" s="1327">
        <v>2.9263342859918717</v>
      </c>
      <c r="K11" s="1328">
        <v>-12.540452633757472</v>
      </c>
    </row>
    <row r="12" spans="1:13" ht="12.95" customHeight="1">
      <c r="A12" s="320" t="s">
        <v>550</v>
      </c>
      <c r="B12" s="1327">
        <v>2.2532113317621949</v>
      </c>
      <c r="C12" s="1327">
        <v>-1.2256058750072407</v>
      </c>
      <c r="D12" s="1327">
        <v>7.6508742962976939</v>
      </c>
      <c r="E12" s="1327">
        <v>7.4224844562961634</v>
      </c>
      <c r="F12" s="1327">
        <v>-15.488180337254621</v>
      </c>
      <c r="G12" s="1327">
        <v>29.508184519678181</v>
      </c>
      <c r="H12" s="1327">
        <v>8.3513952202043598</v>
      </c>
      <c r="I12" s="1327">
        <v>-1.0284886956842376</v>
      </c>
      <c r="J12" s="1327">
        <v>11.556324875036704</v>
      </c>
      <c r="K12" s="1328">
        <v>-2.6450410600941332</v>
      </c>
    </row>
    <row r="13" spans="1:13" ht="12.95" customHeight="1">
      <c r="A13" s="320" t="s">
        <v>522</v>
      </c>
      <c r="B13" s="1327">
        <v>2.0963325878374794</v>
      </c>
      <c r="C13" s="1327">
        <v>8.0978739264104824</v>
      </c>
      <c r="D13" s="1327">
        <v>-3.4055634766486431</v>
      </c>
      <c r="E13" s="1327">
        <v>-3.8050228859850987</v>
      </c>
      <c r="F13" s="1327">
        <v>3.634360472645759</v>
      </c>
      <c r="G13" s="1327">
        <v>-7.1348227280072507</v>
      </c>
      <c r="H13" s="1327">
        <v>3.1313656652973254</v>
      </c>
      <c r="I13" s="1327">
        <v>-0.93099195729365869</v>
      </c>
      <c r="J13" s="1327">
        <v>-7.3865364589014053</v>
      </c>
      <c r="K13" s="1328">
        <v>6.0954169605631492E-2</v>
      </c>
    </row>
    <row r="14" spans="1:13" ht="12.95" customHeight="1">
      <c r="A14" s="320" t="s">
        <v>554</v>
      </c>
      <c r="B14" s="1327">
        <v>-3.2833738741162466</v>
      </c>
      <c r="C14" s="1327">
        <v>3.305054404015384</v>
      </c>
      <c r="D14" s="1327">
        <v>-12.532108013524546</v>
      </c>
      <c r="E14" s="1327">
        <v>-12.694067530864416</v>
      </c>
      <c r="F14" s="1327">
        <v>-12.995259703065621</v>
      </c>
      <c r="G14" s="1327">
        <v>8.3909341837801179</v>
      </c>
      <c r="H14" s="1327">
        <v>-5.5742525445432793</v>
      </c>
      <c r="I14" s="1327">
        <v>-0.15520611408899043</v>
      </c>
      <c r="J14" s="1327">
        <v>-2.950059006126049</v>
      </c>
      <c r="K14" s="1328">
        <v>0.88813099866904555</v>
      </c>
    </row>
    <row r="15" spans="1:13" ht="12.95" customHeight="1">
      <c r="A15" s="320" t="s">
        <v>518</v>
      </c>
      <c r="B15" s="1327">
        <v>-1.6275220597966711</v>
      </c>
      <c r="C15" s="1327">
        <v>1.5734182425977572</v>
      </c>
      <c r="D15" s="1327">
        <v>-7.2130734906147183</v>
      </c>
      <c r="E15" s="1327">
        <v>-7.0710097468867801</v>
      </c>
      <c r="F15" s="1327">
        <v>-13.891554365003422</v>
      </c>
      <c r="G15" s="1327">
        <v>-10.942355585324325</v>
      </c>
      <c r="H15" s="1327">
        <v>-5.2219095802799265</v>
      </c>
      <c r="I15" s="1327">
        <v>-1.8343599968171587</v>
      </c>
      <c r="J15" s="1327">
        <v>0.59502352400249148</v>
      </c>
      <c r="K15" s="1328">
        <v>-0.95782837391551467</v>
      </c>
    </row>
    <row r="16" spans="1:13" ht="12.95" customHeight="1">
      <c r="A16" s="320" t="s">
        <v>712</v>
      </c>
      <c r="B16" s="1327">
        <v>5.252703924403912</v>
      </c>
      <c r="C16" s="1327">
        <v>9.7259161713959976</v>
      </c>
      <c r="D16" s="1327">
        <v>1.6237303917800094</v>
      </c>
      <c r="E16" s="1327">
        <v>2.2950708613129978</v>
      </c>
      <c r="F16" s="1327">
        <v>-37.322705610049681</v>
      </c>
      <c r="G16" s="1327">
        <v>16.536086989437536</v>
      </c>
      <c r="H16" s="1327">
        <v>11.010136384200585</v>
      </c>
      <c r="I16" s="1327">
        <v>-7.4249407782800532</v>
      </c>
      <c r="J16" s="1327">
        <v>-3.3143172076749994</v>
      </c>
      <c r="K16" s="1328">
        <v>-6.1428550591399622</v>
      </c>
    </row>
    <row r="17" spans="1:11" ht="12.95" customHeight="1">
      <c r="A17" s="320" t="s">
        <v>713</v>
      </c>
      <c r="B17" s="1327">
        <v>-1.0014062772977117</v>
      </c>
      <c r="C17" s="1327">
        <v>9.7461122522735089E-2</v>
      </c>
      <c r="D17" s="1327">
        <v>-4.7537166463000098</v>
      </c>
      <c r="E17" s="1327">
        <v>-4.9795808252319551</v>
      </c>
      <c r="F17" s="1327">
        <v>-44.376568302307199</v>
      </c>
      <c r="G17" s="1327">
        <v>-18.975989437947849</v>
      </c>
      <c r="H17" s="1327">
        <v>-6.1026505398066755</v>
      </c>
      <c r="I17" s="1327">
        <v>-8.3660567484710953</v>
      </c>
      <c r="J17" s="1327">
        <v>-12.306584339205873</v>
      </c>
      <c r="K17" s="1328">
        <v>-8.5633799663385126</v>
      </c>
    </row>
    <row r="18" spans="1:11" ht="12.95" customHeight="1">
      <c r="A18" s="320" t="s">
        <v>714</v>
      </c>
      <c r="B18" s="1327">
        <v>-5.1940943144580416</v>
      </c>
      <c r="C18" s="1327">
        <v>-5.3913020104945364</v>
      </c>
      <c r="D18" s="1327">
        <v>-9.3510676165610267</v>
      </c>
      <c r="E18" s="1327">
        <v>-9.1977559167653702</v>
      </c>
      <c r="F18" s="1327">
        <v>-13.69485771066582</v>
      </c>
      <c r="G18" s="1327">
        <v>-16.169693037331967</v>
      </c>
      <c r="H18" s="1327">
        <v>0.26390577685848626</v>
      </c>
      <c r="I18" s="1327">
        <v>-2.8452350303360907</v>
      </c>
      <c r="J18" s="1327">
        <v>-2.7357698432035615</v>
      </c>
      <c r="K18" s="1328">
        <v>-1.8281061595427972</v>
      </c>
    </row>
    <row r="19" spans="1:11" ht="12.95" customHeight="1">
      <c r="A19" s="320" t="s">
        <v>548</v>
      </c>
      <c r="B19" s="1327">
        <v>-5.0596612271105119</v>
      </c>
      <c r="C19" s="1327">
        <v>-4.2688811530646742</v>
      </c>
      <c r="D19" s="1327">
        <v>-12.475857785702759</v>
      </c>
      <c r="E19" s="1327">
        <v>-12.386796845248483</v>
      </c>
      <c r="F19" s="1327">
        <v>58.57549623971785</v>
      </c>
      <c r="G19" s="1327">
        <v>21.163954290330377</v>
      </c>
      <c r="H19" s="1327">
        <v>-0.98507923605603009</v>
      </c>
      <c r="I19" s="1327">
        <v>-2.9185986026908806</v>
      </c>
      <c r="J19" s="1327">
        <v>0.73212711415908682</v>
      </c>
      <c r="K19" s="1328">
        <v>-3.6058938381229977</v>
      </c>
    </row>
    <row r="20" spans="1:11" ht="12.95" customHeight="1">
      <c r="A20" s="320" t="s">
        <v>715</v>
      </c>
      <c r="B20" s="1327">
        <v>-2.0138943872210713</v>
      </c>
      <c r="C20" s="1327">
        <v>-1.4712783823900843</v>
      </c>
      <c r="D20" s="1327">
        <v>-7.1658208041147535</v>
      </c>
      <c r="E20" s="1327">
        <v>-7.5900854014629537</v>
      </c>
      <c r="F20" s="1327">
        <v>-0.82341040024710432</v>
      </c>
      <c r="G20" s="1327">
        <v>51.105531481678845</v>
      </c>
      <c r="H20" s="1327">
        <v>0.16249530626191167</v>
      </c>
      <c r="I20" s="1327">
        <v>-4.3564613426957504</v>
      </c>
      <c r="J20" s="1327">
        <v>-7.2606073585977038</v>
      </c>
      <c r="K20" s="1328">
        <v>-3.0631011292651333</v>
      </c>
    </row>
    <row r="21" spans="1:11" ht="12.95" customHeight="1">
      <c r="A21" s="320" t="s">
        <v>540</v>
      </c>
      <c r="B21" s="1327">
        <v>0.15636192101255997</v>
      </c>
      <c r="C21" s="1327">
        <v>5.4531770631795373</v>
      </c>
      <c r="D21" s="1327">
        <v>-9.8932882939545834</v>
      </c>
      <c r="E21" s="1327">
        <v>-9.482790342440218</v>
      </c>
      <c r="F21" s="1327">
        <v>-6.5932148302962457</v>
      </c>
      <c r="G21" s="1327">
        <v>-27.996800123952291</v>
      </c>
      <c r="H21" s="1327">
        <v>-1.8104032679308046</v>
      </c>
      <c r="I21" s="1327">
        <v>-1.5898358393097056</v>
      </c>
      <c r="J21" s="1327">
        <v>10.335526846647625</v>
      </c>
      <c r="K21" s="1328">
        <v>-3.5960416126647576</v>
      </c>
    </row>
    <row r="22" spans="1:11" ht="12.95" customHeight="1">
      <c r="A22" s="320" t="s">
        <v>1163</v>
      </c>
      <c r="B22" s="1327">
        <v>-3.9355645084555468</v>
      </c>
      <c r="C22" s="1327">
        <v>-2.387776622248361</v>
      </c>
      <c r="D22" s="1327">
        <v>-11.287806851614357</v>
      </c>
      <c r="E22" s="1327">
        <v>-11.234694768539699</v>
      </c>
      <c r="F22" s="1327">
        <v>-5.6342356520637793</v>
      </c>
      <c r="G22" s="1327">
        <v>-14.348912342124176</v>
      </c>
      <c r="H22" s="1327">
        <v>0.4050129869943575</v>
      </c>
      <c r="I22" s="1327">
        <v>-5.7898210869121502</v>
      </c>
      <c r="J22" s="1327">
        <v>-0.49547498341854235</v>
      </c>
      <c r="K22" s="1328">
        <v>-4.7046555351592634</v>
      </c>
    </row>
    <row r="23" spans="1:11" ht="12.95" customHeight="1">
      <c r="A23" s="320" t="s">
        <v>507</v>
      </c>
      <c r="B23" s="1327">
        <v>-3.0933850556467912</v>
      </c>
      <c r="C23" s="1327">
        <v>-1.1575451924211388</v>
      </c>
      <c r="D23" s="1327">
        <v>-6.8365388994064418</v>
      </c>
      <c r="E23" s="1327">
        <v>-6.7149637917714671</v>
      </c>
      <c r="F23" s="1327">
        <v>3.9276697010583783</v>
      </c>
      <c r="G23" s="1327">
        <v>-16.347371265925247</v>
      </c>
      <c r="H23" s="1327">
        <v>-1.2455540083522121</v>
      </c>
      <c r="I23" s="1327">
        <v>-4.0179151661447694</v>
      </c>
      <c r="J23" s="1327">
        <v>-3.7350320902131195</v>
      </c>
      <c r="K23" s="1328">
        <v>-4.9304974440056215</v>
      </c>
    </row>
    <row r="24" spans="1:11" ht="12.95" customHeight="1">
      <c r="A24" s="320" t="s">
        <v>716</v>
      </c>
      <c r="B24" s="1327">
        <v>-3.7267214029723328</v>
      </c>
      <c r="C24" s="1327">
        <v>0.44429264212741959</v>
      </c>
      <c r="D24" s="1327">
        <v>-9.7317258030311766</v>
      </c>
      <c r="E24" s="1327">
        <v>-9.7822371390730467</v>
      </c>
      <c r="F24" s="1327">
        <v>-21.034198932080717</v>
      </c>
      <c r="G24" s="1327">
        <v>-8.77917780872618</v>
      </c>
      <c r="H24" s="1327">
        <v>-4.733082615533446</v>
      </c>
      <c r="I24" s="1327">
        <v>-4.3820153450251258</v>
      </c>
      <c r="J24" s="1327">
        <v>-7.475013978876655</v>
      </c>
      <c r="K24" s="1328">
        <v>-4.3287265360670624</v>
      </c>
    </row>
    <row r="25" spans="1:11" ht="12.95" customHeight="1">
      <c r="A25" s="321" t="s">
        <v>526</v>
      </c>
      <c r="B25" s="1329">
        <v>-4.627038416568519</v>
      </c>
      <c r="C25" s="1329">
        <v>-5.3028580819292177</v>
      </c>
      <c r="D25" s="1329">
        <v>-4.6756901168886644</v>
      </c>
      <c r="E25" s="1329">
        <v>-4.7519700826154976</v>
      </c>
      <c r="F25" s="1329">
        <v>53.591566276639192</v>
      </c>
      <c r="G25" s="1329">
        <v>-16.226362796947214</v>
      </c>
      <c r="H25" s="1329">
        <v>1.8014803500015386</v>
      </c>
      <c r="I25" s="1329">
        <v>-3.188680501014296</v>
      </c>
      <c r="J25" s="1329">
        <v>-1.8430903702607138</v>
      </c>
      <c r="K25" s="1330">
        <v>-1.3846739863478841</v>
      </c>
    </row>
    <row r="26" spans="1:11" ht="12.95" customHeight="1">
      <c r="A26" s="322" t="s">
        <v>717</v>
      </c>
      <c r="B26" s="1325">
        <v>-2.4689985656334845</v>
      </c>
      <c r="C26" s="1325">
        <v>3.8445938825127701</v>
      </c>
      <c r="D26" s="1325">
        <v>-12.264055973029919</v>
      </c>
      <c r="E26" s="1325">
        <v>-12.649210940019351</v>
      </c>
      <c r="F26" s="1325">
        <v>15.401402296535348</v>
      </c>
      <c r="G26" s="1325">
        <v>67.607715504297985</v>
      </c>
      <c r="H26" s="1325">
        <v>-1.2447954409601447</v>
      </c>
      <c r="I26" s="1325">
        <v>-2.6043173425710164</v>
      </c>
      <c r="J26" s="1325">
        <v>-4.8635947654983802</v>
      </c>
      <c r="K26" s="1326">
        <v>-1.0842369390532181</v>
      </c>
    </row>
    <row r="27" spans="1:11" ht="12.95" customHeight="1">
      <c r="A27" s="320" t="s">
        <v>532</v>
      </c>
      <c r="B27" s="1327">
        <v>-3.5056906718352709</v>
      </c>
      <c r="C27" s="1327">
        <v>2.4796757439319084</v>
      </c>
      <c r="D27" s="1327">
        <v>-9.3183620979630284</v>
      </c>
      <c r="E27" s="1327">
        <v>-9.7111083148011641</v>
      </c>
      <c r="F27" s="1327">
        <v>12.479339698551794</v>
      </c>
      <c r="G27" s="1327">
        <v>1.4766265793669797</v>
      </c>
      <c r="H27" s="1327">
        <v>-5.7690049192762771</v>
      </c>
      <c r="I27" s="1327">
        <v>-11.770876131670093</v>
      </c>
      <c r="J27" s="1327">
        <v>-13.014576071921136</v>
      </c>
      <c r="K27" s="1328">
        <v>-11.430655795334154</v>
      </c>
    </row>
    <row r="28" spans="1:11" ht="12.95" customHeight="1">
      <c r="A28" s="320" t="s">
        <v>718</v>
      </c>
      <c r="B28" s="1327">
        <v>-5.4964950271464197</v>
      </c>
      <c r="C28" s="1327">
        <v>-5.9227593745328271</v>
      </c>
      <c r="D28" s="1327">
        <v>-7.9953762904672265</v>
      </c>
      <c r="E28" s="1327">
        <v>-7.9435272008100855</v>
      </c>
      <c r="F28" s="1327">
        <v>5.9077797188217041</v>
      </c>
      <c r="G28" s="1327">
        <v>-20.183269010737071</v>
      </c>
      <c r="H28" s="1327">
        <v>197.40701206527532</v>
      </c>
      <c r="I28" s="1327">
        <v>-4.1216876980924138</v>
      </c>
      <c r="J28" s="1327">
        <v>-5.1123751395483978</v>
      </c>
      <c r="K28" s="1328">
        <v>-3.6769333232145596</v>
      </c>
    </row>
    <row r="29" spans="1:11" ht="12.95" customHeight="1">
      <c r="A29" s="320" t="s">
        <v>719</v>
      </c>
      <c r="B29" s="1327">
        <v>-4.9379376320832229</v>
      </c>
      <c r="C29" s="1327">
        <v>-4.3314477371900084</v>
      </c>
      <c r="D29" s="1327">
        <v>-14.24510975105504</v>
      </c>
      <c r="E29" s="1327">
        <v>-13.803744505630144</v>
      </c>
      <c r="F29" s="1327">
        <v>-0.18778481798533697</v>
      </c>
      <c r="G29" s="1327">
        <v>-32.911736178160211</v>
      </c>
      <c r="H29" s="1327">
        <v>-5.4611765364601217</v>
      </c>
      <c r="I29" s="1327">
        <v>-2.8920173149785233</v>
      </c>
      <c r="J29" s="1327">
        <v>-5.0392578675797388</v>
      </c>
      <c r="K29" s="1328">
        <v>-2.8267623021790422</v>
      </c>
    </row>
    <row r="30" spans="1:11" ht="12.95" customHeight="1">
      <c r="A30" s="320" t="s">
        <v>527</v>
      </c>
      <c r="B30" s="1327">
        <v>-4.6564563288949206</v>
      </c>
      <c r="C30" s="1327">
        <v>-2.1461767375779761</v>
      </c>
      <c r="D30" s="1327">
        <v>-14.264953893623812</v>
      </c>
      <c r="E30" s="1327">
        <v>-14.356118179889299</v>
      </c>
      <c r="F30" s="1327">
        <v>-1.9254006060065443E-3</v>
      </c>
      <c r="G30" s="1327">
        <v>-21.253746272514718</v>
      </c>
      <c r="H30" s="1327">
        <v>5.8154647800612302E-2</v>
      </c>
      <c r="I30" s="1327">
        <v>-1.5811593021864301</v>
      </c>
      <c r="J30" s="1327">
        <v>4.9401070214784237</v>
      </c>
      <c r="K30" s="1328">
        <v>-2.0493504966380582</v>
      </c>
    </row>
    <row r="31" spans="1:11" ht="12.95" customHeight="1">
      <c r="A31" s="320" t="s">
        <v>720</v>
      </c>
      <c r="B31" s="1327">
        <v>0.90142284676082429</v>
      </c>
      <c r="C31" s="1327">
        <v>2.520408284336062</v>
      </c>
      <c r="D31" s="1327">
        <v>-5.4059996434241757</v>
      </c>
      <c r="E31" s="1327">
        <v>-5.3161501533901649</v>
      </c>
      <c r="F31" s="1327">
        <v>-15.648319355243533</v>
      </c>
      <c r="G31" s="1327">
        <v>-8.3034866733578063</v>
      </c>
      <c r="H31" s="1327">
        <v>2.8363015174243333</v>
      </c>
      <c r="I31" s="1327">
        <v>1.2217945061859581</v>
      </c>
      <c r="J31" s="1327">
        <v>2.4516022498143997</v>
      </c>
      <c r="K31" s="1328">
        <v>1.2091382155219099</v>
      </c>
    </row>
    <row r="32" spans="1:11" ht="12.95" customHeight="1">
      <c r="A32" s="320" t="s">
        <v>497</v>
      </c>
      <c r="B32" s="1327">
        <v>1.5034304142038213</v>
      </c>
      <c r="C32" s="1327">
        <v>4.8926153168793229</v>
      </c>
      <c r="D32" s="1327">
        <v>-3.1044616602871944</v>
      </c>
      <c r="E32" s="1327">
        <v>-3.1209749208668591</v>
      </c>
      <c r="F32" s="1327">
        <v>0.96149372463876226</v>
      </c>
      <c r="G32" s="1327">
        <v>-11.080529035552599</v>
      </c>
      <c r="H32" s="1327">
        <v>-2.2378380069113635</v>
      </c>
      <c r="I32" s="1327">
        <v>-2.4339503502322835</v>
      </c>
      <c r="J32" s="1327">
        <v>-2.5630216488570889</v>
      </c>
      <c r="K32" s="1328">
        <v>-2.3487469274347861</v>
      </c>
    </row>
    <row r="33" spans="1:11" ht="12.95" customHeight="1">
      <c r="A33" s="320" t="s">
        <v>528</v>
      </c>
      <c r="B33" s="1327">
        <v>-1.0051508549069332</v>
      </c>
      <c r="C33" s="1327">
        <v>-1.1219531544703565</v>
      </c>
      <c r="D33" s="1327">
        <v>-5.3820818200050908</v>
      </c>
      <c r="E33" s="1327">
        <v>-5.3859206325394426</v>
      </c>
      <c r="F33" s="1327">
        <v>46.379194027602466</v>
      </c>
      <c r="G33" s="1327">
        <v>-22.632430750062394</v>
      </c>
      <c r="H33" s="1327">
        <v>-2.0049168343058588</v>
      </c>
      <c r="I33" s="1327">
        <v>-9.7092595243875266</v>
      </c>
      <c r="J33" s="1327">
        <v>-6.8332788386964216</v>
      </c>
      <c r="K33" s="1328">
        <v>-10.023114446694182</v>
      </c>
    </row>
    <row r="34" spans="1:11" ht="12.95" customHeight="1">
      <c r="A34" s="320" t="s">
        <v>551</v>
      </c>
      <c r="B34" s="1327">
        <v>-2.4387255916325512</v>
      </c>
      <c r="C34" s="1327">
        <v>1.4302262420741396</v>
      </c>
      <c r="D34" s="1327">
        <v>-7.029214770059788</v>
      </c>
      <c r="E34" s="1327">
        <v>-7.2794484668354258</v>
      </c>
      <c r="F34" s="1327">
        <v>-2.1373226961124647</v>
      </c>
      <c r="G34" s="1327">
        <v>2.5627707327880556</v>
      </c>
      <c r="H34" s="1327">
        <v>-1.4233985347908984</v>
      </c>
      <c r="I34" s="1327">
        <v>-3.2959379873838901</v>
      </c>
      <c r="J34" s="1327">
        <v>5.7512646916301202</v>
      </c>
      <c r="K34" s="1328">
        <v>-3.7836043693631138</v>
      </c>
    </row>
    <row r="35" spans="1:11" ht="12.95" customHeight="1">
      <c r="A35" s="320" t="s">
        <v>721</v>
      </c>
      <c r="B35" s="1327">
        <v>-4.4589869749829703</v>
      </c>
      <c r="C35" s="1327">
        <v>-4.7358806691298554</v>
      </c>
      <c r="D35" s="1327">
        <v>-8.0558928234889304</v>
      </c>
      <c r="E35" s="1327">
        <v>-8.3044765654778594</v>
      </c>
      <c r="F35" s="1327">
        <v>7.9480367190950085</v>
      </c>
      <c r="G35" s="1327">
        <v>-6.5037545901985965</v>
      </c>
      <c r="H35" s="1327">
        <v>-3.0768715951113967</v>
      </c>
      <c r="I35" s="1327">
        <v>0.40255052695195026</v>
      </c>
      <c r="J35" s="1327">
        <v>-3.2386764255307066</v>
      </c>
      <c r="K35" s="1328">
        <v>-0.23103295175495031</v>
      </c>
    </row>
    <row r="36" spans="1:11" ht="12.95" customHeight="1">
      <c r="A36" s="320" t="s">
        <v>545</v>
      </c>
      <c r="B36" s="1327">
        <v>0.77629450353928764</v>
      </c>
      <c r="C36" s="1327">
        <v>0.7241445428488813</v>
      </c>
      <c r="D36" s="1327">
        <v>-3.1494051457132688</v>
      </c>
      <c r="E36" s="1327">
        <v>-3.1601014419162854</v>
      </c>
      <c r="F36" s="1327">
        <v>-19.621048773395721</v>
      </c>
      <c r="G36" s="1327">
        <v>-10.850338294829609</v>
      </c>
      <c r="H36" s="1327">
        <v>0.96325812307640479</v>
      </c>
      <c r="I36" s="1327">
        <v>-1.0648364780631581</v>
      </c>
      <c r="J36" s="1327">
        <v>-13.676235708558583</v>
      </c>
      <c r="K36" s="1328">
        <v>2.3184424096091893</v>
      </c>
    </row>
    <row r="37" spans="1:11" ht="12.95" customHeight="1">
      <c r="A37" s="320" t="s">
        <v>539</v>
      </c>
      <c r="B37" s="1327">
        <v>0.478202575687936</v>
      </c>
      <c r="C37" s="1327">
        <v>2.1525845501042529</v>
      </c>
      <c r="D37" s="1327">
        <v>-2.340150385256623</v>
      </c>
      <c r="E37" s="1327">
        <v>-2.9537049261142756</v>
      </c>
      <c r="F37" s="1327">
        <v>-17.410643288554173</v>
      </c>
      <c r="G37" s="1327">
        <v>49.017738883273545</v>
      </c>
      <c r="H37" s="1327">
        <v>-2.7112301262738225</v>
      </c>
      <c r="I37" s="1327">
        <v>-3.2622671398635616</v>
      </c>
      <c r="J37" s="1327">
        <v>-6.7365927361643934</v>
      </c>
      <c r="K37" s="1328">
        <v>-2.1387163886074756</v>
      </c>
    </row>
    <row r="38" spans="1:11" ht="12.95" customHeight="1">
      <c r="A38" s="320" t="s">
        <v>722</v>
      </c>
      <c r="B38" s="1327">
        <v>-1.5408861422095299</v>
      </c>
      <c r="C38" s="1327">
        <v>-3.035656922254093</v>
      </c>
      <c r="D38" s="1327">
        <v>3.7422914837600185</v>
      </c>
      <c r="E38" s="1327">
        <v>3.8312056266234906</v>
      </c>
      <c r="F38" s="1327">
        <v>-4.5181949475069487</v>
      </c>
      <c r="G38" s="1327">
        <v>-4.6491257036463285</v>
      </c>
      <c r="H38" s="1327">
        <v>-2.3695434934178805</v>
      </c>
      <c r="I38" s="1327">
        <v>-5.8312863431102429</v>
      </c>
      <c r="J38" s="1327">
        <v>-7.9372037721954891</v>
      </c>
      <c r="K38" s="1328">
        <v>-5.1242088631038403</v>
      </c>
    </row>
    <row r="39" spans="1:11" ht="12.95" customHeight="1">
      <c r="A39" s="320" t="s">
        <v>723</v>
      </c>
      <c r="B39" s="1327">
        <v>3.7624859425672508</v>
      </c>
      <c r="C39" s="1327">
        <v>8.1775477177789426</v>
      </c>
      <c r="D39" s="1327">
        <v>-6.2455429321990108</v>
      </c>
      <c r="E39" s="1327">
        <v>-6.4991650419725104</v>
      </c>
      <c r="F39" s="1327">
        <v>-5.5252851464094199</v>
      </c>
      <c r="G39" s="1327">
        <v>18.88921818835394</v>
      </c>
      <c r="H39" s="1327">
        <v>4.5914602427870044</v>
      </c>
      <c r="I39" s="1327">
        <v>1.0534881909214588</v>
      </c>
      <c r="J39" s="1327">
        <v>11.773797388116503</v>
      </c>
      <c r="K39" s="1328">
        <v>-0.53125078388071012</v>
      </c>
    </row>
    <row r="40" spans="1:11" ht="12.95" customHeight="1">
      <c r="A40" s="320" t="s">
        <v>1164</v>
      </c>
      <c r="B40" s="1327">
        <v>-4.8736796777031355</v>
      </c>
      <c r="C40" s="1327">
        <v>-0.28679736442698278</v>
      </c>
      <c r="D40" s="1327">
        <v>-13.959147191061172</v>
      </c>
      <c r="E40" s="1327">
        <v>-14.19546025178483</v>
      </c>
      <c r="F40" s="1327">
        <v>39.404783917963357</v>
      </c>
      <c r="G40" s="1327">
        <v>-18.69326784933445</v>
      </c>
      <c r="H40" s="1327">
        <v>-5.3634702451442635</v>
      </c>
      <c r="I40" s="1327">
        <v>1.3048702703331916</v>
      </c>
      <c r="J40" s="1327">
        <v>-2.072689431459207</v>
      </c>
      <c r="K40" s="1328">
        <v>2.0101000301173233</v>
      </c>
    </row>
    <row r="41" spans="1:11" ht="12.95" customHeight="1">
      <c r="A41" s="320" t="s">
        <v>724</v>
      </c>
      <c r="B41" s="1327">
        <v>1.3174570274433473</v>
      </c>
      <c r="C41" s="1327">
        <v>5.8853794904451862</v>
      </c>
      <c r="D41" s="1327">
        <v>-0.58524534411552587</v>
      </c>
      <c r="E41" s="1327">
        <v>-1.2536455281998982</v>
      </c>
      <c r="F41" s="1327">
        <v>-13.045354223153371</v>
      </c>
      <c r="G41" s="1327">
        <v>68.574686647623366</v>
      </c>
      <c r="H41" s="1327">
        <v>-3.3211016468913224</v>
      </c>
      <c r="I41" s="1327">
        <v>-5.7061682320802554</v>
      </c>
      <c r="J41" s="1327">
        <v>-7.4624572990812048</v>
      </c>
      <c r="K41" s="1328">
        <v>-4.6304563088953259</v>
      </c>
    </row>
    <row r="42" spans="1:11" ht="12.95" customHeight="1">
      <c r="A42" s="320" t="s">
        <v>542</v>
      </c>
      <c r="B42" s="1327">
        <v>1.6245393846091805</v>
      </c>
      <c r="C42" s="1327">
        <v>1.1574864502712279</v>
      </c>
      <c r="D42" s="1327">
        <v>2.4918353965304174</v>
      </c>
      <c r="E42" s="1327">
        <v>2.4831349138126901</v>
      </c>
      <c r="F42" s="1327">
        <v>-8.1618904653720676</v>
      </c>
      <c r="G42" s="1327">
        <v>12.066145248363336</v>
      </c>
      <c r="H42" s="1327">
        <v>-0.76651382697883186</v>
      </c>
      <c r="I42" s="1327">
        <v>3.8024302043591973</v>
      </c>
      <c r="J42" s="1327">
        <v>-1.0062512593257633</v>
      </c>
      <c r="K42" s="1328">
        <v>5.5787900555258396</v>
      </c>
    </row>
    <row r="43" spans="1:11" ht="12.95" customHeight="1">
      <c r="A43" s="320" t="s">
        <v>519</v>
      </c>
      <c r="B43" s="1327">
        <v>1.8198976589138827</v>
      </c>
      <c r="C43" s="1327">
        <v>7.1325074147364775</v>
      </c>
      <c r="D43" s="1327">
        <v>-3.34871390018735</v>
      </c>
      <c r="E43" s="1327">
        <v>-3.3120953800142794</v>
      </c>
      <c r="F43" s="1327">
        <v>-16.645653524881499</v>
      </c>
      <c r="G43" s="1327">
        <v>9.6868439088754865</v>
      </c>
      <c r="H43" s="1327">
        <v>-1.8099618146398377</v>
      </c>
      <c r="I43" s="1327">
        <v>-4.8179189245917575</v>
      </c>
      <c r="J43" s="1327">
        <v>-5.2899641442584748</v>
      </c>
      <c r="K43" s="1328">
        <v>-5.0214316458978008</v>
      </c>
    </row>
    <row r="44" spans="1:11" ht="12.95" customHeight="1">
      <c r="A44" s="320" t="s">
        <v>521</v>
      </c>
      <c r="B44" s="1327">
        <v>-2.5100940763014723</v>
      </c>
      <c r="C44" s="1327">
        <v>0.43387006098982717</v>
      </c>
      <c r="D44" s="1327">
        <v>-6.0843606977802995</v>
      </c>
      <c r="E44" s="1327">
        <v>-6.1731372852833477</v>
      </c>
      <c r="F44" s="1327">
        <v>29.733093435621427</v>
      </c>
      <c r="G44" s="1327">
        <v>-6.2752692260372056</v>
      </c>
      <c r="H44" s="1327">
        <v>-5.4678369092887813</v>
      </c>
      <c r="I44" s="1327">
        <v>-3.5490216007007858</v>
      </c>
      <c r="J44" s="1327">
        <v>-5.9934401058722049</v>
      </c>
      <c r="K44" s="1328">
        <v>-3.8826855178223374</v>
      </c>
    </row>
    <row r="45" spans="1:11" ht="12.95" customHeight="1">
      <c r="A45" s="320" t="s">
        <v>725</v>
      </c>
      <c r="B45" s="1327">
        <v>0.54865790662352865</v>
      </c>
      <c r="C45" s="1327">
        <v>2.1198547488880504</v>
      </c>
      <c r="D45" s="1327">
        <v>-3.3534550204515789</v>
      </c>
      <c r="E45" s="1327">
        <v>-3.5918797898180643</v>
      </c>
      <c r="F45" s="1327">
        <v>26.308183213874624</v>
      </c>
      <c r="G45" s="1327">
        <v>1.4123412321544349</v>
      </c>
      <c r="H45" s="1327">
        <v>-1.6035590290952584E-3</v>
      </c>
      <c r="I45" s="1327">
        <v>1.1596975282853972</v>
      </c>
      <c r="J45" s="1327">
        <v>0.53539522049583788</v>
      </c>
      <c r="K45" s="1328">
        <v>1.3714118865397973</v>
      </c>
    </row>
    <row r="46" spans="1:11" ht="12.95" customHeight="1">
      <c r="A46" s="320" t="s">
        <v>726</v>
      </c>
      <c r="B46" s="1327">
        <v>-6.2454959619896222</v>
      </c>
      <c r="C46" s="1327">
        <v>-5.8220349129012412</v>
      </c>
      <c r="D46" s="1327">
        <v>-18.609780649282648</v>
      </c>
      <c r="E46" s="1327">
        <v>-18.384787652870337</v>
      </c>
      <c r="F46" s="1327">
        <v>-53.074254458152417</v>
      </c>
      <c r="G46" s="1327">
        <v>-19.476434824655119</v>
      </c>
      <c r="H46" s="1327">
        <v>-5.410313181452886</v>
      </c>
      <c r="I46" s="1327">
        <v>-8.3249877733189379</v>
      </c>
      <c r="J46" s="1327">
        <v>-9.8231775328118545</v>
      </c>
      <c r="K46" s="1328">
        <v>-6.9762951923034944</v>
      </c>
    </row>
    <row r="47" spans="1:11" ht="12.95" customHeight="1">
      <c r="A47" s="320" t="s">
        <v>502</v>
      </c>
      <c r="B47" s="1327">
        <v>-2.7591802166980317</v>
      </c>
      <c r="C47" s="1327">
        <v>-2.8700407618942436</v>
      </c>
      <c r="D47" s="1327">
        <v>-2.387649230195954</v>
      </c>
      <c r="E47" s="1327">
        <v>-2.3197196178222135</v>
      </c>
      <c r="F47" s="1327">
        <v>-10.465856585271593</v>
      </c>
      <c r="G47" s="1327">
        <v>-1.9607740329205536</v>
      </c>
      <c r="H47" s="1327">
        <v>2.5591766002352578</v>
      </c>
      <c r="I47" s="1327">
        <v>-5.9348192493179797</v>
      </c>
      <c r="J47" s="1327">
        <v>-7.1424145203331069</v>
      </c>
      <c r="K47" s="1328">
        <v>-5.8837442354807372</v>
      </c>
    </row>
    <row r="48" spans="1:11" ht="12.95" customHeight="1">
      <c r="A48" s="321" t="s">
        <v>727</v>
      </c>
      <c r="B48" s="1329">
        <v>8.2354652581632095</v>
      </c>
      <c r="C48" s="1329">
        <v>13.422929278177653</v>
      </c>
      <c r="D48" s="1329">
        <v>3.5624294504050136</v>
      </c>
      <c r="E48" s="1329">
        <v>3.9749214771893193</v>
      </c>
      <c r="F48" s="1329">
        <v>-27.84443584360028</v>
      </c>
      <c r="G48" s="1329">
        <v>-23.325156100952029</v>
      </c>
      <c r="H48" s="1329">
        <v>9.9764992019894194</v>
      </c>
      <c r="I48" s="1329">
        <v>-0.64044641350796683</v>
      </c>
      <c r="J48" s="1329">
        <v>7.966984433146318</v>
      </c>
      <c r="K48" s="1330">
        <v>-1.6357812296062701</v>
      </c>
    </row>
    <row r="49" spans="1:11" ht="12.95" customHeight="1">
      <c r="A49" s="322" t="s">
        <v>533</v>
      </c>
      <c r="B49" s="1325">
        <v>-2.8768149785725394</v>
      </c>
      <c r="C49" s="1325">
        <v>0.20235352115061112</v>
      </c>
      <c r="D49" s="1325">
        <v>-3.6812393129415089</v>
      </c>
      <c r="E49" s="1325">
        <v>-3.6059908023471143</v>
      </c>
      <c r="F49" s="1325">
        <v>-13.343165300103689</v>
      </c>
      <c r="G49" s="1325">
        <v>19.904106099717843</v>
      </c>
      <c r="H49" s="1325">
        <v>-6.9694438187955736</v>
      </c>
      <c r="I49" s="1325">
        <v>-6.0132217900396912</v>
      </c>
      <c r="J49" s="1325">
        <v>-5.7199604825473145</v>
      </c>
      <c r="K49" s="1326">
        <v>-5.8735417785744986</v>
      </c>
    </row>
    <row r="50" spans="1:11" ht="12.95" customHeight="1">
      <c r="A50" s="320" t="s">
        <v>505</v>
      </c>
      <c r="B50" s="1327">
        <v>-0.55213966578564477</v>
      </c>
      <c r="C50" s="1327">
        <v>3.3459315340791607</v>
      </c>
      <c r="D50" s="1327">
        <v>-8.6027709070922835</v>
      </c>
      <c r="E50" s="1327">
        <v>-8.775212514157726</v>
      </c>
      <c r="F50" s="1327">
        <v>-4.7668917510720892</v>
      </c>
      <c r="G50" s="1327">
        <v>-11.855001025468804</v>
      </c>
      <c r="H50" s="1327">
        <v>-1.2987153344836466</v>
      </c>
      <c r="I50" s="1327">
        <v>-4.9391521717168985</v>
      </c>
      <c r="J50" s="1327">
        <v>-1.5951029403696637</v>
      </c>
      <c r="K50" s="1328">
        <v>-4.8089641609471379</v>
      </c>
    </row>
    <row r="51" spans="1:11" ht="12.95" customHeight="1">
      <c r="A51" s="320" t="s">
        <v>728</v>
      </c>
      <c r="B51" s="1327">
        <v>-0.22822531299739879</v>
      </c>
      <c r="C51" s="1327">
        <v>6.4134484457145646E-2</v>
      </c>
      <c r="D51" s="1327">
        <v>-1.0159262972354588</v>
      </c>
      <c r="E51" s="1327">
        <v>-1.1603877694597586</v>
      </c>
      <c r="F51" s="1327">
        <v>-5.3874152339294934E-2</v>
      </c>
      <c r="G51" s="1327">
        <v>-14.746853130733184</v>
      </c>
      <c r="H51" s="1327">
        <v>0.57819202759217259</v>
      </c>
      <c r="I51" s="1327">
        <v>-3.6973952501405782</v>
      </c>
      <c r="J51" s="1327">
        <v>-1.1079868005173354</v>
      </c>
      <c r="K51" s="1328">
        <v>-3.7792643577066243</v>
      </c>
    </row>
    <row r="52" spans="1:11" ht="12.95" customHeight="1">
      <c r="A52" s="320" t="s">
        <v>547</v>
      </c>
      <c r="B52" s="1327">
        <v>-0.42933163469671687</v>
      </c>
      <c r="C52" s="1327">
        <v>-0.15715025060175636</v>
      </c>
      <c r="D52" s="1327">
        <v>0.5421375719710575</v>
      </c>
      <c r="E52" s="1327">
        <v>0.40894381639693389</v>
      </c>
      <c r="F52" s="1327">
        <v>55.101883853258556</v>
      </c>
      <c r="G52" s="1327">
        <v>-14.792645365427093</v>
      </c>
      <c r="H52" s="1327">
        <v>3.5590682060916201</v>
      </c>
      <c r="I52" s="1327">
        <v>-5.4100208552129274</v>
      </c>
      <c r="J52" s="1327">
        <v>-12.512735681307529</v>
      </c>
      <c r="K52" s="1328">
        <v>-5.1355102655387119</v>
      </c>
    </row>
    <row r="53" spans="1:11" ht="12.95" customHeight="1">
      <c r="A53" s="320" t="s">
        <v>729</v>
      </c>
      <c r="B53" s="1327">
        <v>-0.57782037268919728</v>
      </c>
      <c r="C53" s="1327">
        <v>9.1701407222909648</v>
      </c>
      <c r="D53" s="1327">
        <v>-9.4350646286295632</v>
      </c>
      <c r="E53" s="1327">
        <v>-9.6054833045533083</v>
      </c>
      <c r="F53" s="1327">
        <v>-22.245357202582682</v>
      </c>
      <c r="G53" s="1327">
        <v>24.789777691257807</v>
      </c>
      <c r="H53" s="1327">
        <v>-4.5902836866596131</v>
      </c>
      <c r="I53" s="1327">
        <v>-11.158613322949885</v>
      </c>
      <c r="J53" s="1327">
        <v>-9.8371787672754003</v>
      </c>
      <c r="K53" s="1328">
        <v>-11.613853136310082</v>
      </c>
    </row>
    <row r="54" spans="1:11" ht="12.95" customHeight="1">
      <c r="A54" s="320" t="s">
        <v>730</v>
      </c>
      <c r="B54" s="1327">
        <v>2.8983610443425123</v>
      </c>
      <c r="C54" s="1327">
        <v>9.6707312958048455</v>
      </c>
      <c r="D54" s="1327">
        <v>-6.1931075275715175</v>
      </c>
      <c r="E54" s="1327">
        <v>-6.2781992351820133</v>
      </c>
      <c r="F54" s="1327">
        <v>0.81593693426116332</v>
      </c>
      <c r="G54" s="1327">
        <v>-18.059437100443667</v>
      </c>
      <c r="H54" s="1327">
        <v>-2.4475604835890952</v>
      </c>
      <c r="I54" s="1327">
        <v>2.3558405375045499</v>
      </c>
      <c r="J54" s="1327">
        <v>-4.0188015756945195</v>
      </c>
      <c r="K54" s="1328">
        <v>3.6959056811569635</v>
      </c>
    </row>
    <row r="55" spans="1:11" ht="12.95" customHeight="1">
      <c r="A55" s="320" t="s">
        <v>525</v>
      </c>
      <c r="B55" s="1327">
        <v>-1.5992530129846805</v>
      </c>
      <c r="C55" s="1327">
        <v>1.7941321731731907</v>
      </c>
      <c r="D55" s="1327">
        <v>-10.201718355912615</v>
      </c>
      <c r="E55" s="1327">
        <v>-9.9731312340641693</v>
      </c>
      <c r="F55" s="1327">
        <v>-19.115293247423949</v>
      </c>
      <c r="G55" s="1327">
        <v>-16.492212614427093</v>
      </c>
      <c r="H55" s="1327">
        <v>-0.80823222890827884</v>
      </c>
      <c r="I55" s="1327">
        <v>-9.0976941520765848</v>
      </c>
      <c r="J55" s="1327">
        <v>-4.3186310738579037</v>
      </c>
      <c r="K55" s="1328">
        <v>-8.9644175637665686</v>
      </c>
    </row>
    <row r="56" spans="1:11" ht="12.95" customHeight="1">
      <c r="A56" s="320" t="s">
        <v>731</v>
      </c>
      <c r="B56" s="1327">
        <v>0.81924436638090015</v>
      </c>
      <c r="C56" s="1327">
        <v>4.139217907898507</v>
      </c>
      <c r="D56" s="1327">
        <v>1.2845476523707156</v>
      </c>
      <c r="E56" s="1327">
        <v>1.2915303065625716</v>
      </c>
      <c r="F56" s="1327">
        <v>12.908608665262534</v>
      </c>
      <c r="G56" s="1327">
        <v>-0.28690329043526974</v>
      </c>
      <c r="H56" s="1327">
        <v>-5.0882146218316322</v>
      </c>
      <c r="I56" s="1327">
        <v>-3.5673922408380743</v>
      </c>
      <c r="J56" s="1327">
        <v>-1.8453872576842278</v>
      </c>
      <c r="K56" s="1328">
        <v>-3.7689641340036162</v>
      </c>
    </row>
    <row r="57" spans="1:11" ht="12.95" customHeight="1">
      <c r="A57" s="320" t="s">
        <v>732</v>
      </c>
      <c r="B57" s="1327">
        <v>-1.9752640054847115</v>
      </c>
      <c r="C57" s="1327">
        <v>-1.3922953091948909</v>
      </c>
      <c r="D57" s="1327">
        <v>-0.26723128563890253</v>
      </c>
      <c r="E57" s="1327">
        <v>-0.51721175532443153</v>
      </c>
      <c r="F57" s="1327">
        <v>-6.9633433082224911</v>
      </c>
      <c r="G57" s="1327">
        <v>11.057976852017482</v>
      </c>
      <c r="H57" s="1327">
        <v>-4.9018889821252909</v>
      </c>
      <c r="I57" s="1327">
        <v>-6.1109820702836881</v>
      </c>
      <c r="J57" s="1327">
        <v>-10.006543279588531</v>
      </c>
      <c r="K57" s="1328">
        <v>-5.8296572923622776</v>
      </c>
    </row>
    <row r="58" spans="1:11" ht="12.95" customHeight="1">
      <c r="A58" s="320" t="s">
        <v>501</v>
      </c>
      <c r="B58" s="1327">
        <v>-5.3612078761557935</v>
      </c>
      <c r="C58" s="1327">
        <v>-2.5314302798191579</v>
      </c>
      <c r="D58" s="1327">
        <v>-3.6202319375767233</v>
      </c>
      <c r="E58" s="1327">
        <v>-3.9342716240793885</v>
      </c>
      <c r="F58" s="1327">
        <v>15.076257569640973</v>
      </c>
      <c r="G58" s="1327">
        <v>4.8030129427682366</v>
      </c>
      <c r="H58" s="1327">
        <v>-12.271746574451159</v>
      </c>
      <c r="I58" s="1327">
        <v>-11.932724723965716</v>
      </c>
      <c r="J58" s="1327">
        <v>-11.426286481912262</v>
      </c>
      <c r="K58" s="1328">
        <v>-12.51911271004602</v>
      </c>
    </row>
    <row r="59" spans="1:11" ht="12.95" customHeight="1">
      <c r="A59" s="320" t="s">
        <v>733</v>
      </c>
      <c r="B59" s="1327">
        <v>-0.17988248766982462</v>
      </c>
      <c r="C59" s="1327">
        <v>6.7961183828209037</v>
      </c>
      <c r="D59" s="1327">
        <v>-3.8506468397744187</v>
      </c>
      <c r="E59" s="1327">
        <v>-4.5377908992044631</v>
      </c>
      <c r="F59" s="1327">
        <v>1.4888568918387302</v>
      </c>
      <c r="G59" s="1327">
        <v>8.8604880661931507</v>
      </c>
      <c r="H59" s="1327">
        <v>-4.9062657100659486</v>
      </c>
      <c r="I59" s="1327">
        <v>0.31107111414907518</v>
      </c>
      <c r="J59" s="1327">
        <v>7.1950285107892809</v>
      </c>
      <c r="K59" s="1328">
        <v>-1.0945964743174663</v>
      </c>
    </row>
    <row r="60" spans="1:11" ht="12.95" customHeight="1">
      <c r="A60" s="320" t="s">
        <v>537</v>
      </c>
      <c r="B60" s="1327">
        <v>0.53582068408297712</v>
      </c>
      <c r="C60" s="1327">
        <v>10.590330400130066</v>
      </c>
      <c r="D60" s="1327">
        <v>-6.4643246017555782</v>
      </c>
      <c r="E60" s="1327">
        <v>-6.5436665723103467</v>
      </c>
      <c r="F60" s="1327">
        <v>-15.780216910024725</v>
      </c>
      <c r="G60" s="1327">
        <v>3.0972949203871059</v>
      </c>
      <c r="H60" s="1327">
        <v>-0.47746868548839139</v>
      </c>
      <c r="I60" s="1327">
        <v>-4.9200416807777536</v>
      </c>
      <c r="J60" s="1327">
        <v>-4.8512898685733834</v>
      </c>
      <c r="K60" s="1328">
        <v>-5.4905768330075215</v>
      </c>
    </row>
    <row r="61" spans="1:11" ht="12.95" customHeight="1">
      <c r="A61" s="320" t="s">
        <v>541</v>
      </c>
      <c r="B61" s="1327">
        <v>-1.0481958233075961</v>
      </c>
      <c r="C61" s="1327">
        <v>1.2221313759226415</v>
      </c>
      <c r="D61" s="1327">
        <v>-5.1636746095671597</v>
      </c>
      <c r="E61" s="1327">
        <v>-4.9154964098009124</v>
      </c>
      <c r="F61" s="1327">
        <v>16.813355400867813</v>
      </c>
      <c r="G61" s="1327">
        <v>-28.870409940014508</v>
      </c>
      <c r="H61" s="1327">
        <v>-2.0384416771454972</v>
      </c>
      <c r="I61" s="1327">
        <v>-1.6697713061120223</v>
      </c>
      <c r="J61" s="1327">
        <v>-0.42656863840038195</v>
      </c>
      <c r="K61" s="1328">
        <v>-2.5283062041445925</v>
      </c>
    </row>
    <row r="62" spans="1:11" ht="12.95" customHeight="1">
      <c r="A62" s="320" t="s">
        <v>734</v>
      </c>
      <c r="B62" s="1327">
        <v>-1.5484249277419426</v>
      </c>
      <c r="C62" s="1327">
        <v>1.2966022432248758</v>
      </c>
      <c r="D62" s="1327">
        <v>-5.1246902149723379</v>
      </c>
      <c r="E62" s="1327">
        <v>-5.6107185790201575</v>
      </c>
      <c r="F62" s="1327">
        <v>35.573334431794976</v>
      </c>
      <c r="G62" s="1327">
        <v>1.0005644996170515</v>
      </c>
      <c r="H62" s="1327">
        <v>-3.0021625303136568</v>
      </c>
      <c r="I62" s="1327">
        <v>-0.28111019211339849</v>
      </c>
      <c r="J62" s="1327">
        <v>-2.1598974117859493</v>
      </c>
      <c r="K62" s="1328">
        <v>-0.50537979959801582</v>
      </c>
    </row>
    <row r="63" spans="1:11" ht="12.95" customHeight="1">
      <c r="A63" s="320" t="s">
        <v>499</v>
      </c>
      <c r="B63" s="1327">
        <v>4.0368789882169409</v>
      </c>
      <c r="C63" s="1327">
        <v>5.1644845715485888</v>
      </c>
      <c r="D63" s="1327">
        <v>8.5789660398917</v>
      </c>
      <c r="E63" s="1327">
        <v>8.4758360057078708</v>
      </c>
      <c r="F63" s="1327">
        <v>3.3542082701083942</v>
      </c>
      <c r="G63" s="1327">
        <v>14.452234461966128</v>
      </c>
      <c r="H63" s="1327">
        <v>5.3480264290462598</v>
      </c>
      <c r="I63" s="1327">
        <v>-6.3368702281065286</v>
      </c>
      <c r="J63" s="1327">
        <v>-8.4579343734650365</v>
      </c>
      <c r="K63" s="1328">
        <v>-6.1682849080618052</v>
      </c>
    </row>
    <row r="64" spans="1:11" ht="12.95" customHeight="1">
      <c r="A64" s="320" t="s">
        <v>534</v>
      </c>
      <c r="B64" s="1327">
        <v>-1.2650585538978243</v>
      </c>
      <c r="C64" s="1327">
        <v>0.79844008869980332</v>
      </c>
      <c r="D64" s="1327">
        <v>-7.5088118430093553</v>
      </c>
      <c r="E64" s="1327">
        <v>-7.5657754210763812</v>
      </c>
      <c r="F64" s="1327">
        <v>-7.4108564515313109</v>
      </c>
      <c r="G64" s="1327">
        <v>-26.903964385642709</v>
      </c>
      <c r="H64" s="1327">
        <v>3.7234571389584081</v>
      </c>
      <c r="I64" s="1327">
        <v>-3.6617150075519245</v>
      </c>
      <c r="J64" s="1327">
        <v>-6.477990420290503</v>
      </c>
      <c r="K64" s="1328">
        <v>-4.064030873187308</v>
      </c>
    </row>
    <row r="65" spans="1:11" ht="12.95" customHeight="1">
      <c r="A65" s="320" t="s">
        <v>735</v>
      </c>
      <c r="B65" s="1327">
        <v>-5.4476134801972336</v>
      </c>
      <c r="C65" s="1327">
        <v>-7.2284537460146741</v>
      </c>
      <c r="D65" s="1327">
        <v>-8.7584301773300339</v>
      </c>
      <c r="E65" s="1327">
        <v>-8.7483521100985335</v>
      </c>
      <c r="F65" s="1327">
        <v>-14.821510357998935</v>
      </c>
      <c r="G65" s="1327">
        <v>0.63831631720074888</v>
      </c>
      <c r="H65" s="1327">
        <v>-4.1831325464399605</v>
      </c>
      <c r="I65" s="1327">
        <v>-4.2783396505858278</v>
      </c>
      <c r="J65" s="1327">
        <v>-3.6813924345309834</v>
      </c>
      <c r="K65" s="1328">
        <v>-5.948060079829343</v>
      </c>
    </row>
    <row r="66" spans="1:11" ht="12.95" customHeight="1">
      <c r="A66" s="320" t="s">
        <v>523</v>
      </c>
      <c r="B66" s="1327">
        <v>-1.1216342715309691</v>
      </c>
      <c r="C66" s="1327">
        <v>-1.9910986601587966</v>
      </c>
      <c r="D66" s="1327">
        <v>-2.7863039905496545</v>
      </c>
      <c r="E66" s="1327">
        <v>-2.722548562280136</v>
      </c>
      <c r="F66" s="1327">
        <v>-13.596099589686506</v>
      </c>
      <c r="G66" s="1327">
        <v>36.722555105652141</v>
      </c>
      <c r="H66" s="1327">
        <v>-1.0004876971992038</v>
      </c>
      <c r="I66" s="1327">
        <v>-4.6889015433298269</v>
      </c>
      <c r="J66" s="1327">
        <v>-11.184958208925977</v>
      </c>
      <c r="K66" s="1328">
        <v>-2.8118679569509308</v>
      </c>
    </row>
    <row r="67" spans="1:11" ht="12.95" customHeight="1">
      <c r="A67" s="320" t="s">
        <v>736</v>
      </c>
      <c r="B67" s="1327">
        <v>0.93605799912970244</v>
      </c>
      <c r="C67" s="1327">
        <v>3.9527058825454375</v>
      </c>
      <c r="D67" s="1327">
        <v>-3.7258292759717038</v>
      </c>
      <c r="E67" s="1327">
        <v>-4.2117899040834068</v>
      </c>
      <c r="F67" s="1327">
        <v>17.987148822841114</v>
      </c>
      <c r="G67" s="1327">
        <v>10.177099327481676</v>
      </c>
      <c r="H67" s="1327">
        <v>1.5927138984334066</v>
      </c>
      <c r="I67" s="1327">
        <v>-1.8335385763216805</v>
      </c>
      <c r="J67" s="1327">
        <v>-5.4133719483898997</v>
      </c>
      <c r="K67" s="1328">
        <v>-1.9694058997199781</v>
      </c>
    </row>
    <row r="68" spans="1:11" ht="12.95" customHeight="1">
      <c r="A68" s="320" t="s">
        <v>536</v>
      </c>
      <c r="B68" s="1327">
        <v>2.6572675173968552</v>
      </c>
      <c r="C68" s="1327">
        <v>8.3571946301736588</v>
      </c>
      <c r="D68" s="1327">
        <v>-3.9021117858100141</v>
      </c>
      <c r="E68" s="1327">
        <v>-3.8370988262054762</v>
      </c>
      <c r="F68" s="1327">
        <v>26.193275573367213</v>
      </c>
      <c r="G68" s="1327">
        <v>-8.4204553619671945</v>
      </c>
      <c r="H68" s="1327">
        <v>-2.799966390712183</v>
      </c>
      <c r="I68" s="1327">
        <v>4.8028818927244643</v>
      </c>
      <c r="J68" s="1327">
        <v>2.3989029522546668</v>
      </c>
      <c r="K68" s="1328">
        <v>4.4064360489905585</v>
      </c>
    </row>
    <row r="69" spans="1:11" ht="12.95" customHeight="1">
      <c r="A69" s="320" t="s">
        <v>737</v>
      </c>
      <c r="B69" s="1327">
        <v>-1.2844953009093718</v>
      </c>
      <c r="C69" s="1327">
        <v>-0.3918805667112224</v>
      </c>
      <c r="D69" s="1327">
        <v>-4.2111211469382681</v>
      </c>
      <c r="E69" s="1327">
        <v>-4.3227746824981095</v>
      </c>
      <c r="F69" s="1327">
        <v>-16.068611693569924</v>
      </c>
      <c r="G69" s="1327">
        <v>-37.357731704871519</v>
      </c>
      <c r="H69" s="1327">
        <v>-1.8493450088671648</v>
      </c>
      <c r="I69" s="1327">
        <v>-4.9225509034781956</v>
      </c>
      <c r="J69" s="1327">
        <v>-13.1635033234478</v>
      </c>
      <c r="K69" s="1328">
        <v>-4.736162609531358</v>
      </c>
    </row>
    <row r="70" spans="1:11" ht="12.95" customHeight="1">
      <c r="A70" s="320" t="s">
        <v>738</v>
      </c>
      <c r="B70" s="1327">
        <v>6.7809159458002588</v>
      </c>
      <c r="C70" s="1327">
        <v>8.7434284636853654</v>
      </c>
      <c r="D70" s="1327">
        <v>3.1625523063086636</v>
      </c>
      <c r="E70" s="1327">
        <v>3.8507760673099911</v>
      </c>
      <c r="F70" s="1327">
        <v>-24.604269564391789</v>
      </c>
      <c r="G70" s="1327">
        <v>-3.5485188616741437</v>
      </c>
      <c r="H70" s="1327">
        <v>0.35632527968731953</v>
      </c>
      <c r="I70" s="1327">
        <v>-0.42577006991822985</v>
      </c>
      <c r="J70" s="1327">
        <v>0.81309333423111863</v>
      </c>
      <c r="K70" s="1328">
        <v>0.56652170561157789</v>
      </c>
    </row>
    <row r="71" spans="1:11" ht="12.95" customHeight="1">
      <c r="A71" s="321" t="s">
        <v>511</v>
      </c>
      <c r="B71" s="1329">
        <v>-0.40425182762505729</v>
      </c>
      <c r="C71" s="1329">
        <v>0.50886298330854451</v>
      </c>
      <c r="D71" s="1329">
        <v>-2.9895892664872914</v>
      </c>
      <c r="E71" s="1329">
        <v>-3.3658247001487784</v>
      </c>
      <c r="F71" s="1329">
        <v>-17.611911363905985</v>
      </c>
      <c r="G71" s="1329">
        <v>18.184509065140819</v>
      </c>
      <c r="H71" s="1329">
        <v>-7.0284987266653998</v>
      </c>
      <c r="I71" s="1329">
        <v>-8.6038714755409806</v>
      </c>
      <c r="J71" s="1329">
        <v>-5.631498897582965</v>
      </c>
      <c r="K71" s="1330">
        <v>-8.5669800117727846</v>
      </c>
    </row>
    <row r="72" spans="1:11" ht="12.95" customHeight="1">
      <c r="A72" s="1324"/>
      <c r="B72" s="178"/>
      <c r="C72" s="178"/>
      <c r="D72" s="178"/>
      <c r="E72" s="178"/>
      <c r="F72" s="178"/>
      <c r="G72" s="178"/>
      <c r="H72" s="178"/>
      <c r="I72" s="178"/>
      <c r="J72" s="178"/>
      <c r="K72" s="178"/>
    </row>
    <row r="73" spans="1:11" ht="15.75" customHeight="1">
      <c r="A73" s="130" t="s">
        <v>742</v>
      </c>
    </row>
    <row r="74" spans="1:11">
      <c r="A74" s="130" t="s">
        <v>740</v>
      </c>
    </row>
    <row r="75" spans="1:11">
      <c r="A75" s="130" t="s">
        <v>741</v>
      </c>
    </row>
  </sheetData>
  <sheetProtection formatCells="0" formatColumns="0" formatRows="0" insertColumns="0" insertRows="0" insertHyperlinks="0" deleteColumns="0" deleteRows="0" sort="0" autoFilter="0" pivotTables="0"/>
  <mergeCells count="2">
    <mergeCell ref="A1:K1"/>
    <mergeCell ref="A2:K2"/>
  </mergeCells>
  <phoneticPr fontId="44" type="noConversion"/>
  <printOptions horizontalCentered="1"/>
  <pageMargins left="0.25" right="0.25" top="0.25" bottom="0.5" header="0.3" footer="0.3"/>
  <pageSetup scale="80" orientation="landscape" r:id="rId1"/>
  <headerFooter alignWithMargins="0">
    <oddFooter>&amp;L&amp;"Garamond,Italic"&amp;12Hawai‘i Tourism Authority&amp;R&amp;"Garamond,Italic"&amp;12 2020 Annual Visitor Research Report</oddFooter>
  </headerFooter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sheetPr codeName="Sheet133"/>
  <dimension ref="A1:N100"/>
  <sheetViews>
    <sheetView workbookViewId="0">
      <selection activeCell="D8" sqref="D8"/>
    </sheetView>
  </sheetViews>
  <sheetFormatPr defaultColWidth="9.140625" defaultRowHeight="12"/>
  <cols>
    <col min="1" max="1" width="35.42578125" style="147" customWidth="1"/>
    <col min="2" max="10" width="10.42578125" style="147" customWidth="1"/>
    <col min="11" max="11" width="9.140625" style="147"/>
    <col min="12" max="12" width="9.140625" style="1001"/>
    <col min="13" max="13" width="9.140625" style="147"/>
    <col min="14" max="14" width="12" style="147" bestFit="1" customWidth="1"/>
    <col min="15" max="16384" width="9.140625" style="147"/>
  </cols>
  <sheetData>
    <row r="1" spans="1:14" s="777" customFormat="1" ht="15.75">
      <c r="A1" s="1549" t="s">
        <v>1200</v>
      </c>
      <c r="B1" s="1549"/>
      <c r="C1" s="1549"/>
      <c r="D1" s="1549"/>
      <c r="E1" s="1549"/>
      <c r="F1" s="1549"/>
      <c r="G1" s="1549"/>
      <c r="H1" s="1549"/>
      <c r="I1" s="1549"/>
      <c r="J1" s="1549"/>
      <c r="L1" s="999"/>
      <c r="N1" s="1167"/>
    </row>
    <row r="2" spans="1:14" s="777" customFormat="1" ht="15.75">
      <c r="A2" s="1550"/>
      <c r="B2" s="1550"/>
      <c r="C2" s="1550"/>
      <c r="D2" s="1550"/>
      <c r="E2" s="1550"/>
      <c r="F2" s="1550"/>
      <c r="G2" s="1550"/>
      <c r="H2" s="1550"/>
      <c r="I2" s="1550"/>
      <c r="J2" s="1550"/>
      <c r="K2" s="418"/>
      <c r="L2" s="999"/>
      <c r="N2" s="1168"/>
    </row>
    <row r="3" spans="1:14" s="203" customFormat="1" ht="20.25" customHeight="1">
      <c r="A3" s="375" t="s">
        <v>743</v>
      </c>
      <c r="B3" s="237" t="s">
        <v>162</v>
      </c>
      <c r="C3" s="237"/>
      <c r="D3" s="487"/>
      <c r="E3" s="474" t="s">
        <v>1061</v>
      </c>
      <c r="F3" s="239"/>
      <c r="G3" s="240"/>
      <c r="H3" s="474" t="s">
        <v>1062</v>
      </c>
      <c r="I3" s="239"/>
      <c r="J3" s="240"/>
      <c r="L3" s="388"/>
    </row>
    <row r="4" spans="1:14" s="203" customFormat="1" ht="24.75" customHeight="1">
      <c r="A4" s="1064"/>
      <c r="B4" s="497">
        <v>2024</v>
      </c>
      <c r="C4" s="497">
        <v>2023</v>
      </c>
      <c r="D4" s="1056" t="s">
        <v>173</v>
      </c>
      <c r="E4" s="496">
        <v>2024</v>
      </c>
      <c r="F4" s="497">
        <v>2023</v>
      </c>
      <c r="G4" s="498" t="s">
        <v>173</v>
      </c>
      <c r="H4" s="496">
        <v>2024</v>
      </c>
      <c r="I4" s="497">
        <v>2023</v>
      </c>
      <c r="J4" s="498" t="s">
        <v>173</v>
      </c>
      <c r="L4" s="388"/>
      <c r="N4" s="1210"/>
    </row>
    <row r="5" spans="1:14" s="148" customFormat="1" ht="12.95" customHeight="1">
      <c r="A5" s="151" t="s">
        <v>657</v>
      </c>
      <c r="B5" s="150">
        <v>40850179.546531975</v>
      </c>
      <c r="C5" s="150">
        <v>40511989.355629116</v>
      </c>
      <c r="D5" s="1357">
        <v>0.83479038250653392</v>
      </c>
      <c r="E5" s="149">
        <v>30748851.514245704</v>
      </c>
      <c r="F5" s="150">
        <v>30526750.724459201</v>
      </c>
      <c r="G5" s="1357">
        <v>0.72756118655152857</v>
      </c>
      <c r="H5" s="149">
        <v>10101328.032302616</v>
      </c>
      <c r="I5" s="150">
        <v>9985238.6311649829</v>
      </c>
      <c r="J5" s="1152">
        <v>1.1626101831488045</v>
      </c>
      <c r="K5" s="388"/>
      <c r="L5" s="1000"/>
    </row>
    <row r="6" spans="1:14" s="148" customFormat="1" ht="12.95" customHeight="1">
      <c r="A6" s="151" t="s">
        <v>658</v>
      </c>
      <c r="B6" s="150">
        <v>5794853.5630675554</v>
      </c>
      <c r="C6" s="150">
        <v>5613408.7023049351</v>
      </c>
      <c r="D6" s="1357">
        <v>3.2323472311595047</v>
      </c>
      <c r="E6" s="149">
        <v>4334815.481600143</v>
      </c>
      <c r="F6" s="150">
        <v>4277855.4064682769</v>
      </c>
      <c r="G6" s="1357">
        <v>1.3315100609931907</v>
      </c>
      <c r="H6" s="149">
        <v>1460038.0814696548</v>
      </c>
      <c r="I6" s="150">
        <v>1335553.295835888</v>
      </c>
      <c r="J6" s="699">
        <v>9.3208399860864368</v>
      </c>
      <c r="L6" s="1000"/>
    </row>
    <row r="7" spans="1:14" s="148" customFormat="1" ht="12.95" customHeight="1">
      <c r="A7" s="151" t="s">
        <v>138</v>
      </c>
      <c r="B7" s="150">
        <v>111612.51242221851</v>
      </c>
      <c r="C7" s="150">
        <v>110991.75165925785</v>
      </c>
      <c r="D7" s="1357">
        <v>0.55928549075103806</v>
      </c>
      <c r="E7" s="149">
        <v>84013.255503403561</v>
      </c>
      <c r="F7" s="150">
        <v>83634.933491669042</v>
      </c>
      <c r="G7" s="1357">
        <v>0.45234927074127018</v>
      </c>
      <c r="H7" s="149">
        <v>27599.256918859606</v>
      </c>
      <c r="I7" s="150">
        <v>27356.818167575297</v>
      </c>
      <c r="J7" s="699">
        <v>0.88620960887790812</v>
      </c>
      <c r="L7" s="1000"/>
    </row>
    <row r="8" spans="1:14" s="148" customFormat="1" ht="12.95" customHeight="1">
      <c r="A8" s="151" t="s">
        <v>754</v>
      </c>
      <c r="B8" s="150">
        <v>8492916</v>
      </c>
      <c r="C8" s="150">
        <v>7932570</v>
      </c>
      <c r="D8" s="1357">
        <v>7.0638645483115825</v>
      </c>
      <c r="E8" s="149">
        <v>6019935</v>
      </c>
      <c r="F8" s="150">
        <v>5773928</v>
      </c>
      <c r="G8" s="1357">
        <v>4.2606523669848295</v>
      </c>
      <c r="H8" s="149">
        <v>2472981</v>
      </c>
      <c r="I8" s="150">
        <v>2158642</v>
      </c>
      <c r="J8" s="699">
        <v>14.561886593515737</v>
      </c>
      <c r="L8" s="1000"/>
    </row>
    <row r="9" spans="1:14" s="148" customFormat="1" ht="12.95" customHeight="1">
      <c r="A9" s="778"/>
      <c r="B9" s="150"/>
      <c r="C9" s="150"/>
      <c r="D9" s="1357"/>
      <c r="E9" s="149"/>
      <c r="F9" s="150"/>
      <c r="G9" s="1357"/>
      <c r="H9" s="149"/>
      <c r="I9" s="150"/>
      <c r="J9" s="699"/>
      <c r="L9" s="1000"/>
    </row>
    <row r="10" spans="1:14" s="148" customFormat="1" ht="12.95" customHeight="1">
      <c r="A10" s="489" t="s">
        <v>175</v>
      </c>
      <c r="B10" s="150"/>
      <c r="C10" s="150"/>
      <c r="D10" s="1357"/>
      <c r="E10" s="149"/>
      <c r="F10" s="150"/>
      <c r="G10" s="1357"/>
      <c r="H10" s="149"/>
      <c r="I10" s="150"/>
      <c r="J10" s="699"/>
      <c r="L10" s="1000"/>
    </row>
    <row r="11" spans="1:14" ht="12.95" customHeight="1">
      <c r="A11" s="489" t="s">
        <v>755</v>
      </c>
      <c r="B11" s="150">
        <v>5794853.5630675554</v>
      </c>
      <c r="C11" s="150">
        <v>5613408.7023049351</v>
      </c>
      <c r="D11" s="1357">
        <v>3.2323472311595047</v>
      </c>
      <c r="E11" s="149">
        <v>4334815.481600143</v>
      </c>
      <c r="F11" s="150">
        <v>4277855.4064682769</v>
      </c>
      <c r="G11" s="1357">
        <v>1.3315100609931907</v>
      </c>
      <c r="H11" s="149">
        <v>1460038.0814696548</v>
      </c>
      <c r="I11" s="150">
        <v>1335553.295835888</v>
      </c>
      <c r="J11" s="699">
        <v>9.3208399860864368</v>
      </c>
    </row>
    <row r="12" spans="1:14" ht="12.95" customHeight="1">
      <c r="A12" s="489" t="s">
        <v>756</v>
      </c>
      <c r="B12" s="150">
        <v>4670031.6540846778</v>
      </c>
      <c r="C12" s="150">
        <v>4457473.3948585493</v>
      </c>
      <c r="D12" s="1357">
        <v>4.7685816694116978</v>
      </c>
      <c r="E12" s="149">
        <v>3446967.0572418571</v>
      </c>
      <c r="F12" s="150">
        <v>3358238.9742346406</v>
      </c>
      <c r="G12" s="1357">
        <v>2.6421015207066301</v>
      </c>
      <c r="H12" s="149">
        <v>1223064.5968445833</v>
      </c>
      <c r="I12" s="150">
        <v>1099234.4206233188</v>
      </c>
      <c r="J12" s="699">
        <v>11.265129066013667</v>
      </c>
    </row>
    <row r="13" spans="1:14" ht="12.95" customHeight="1">
      <c r="A13" s="490"/>
      <c r="B13" s="150"/>
      <c r="C13" s="150"/>
      <c r="D13" s="1357"/>
      <c r="E13" s="149"/>
      <c r="F13" s="150"/>
      <c r="G13" s="1357"/>
      <c r="H13" s="149"/>
      <c r="I13" s="150"/>
      <c r="J13" s="699"/>
    </row>
    <row r="14" spans="1:14" ht="12.95" customHeight="1">
      <c r="A14" s="151" t="s">
        <v>757</v>
      </c>
      <c r="B14" s="150">
        <v>405439.50999899756</v>
      </c>
      <c r="C14" s="150">
        <v>408193.48674314044</v>
      </c>
      <c r="D14" s="1357">
        <v>-0.67467434772565671</v>
      </c>
      <c r="E14" s="149">
        <v>346382.5729000392</v>
      </c>
      <c r="F14" s="150">
        <v>347641.2337707415</v>
      </c>
      <c r="G14" s="1357">
        <v>-0.36205741679433689</v>
      </c>
      <c r="H14" s="149">
        <v>59056.937098958144</v>
      </c>
      <c r="I14" s="150">
        <v>60552.252972399801</v>
      </c>
      <c r="J14" s="699">
        <v>-2.4694636450987795</v>
      </c>
    </row>
    <row r="15" spans="1:14" ht="12.95" customHeight="1">
      <c r="A15" s="154" t="s">
        <v>758</v>
      </c>
      <c r="B15" s="150">
        <v>0</v>
      </c>
      <c r="C15" s="150">
        <v>0</v>
      </c>
      <c r="D15" s="1357" t="s">
        <v>343</v>
      </c>
      <c r="E15" s="149">
        <v>0</v>
      </c>
      <c r="F15" s="150">
        <v>0</v>
      </c>
      <c r="G15" s="1357" t="s">
        <v>343</v>
      </c>
      <c r="H15" s="149">
        <v>0</v>
      </c>
      <c r="I15" s="150">
        <v>0</v>
      </c>
      <c r="J15" s="699" t="s">
        <v>343</v>
      </c>
    </row>
    <row r="16" spans="1:14" ht="12.95" customHeight="1">
      <c r="A16" s="160"/>
      <c r="B16" s="150"/>
      <c r="C16" s="150"/>
      <c r="D16" s="1357"/>
      <c r="E16" s="149"/>
      <c r="F16" s="150"/>
      <c r="G16" s="1357"/>
      <c r="H16" s="149"/>
      <c r="I16" s="150"/>
      <c r="J16" s="699"/>
    </row>
    <row r="17" spans="1:10" ht="12.95" customHeight="1">
      <c r="A17" s="151" t="s">
        <v>182</v>
      </c>
      <c r="B17" s="150">
        <v>570423.8679696325</v>
      </c>
      <c r="C17" s="150">
        <v>610196.09495770768</v>
      </c>
      <c r="D17" s="1357">
        <v>-6.5179419069916866</v>
      </c>
      <c r="E17" s="149">
        <v>467525.39843006572</v>
      </c>
      <c r="F17" s="150">
        <v>491190.45358169841</v>
      </c>
      <c r="G17" s="1357">
        <v>-4.81789802286875</v>
      </c>
      <c r="H17" s="149">
        <v>102898.46953957005</v>
      </c>
      <c r="I17" s="150">
        <v>119005.64137601717</v>
      </c>
      <c r="J17" s="699">
        <v>-13.534796880388178</v>
      </c>
    </row>
    <row r="18" spans="1:10" ht="12.95" customHeight="1">
      <c r="A18" s="151" t="s">
        <v>183</v>
      </c>
      <c r="B18" s="150">
        <v>554546.91824727599</v>
      </c>
      <c r="C18" s="150">
        <v>593956.52889004035</v>
      </c>
      <c r="D18" s="1357">
        <v>-6.6351001674165078</v>
      </c>
      <c r="E18" s="149">
        <v>455916.60367951321</v>
      </c>
      <c r="F18" s="150">
        <v>479864.00181981205</v>
      </c>
      <c r="G18" s="1357">
        <v>-4.9904552226218151</v>
      </c>
      <c r="H18" s="149">
        <v>98630.314567766851</v>
      </c>
      <c r="I18" s="150">
        <v>114092.52707023753</v>
      </c>
      <c r="J18" s="699">
        <v>-13.552344662286121</v>
      </c>
    </row>
    <row r="19" spans="1:10" ht="12.95" customHeight="1">
      <c r="A19" s="154" t="s">
        <v>184</v>
      </c>
      <c r="B19" s="150">
        <v>0</v>
      </c>
      <c r="C19" s="150">
        <v>0</v>
      </c>
      <c r="D19" s="1357" t="s">
        <v>343</v>
      </c>
      <c r="E19" s="149">
        <v>0</v>
      </c>
      <c r="F19" s="150">
        <v>0</v>
      </c>
      <c r="G19" s="1357" t="s">
        <v>343</v>
      </c>
      <c r="H19" s="149">
        <v>0</v>
      </c>
      <c r="I19" s="150">
        <v>0</v>
      </c>
      <c r="J19" s="699" t="s">
        <v>343</v>
      </c>
    </row>
    <row r="20" spans="1:10" ht="12.95" customHeight="1">
      <c r="A20" s="160"/>
      <c r="B20" s="150"/>
      <c r="C20" s="150"/>
      <c r="D20" s="1357"/>
      <c r="E20" s="149"/>
      <c r="F20" s="150"/>
      <c r="G20" s="1357"/>
      <c r="H20" s="149"/>
      <c r="I20" s="150"/>
      <c r="J20" s="699"/>
    </row>
    <row r="21" spans="1:10" ht="12.95" customHeight="1">
      <c r="A21" s="154" t="s">
        <v>759</v>
      </c>
      <c r="B21" s="150">
        <v>17628.184683031595</v>
      </c>
      <c r="C21" s="150">
        <v>20354.725612093946</v>
      </c>
      <c r="D21" s="1357">
        <v>-13.395124950455495</v>
      </c>
      <c r="E21" s="149">
        <v>12643.455306773703</v>
      </c>
      <c r="F21" s="150">
        <v>12813.633516041102</v>
      </c>
      <c r="G21" s="1357">
        <v>-1.3281026732531065</v>
      </c>
      <c r="H21" s="149">
        <v>4984.7293762579229</v>
      </c>
      <c r="I21" s="150">
        <v>7541.0920960527937</v>
      </c>
      <c r="J21" s="699">
        <v>-33.899104894010492</v>
      </c>
    </row>
    <row r="22" spans="1:10" ht="12.95" customHeight="1">
      <c r="A22" s="154" t="s">
        <v>760</v>
      </c>
      <c r="B22" s="150">
        <v>0</v>
      </c>
      <c r="C22" s="150">
        <v>0</v>
      </c>
      <c r="D22" s="1357" t="s">
        <v>343</v>
      </c>
      <c r="E22" s="149">
        <v>0</v>
      </c>
      <c r="F22" s="150">
        <v>0</v>
      </c>
      <c r="G22" s="1357" t="s">
        <v>343</v>
      </c>
      <c r="H22" s="149">
        <v>0</v>
      </c>
      <c r="I22" s="150">
        <v>0</v>
      </c>
      <c r="J22" s="699" t="s">
        <v>343</v>
      </c>
    </row>
    <row r="23" spans="1:10" ht="12.95" customHeight="1">
      <c r="A23" s="151"/>
      <c r="B23" s="150"/>
      <c r="C23" s="150"/>
      <c r="D23" s="1357"/>
      <c r="E23" s="149"/>
      <c r="F23" s="150"/>
      <c r="G23" s="1357"/>
      <c r="H23" s="149"/>
      <c r="I23" s="150"/>
      <c r="J23" s="699"/>
    </row>
    <row r="24" spans="1:10" ht="12.95" customHeight="1">
      <c r="A24" s="154" t="s">
        <v>761</v>
      </c>
      <c r="B24" s="150">
        <v>21433.292075132482</v>
      </c>
      <c r="C24" s="150">
        <v>26376.482172374657</v>
      </c>
      <c r="D24" s="1357">
        <v>-18.740899809677479</v>
      </c>
      <c r="E24" s="149">
        <v>15376.192873242484</v>
      </c>
      <c r="F24" s="150">
        <v>15476.895485998804</v>
      </c>
      <c r="G24" s="1357">
        <v>-0.65066416483474665</v>
      </c>
      <c r="H24" s="149">
        <v>6057.0992018900461</v>
      </c>
      <c r="I24" s="150">
        <v>10899.586686375838</v>
      </c>
      <c r="J24" s="699">
        <v>-44.428175341169208</v>
      </c>
    </row>
    <row r="25" spans="1:10" ht="12.95" customHeight="1">
      <c r="A25" s="154" t="s">
        <v>762</v>
      </c>
      <c r="B25" s="150">
        <v>0</v>
      </c>
      <c r="C25" s="150">
        <v>0</v>
      </c>
      <c r="D25" s="1357" t="s">
        <v>343</v>
      </c>
      <c r="E25" s="149">
        <v>0</v>
      </c>
      <c r="F25" s="150">
        <v>0</v>
      </c>
      <c r="G25" s="1357" t="s">
        <v>343</v>
      </c>
      <c r="H25" s="149">
        <v>0</v>
      </c>
      <c r="I25" s="150">
        <v>0</v>
      </c>
      <c r="J25" s="699" t="s">
        <v>343</v>
      </c>
    </row>
    <row r="26" spans="1:10" ht="12.95" customHeight="1">
      <c r="A26" s="154"/>
      <c r="B26" s="150"/>
      <c r="C26" s="150"/>
      <c r="D26" s="1357"/>
      <c r="E26" s="149"/>
      <c r="F26" s="150"/>
      <c r="G26" s="1357"/>
      <c r="H26" s="149"/>
      <c r="I26" s="150"/>
      <c r="J26" s="699"/>
    </row>
    <row r="27" spans="1:10" ht="12.95" customHeight="1">
      <c r="A27" s="154" t="s">
        <v>763</v>
      </c>
      <c r="B27" s="150">
        <v>578003.93082317139</v>
      </c>
      <c r="C27" s="150">
        <v>573330.99061320745</v>
      </c>
      <c r="D27" s="1357">
        <v>0.8150510414526746</v>
      </c>
      <c r="E27" s="149">
        <v>429530.27196434548</v>
      </c>
      <c r="F27" s="150">
        <v>440761.51395691343</v>
      </c>
      <c r="G27" s="1357">
        <v>-2.5481448894528191</v>
      </c>
      <c r="H27" s="149">
        <v>148473.65885882336</v>
      </c>
      <c r="I27" s="150">
        <v>132569.47665631608</v>
      </c>
      <c r="J27" s="699">
        <v>11.996865797198986</v>
      </c>
    </row>
    <row r="28" spans="1:10" ht="12.95" customHeight="1">
      <c r="A28" s="154" t="s">
        <v>193</v>
      </c>
      <c r="B28" s="150">
        <v>471396.57418187417</v>
      </c>
      <c r="C28" s="150">
        <v>468930.11188682111</v>
      </c>
      <c r="D28" s="1357">
        <v>0.52597652241372916</v>
      </c>
      <c r="E28" s="149">
        <v>351817.90538174624</v>
      </c>
      <c r="F28" s="150">
        <v>358963.41430491512</v>
      </c>
      <c r="G28" s="1357">
        <v>-1.990595319304389</v>
      </c>
      <c r="H28" s="149">
        <v>119578.66880012695</v>
      </c>
      <c r="I28" s="150">
        <v>109966.69758191759</v>
      </c>
      <c r="J28" s="699">
        <v>8.7408019241908228</v>
      </c>
    </row>
    <row r="29" spans="1:10" ht="12.95" customHeight="1">
      <c r="A29" s="154" t="s">
        <v>194</v>
      </c>
      <c r="B29" s="150">
        <v>293344.65957043407</v>
      </c>
      <c r="C29" s="150">
        <v>290231.66551237623</v>
      </c>
      <c r="D29" s="1357">
        <v>1.0725893925330743</v>
      </c>
      <c r="E29" s="149">
        <v>216553.82999069945</v>
      </c>
      <c r="F29" s="150">
        <v>219314.80444122429</v>
      </c>
      <c r="G29" s="1357">
        <v>-1.2589092913993238</v>
      </c>
      <c r="H29" s="149">
        <v>76790.829579732919</v>
      </c>
      <c r="I29" s="150">
        <v>70916.861071147883</v>
      </c>
      <c r="J29" s="699">
        <v>8.282894109895711</v>
      </c>
    </row>
    <row r="30" spans="1:10" ht="12.95" customHeight="1">
      <c r="A30" s="154" t="s">
        <v>764</v>
      </c>
      <c r="B30" s="150">
        <v>0</v>
      </c>
      <c r="C30" s="150">
        <v>0</v>
      </c>
      <c r="D30" s="1357" t="s">
        <v>343</v>
      </c>
      <c r="E30" s="149">
        <v>0</v>
      </c>
      <c r="F30" s="150">
        <v>0</v>
      </c>
      <c r="G30" s="1357" t="s">
        <v>343</v>
      </c>
      <c r="H30" s="149">
        <v>0</v>
      </c>
      <c r="I30" s="150">
        <v>0</v>
      </c>
      <c r="J30" s="699" t="s">
        <v>343</v>
      </c>
    </row>
    <row r="31" spans="1:10" ht="12.95" customHeight="1">
      <c r="A31" s="154"/>
      <c r="B31" s="150"/>
      <c r="C31" s="150"/>
      <c r="D31" s="1357"/>
      <c r="E31" s="149"/>
      <c r="F31" s="150"/>
      <c r="G31" s="1357"/>
      <c r="H31" s="149"/>
      <c r="I31" s="150"/>
      <c r="J31" s="699"/>
    </row>
    <row r="32" spans="1:10" ht="12.95" customHeight="1">
      <c r="A32" s="154" t="s">
        <v>197</v>
      </c>
      <c r="B32" s="150">
        <v>1124821.9089841424</v>
      </c>
      <c r="C32" s="150">
        <v>1155935.3074455708</v>
      </c>
      <c r="D32" s="1357">
        <v>-2.691621084763296</v>
      </c>
      <c r="E32" s="149">
        <v>887848.42435909458</v>
      </c>
      <c r="F32" s="150">
        <v>919616.43223304616</v>
      </c>
      <c r="G32" s="1357">
        <v>-3.4544845829702409</v>
      </c>
      <c r="H32" s="149">
        <v>236973.48462507469</v>
      </c>
      <c r="I32" s="150">
        <v>236318.87521256492</v>
      </c>
      <c r="J32" s="699">
        <v>0.27700259317879894</v>
      </c>
    </row>
    <row r="33" spans="1:12" ht="12.95" customHeight="1">
      <c r="A33" s="154" t="s">
        <v>198</v>
      </c>
      <c r="B33" s="150"/>
      <c r="C33" s="150"/>
      <c r="D33" s="1357"/>
      <c r="E33" s="149"/>
      <c r="F33" s="150"/>
      <c r="G33" s="1357"/>
      <c r="H33" s="149"/>
      <c r="I33" s="150"/>
      <c r="J33" s="699"/>
    </row>
    <row r="34" spans="1:12" ht="12.95" customHeight="1">
      <c r="A34" s="161" t="s">
        <v>765</v>
      </c>
      <c r="B34" s="150">
        <v>1124821.9089841424</v>
      </c>
      <c r="C34" s="150">
        <v>1155935.3074455708</v>
      </c>
      <c r="D34" s="1357">
        <v>-2.691621084763296</v>
      </c>
      <c r="E34" s="149">
        <v>887848.42435909458</v>
      </c>
      <c r="F34" s="150">
        <v>919616.43223304616</v>
      </c>
      <c r="G34" s="1357">
        <v>-3.4544845829702409</v>
      </c>
      <c r="H34" s="149">
        <v>236973.48462507469</v>
      </c>
      <c r="I34" s="150">
        <v>236318.87521256492</v>
      </c>
      <c r="J34" s="699">
        <v>0.27700259317879894</v>
      </c>
    </row>
    <row r="35" spans="1:12" ht="12.95" customHeight="1">
      <c r="A35" s="151" t="s">
        <v>200</v>
      </c>
      <c r="B35" s="150">
        <v>4670031.6540846778</v>
      </c>
      <c r="C35" s="150">
        <v>4457473.3948585493</v>
      </c>
      <c r="D35" s="1357">
        <v>4.7685816694116978</v>
      </c>
      <c r="E35" s="149">
        <v>3446967.0572418571</v>
      </c>
      <c r="F35" s="150">
        <v>3358238.9742346406</v>
      </c>
      <c r="G35" s="1357">
        <v>2.6421015207066301</v>
      </c>
      <c r="H35" s="149">
        <v>1223064.5968445833</v>
      </c>
      <c r="I35" s="150">
        <v>1099234.4206233188</v>
      </c>
      <c r="J35" s="699">
        <v>11.265129066013667</v>
      </c>
    </row>
    <row r="36" spans="1:12" ht="12.95" customHeight="1">
      <c r="A36" s="151" t="s">
        <v>201</v>
      </c>
      <c r="B36" s="150">
        <v>1124821.9089841424</v>
      </c>
      <c r="C36" s="150">
        <v>1155935.3074455708</v>
      </c>
      <c r="D36" s="1357">
        <v>-2.691621084763296</v>
      </c>
      <c r="E36" s="149">
        <v>887848.42435909458</v>
      </c>
      <c r="F36" s="150">
        <v>919616.43223304616</v>
      </c>
      <c r="G36" s="1357">
        <v>-3.4544845829702409</v>
      </c>
      <c r="H36" s="149">
        <v>236973.48462507469</v>
      </c>
      <c r="I36" s="150">
        <v>236318.87521256492</v>
      </c>
      <c r="J36" s="699">
        <v>0.27700259317879894</v>
      </c>
    </row>
    <row r="37" spans="1:12" ht="12.95" customHeight="1">
      <c r="A37" s="151" t="s">
        <v>202</v>
      </c>
      <c r="B37" s="152">
        <v>1.2721469694898886</v>
      </c>
      <c r="C37" s="152">
        <v>1.2889887945207383</v>
      </c>
      <c r="D37" s="1357">
        <v>-1.3065920435027301</v>
      </c>
      <c r="E37" s="153">
        <v>1.2906349998220334</v>
      </c>
      <c r="F37" s="152">
        <v>1.3030858117806747</v>
      </c>
      <c r="G37" s="1357">
        <v>-0.95548672589927941</v>
      </c>
      <c r="H37" s="153">
        <v>1.2172564833270652</v>
      </c>
      <c r="I37" s="152">
        <v>1.2438352228224385</v>
      </c>
      <c r="J37" s="699">
        <v>-2.1368376620709006</v>
      </c>
    </row>
    <row r="38" spans="1:12" ht="12.95" customHeight="1">
      <c r="A38" s="151"/>
      <c r="B38" s="152"/>
      <c r="C38" s="150"/>
      <c r="D38" s="1357"/>
      <c r="E38" s="153"/>
      <c r="F38" s="150"/>
      <c r="G38" s="1357"/>
      <c r="H38" s="153"/>
      <c r="I38" s="150"/>
      <c r="J38" s="699"/>
    </row>
    <row r="39" spans="1:12" ht="12.95" customHeight="1">
      <c r="A39" s="151" t="s">
        <v>203</v>
      </c>
      <c r="B39" s="152">
        <v>7.0493894456424506</v>
      </c>
      <c r="C39" s="152">
        <v>7.217003340411396</v>
      </c>
      <c r="D39" s="1357">
        <v>-2.3224860355876009</v>
      </c>
      <c r="E39" s="153">
        <v>7.0934626040634026</v>
      </c>
      <c r="F39" s="152">
        <v>7.1359940493317318</v>
      </c>
      <c r="G39" s="1357">
        <v>-0.59601290267768947</v>
      </c>
      <c r="H39" s="153">
        <v>6.9185373727613699</v>
      </c>
      <c r="I39" s="152">
        <v>7.4764808430317879</v>
      </c>
      <c r="J39" s="699">
        <v>-7.462648296496754</v>
      </c>
    </row>
    <row r="40" spans="1:12" ht="12.95" customHeight="1">
      <c r="A40" s="151" t="s">
        <v>766</v>
      </c>
      <c r="B40" s="152"/>
      <c r="C40" s="152"/>
      <c r="D40" s="1357"/>
      <c r="E40" s="153"/>
      <c r="F40" s="152"/>
      <c r="G40" s="1357"/>
      <c r="H40" s="153"/>
      <c r="I40" s="152"/>
      <c r="J40" s="699"/>
    </row>
    <row r="41" spans="1:12" ht="12.95" customHeight="1">
      <c r="A41" s="151"/>
      <c r="B41" s="150"/>
      <c r="C41" s="150"/>
      <c r="D41" s="1357"/>
      <c r="E41" s="149"/>
      <c r="F41" s="150"/>
      <c r="G41" s="1357"/>
      <c r="H41" s="149"/>
      <c r="I41" s="150"/>
      <c r="J41" s="699"/>
    </row>
    <row r="42" spans="1:12" ht="12.95" customHeight="1">
      <c r="A42" s="151" t="s">
        <v>213</v>
      </c>
      <c r="B42" s="150"/>
      <c r="C42" s="150"/>
      <c r="D42" s="1357"/>
      <c r="E42" s="149"/>
      <c r="F42" s="150"/>
      <c r="G42" s="1357"/>
      <c r="H42" s="149"/>
      <c r="I42" s="150"/>
      <c r="J42" s="699"/>
    </row>
    <row r="43" spans="1:12" ht="12.95" customHeight="1">
      <c r="A43" s="151" t="s">
        <v>767</v>
      </c>
      <c r="B43" s="150">
        <v>4066779.0010855119</v>
      </c>
      <c r="C43" s="150">
        <v>3912990.1480332189</v>
      </c>
      <c r="D43" s="1357">
        <v>3.9302131422332298</v>
      </c>
      <c r="E43" s="149">
        <v>2927996.7316588517</v>
      </c>
      <c r="F43" s="150">
        <v>2889461.9733410096</v>
      </c>
      <c r="G43" s="1357">
        <v>1.333630920682638</v>
      </c>
      <c r="H43" s="149">
        <v>1138782.2694277409</v>
      </c>
      <c r="I43" s="150">
        <v>1023528.1746914238</v>
      </c>
      <c r="J43" s="699">
        <v>11.260471141506612</v>
      </c>
      <c r="K43" s="974"/>
      <c r="L43" s="974"/>
    </row>
    <row r="44" spans="1:12" ht="12.95" customHeight="1">
      <c r="A44" s="160" t="s">
        <v>768</v>
      </c>
      <c r="B44" s="150">
        <v>3573315.6053283075</v>
      </c>
      <c r="C44" s="150">
        <v>3414815.4133350216</v>
      </c>
      <c r="D44" s="1357">
        <v>4.6415449389836771</v>
      </c>
      <c r="E44" s="149">
        <v>2541921.9904245213</v>
      </c>
      <c r="F44" s="150">
        <v>2494499.5657595089</v>
      </c>
      <c r="G44" s="1357">
        <v>1.9010796921335116</v>
      </c>
      <c r="H44" s="149">
        <v>1031393.6149044053</v>
      </c>
      <c r="I44" s="150">
        <v>920315.84757494915</v>
      </c>
      <c r="J44" s="699">
        <v>12.069526741514691</v>
      </c>
    </row>
    <row r="45" spans="1:12" ht="12.95" customHeight="1">
      <c r="A45" s="154" t="s">
        <v>769</v>
      </c>
      <c r="B45" s="150">
        <v>502870.53436614055</v>
      </c>
      <c r="C45" s="150">
        <v>517282.10163856519</v>
      </c>
      <c r="D45" s="1357">
        <v>-2.7860169966781978</v>
      </c>
      <c r="E45" s="149">
        <v>331715.29436038481</v>
      </c>
      <c r="F45" s="150">
        <v>342268.55093707569</v>
      </c>
      <c r="G45" s="1357">
        <v>-3.0833263961289381</v>
      </c>
      <c r="H45" s="149">
        <v>171155.24000575696</v>
      </c>
      <c r="I45" s="150">
        <v>175013.55070150841</v>
      </c>
      <c r="J45" s="699">
        <v>-2.2045782628180244</v>
      </c>
      <c r="K45" s="974"/>
      <c r="L45" s="974"/>
    </row>
    <row r="46" spans="1:12" ht="12.95" customHeight="1">
      <c r="A46" s="154" t="s">
        <v>770</v>
      </c>
      <c r="B46" s="150">
        <v>356486.42493581213</v>
      </c>
      <c r="C46" s="150">
        <v>356802.12371246185</v>
      </c>
      <c r="D46" s="1357">
        <v>-8.8480072193775072E-2</v>
      </c>
      <c r="E46" s="149">
        <v>232118.40893672683</v>
      </c>
      <c r="F46" s="150">
        <v>231385.85843111837</v>
      </c>
      <c r="G46" s="1357">
        <v>0.3165926001595043</v>
      </c>
      <c r="H46" s="149">
        <v>124368.01599908198</v>
      </c>
      <c r="I46" s="150">
        <v>125416.26528133947</v>
      </c>
      <c r="J46" s="699">
        <v>-0.83581605615986598</v>
      </c>
    </row>
    <row r="47" spans="1:12" ht="12.95" customHeight="1">
      <c r="A47" s="154" t="s">
        <v>771</v>
      </c>
      <c r="B47" s="150">
        <v>316570.88064393681</v>
      </c>
      <c r="C47" s="150">
        <v>312156.24888924556</v>
      </c>
      <c r="D47" s="1357">
        <v>1.4142378281389423</v>
      </c>
      <c r="E47" s="149">
        <v>220641.7951997566</v>
      </c>
      <c r="F47" s="150">
        <v>219217.66889247869</v>
      </c>
      <c r="G47" s="1357">
        <v>0.64964029335445872</v>
      </c>
      <c r="H47" s="149">
        <v>95929.08544417622</v>
      </c>
      <c r="I47" s="150">
        <v>92938.579996763961</v>
      </c>
      <c r="J47" s="699">
        <v>3.2177223361023799</v>
      </c>
      <c r="K47" s="974"/>
      <c r="L47" s="974"/>
    </row>
    <row r="48" spans="1:12" ht="12.95" customHeight="1">
      <c r="A48" s="154" t="s">
        <v>772</v>
      </c>
      <c r="B48" s="150">
        <v>233383.15028805807</v>
      </c>
      <c r="C48" s="150">
        <v>231353.93733286081</v>
      </c>
      <c r="D48" s="1357">
        <v>0.87710327241059538</v>
      </c>
      <c r="E48" s="149">
        <v>157973.83856586803</v>
      </c>
      <c r="F48" s="150">
        <v>154813.17875859424</v>
      </c>
      <c r="G48" s="1357">
        <v>2.0415960918949372</v>
      </c>
      <c r="H48" s="149">
        <v>75409.311722188562</v>
      </c>
      <c r="I48" s="150">
        <v>76540.758574265463</v>
      </c>
      <c r="J48" s="699">
        <v>-1.478227905174323</v>
      </c>
    </row>
    <row r="49" spans="1:12" ht="12.95" customHeight="1">
      <c r="A49" s="154"/>
      <c r="B49" s="150"/>
      <c r="C49" s="150"/>
      <c r="D49" s="1357"/>
      <c r="E49" s="149"/>
      <c r="F49" s="150"/>
      <c r="G49" s="1357"/>
      <c r="H49" s="149"/>
      <c r="I49" s="150"/>
      <c r="J49" s="699"/>
    </row>
    <row r="50" spans="1:12" ht="12.95" customHeight="1">
      <c r="A50" s="151" t="s">
        <v>773</v>
      </c>
      <c r="B50" s="150">
        <v>131374.31836905758</v>
      </c>
      <c r="C50" s="150">
        <v>127916.1808733701</v>
      </c>
      <c r="D50" s="1357">
        <v>2.7034402309984884</v>
      </c>
      <c r="E50" s="149">
        <v>119704.67972356828</v>
      </c>
      <c r="F50" s="150">
        <v>116077.40158909558</v>
      </c>
      <c r="G50" s="1357">
        <v>3.1248788177676179</v>
      </c>
      <c r="H50" s="149">
        <v>11669.638645489596</v>
      </c>
      <c r="I50" s="150">
        <v>11838.779284274187</v>
      </c>
      <c r="J50" s="699">
        <v>-1.4286999928216026</v>
      </c>
    </row>
    <row r="51" spans="1:12" ht="12.95" customHeight="1">
      <c r="A51" s="154" t="s">
        <v>774</v>
      </c>
      <c r="B51" s="150">
        <v>673407.96169599437</v>
      </c>
      <c r="C51" s="150">
        <v>682638.5441530759</v>
      </c>
      <c r="D51" s="1357">
        <v>-1.3521918057723514</v>
      </c>
      <c r="E51" s="149">
        <v>624008.77598706109</v>
      </c>
      <c r="F51" s="150">
        <v>632511.42774081591</v>
      </c>
      <c r="G51" s="1357">
        <v>-1.3442684797212778</v>
      </c>
      <c r="H51" s="149">
        <v>49399.185708938727</v>
      </c>
      <c r="I51" s="150">
        <v>50127.116412262301</v>
      </c>
      <c r="J51" s="699">
        <v>-1.4521695150720992</v>
      </c>
      <c r="K51" s="974"/>
      <c r="L51" s="974"/>
    </row>
    <row r="52" spans="1:12" ht="12.95" customHeight="1">
      <c r="A52" s="154" t="s">
        <v>775</v>
      </c>
      <c r="B52" s="150">
        <v>41228.34608734418</v>
      </c>
      <c r="C52" s="150">
        <v>46651.674410799256</v>
      </c>
      <c r="D52" s="1357">
        <v>-11.625152563012076</v>
      </c>
      <c r="E52" s="149">
        <v>34614.923679421874</v>
      </c>
      <c r="F52" s="150">
        <v>35751.621538369414</v>
      </c>
      <c r="G52" s="1357">
        <v>-3.1794302189275814</v>
      </c>
      <c r="H52" s="149">
        <v>6613.4224079222768</v>
      </c>
      <c r="I52" s="150">
        <v>10900.052872429826</v>
      </c>
      <c r="J52" s="699">
        <v>-39.326694234208595</v>
      </c>
      <c r="L52" s="974"/>
    </row>
    <row r="53" spans="1:12" ht="12.95" customHeight="1">
      <c r="A53" s="154" t="s">
        <v>776</v>
      </c>
      <c r="B53" s="150">
        <v>433014.98972090479</v>
      </c>
      <c r="C53" s="150">
        <v>405009.40820635634</v>
      </c>
      <c r="D53" s="1357">
        <v>6.9147977669396177</v>
      </c>
      <c r="E53" s="149">
        <v>370207.36628892453</v>
      </c>
      <c r="F53" s="150">
        <v>353178.93263896456</v>
      </c>
      <c r="G53" s="1357">
        <v>4.8214749171823446</v>
      </c>
      <c r="H53" s="149">
        <v>62807.623431984415</v>
      </c>
      <c r="I53" s="150">
        <v>51830.475567393172</v>
      </c>
      <c r="J53" s="699">
        <v>21.178944905334852</v>
      </c>
      <c r="K53" s="974"/>
      <c r="L53" s="974"/>
    </row>
    <row r="54" spans="1:12" ht="12.95" customHeight="1">
      <c r="A54" s="154" t="s">
        <v>777</v>
      </c>
      <c r="B54" s="150">
        <v>52508.266258159405</v>
      </c>
      <c r="C54" s="150">
        <v>50056.088036835332</v>
      </c>
      <c r="D54" s="1357">
        <v>4.898861092619855</v>
      </c>
      <c r="E54" s="149">
        <v>36888.966860236265</v>
      </c>
      <c r="F54" s="150">
        <v>37267.756008070297</v>
      </c>
      <c r="G54" s="1357">
        <v>-1.0163991299932396</v>
      </c>
      <c r="H54" s="149">
        <v>15619.29939792299</v>
      </c>
      <c r="I54" s="150">
        <v>12788.332028764928</v>
      </c>
      <c r="J54" s="699">
        <v>22.137111882850235</v>
      </c>
    </row>
    <row r="55" spans="1:12" ht="12.95" customHeight="1">
      <c r="A55" s="154" t="s">
        <v>778</v>
      </c>
      <c r="B55" s="150">
        <v>23262.774878164859</v>
      </c>
      <c r="C55" s="150">
        <v>29178.719781848657</v>
      </c>
      <c r="D55" s="1357">
        <v>-20.274861090252351</v>
      </c>
      <c r="E55" s="149">
        <v>17779.697152105466</v>
      </c>
      <c r="F55" s="150">
        <v>21962.198553917442</v>
      </c>
      <c r="G55" s="1357">
        <v>-19.044092473455642</v>
      </c>
      <c r="H55" s="149">
        <v>5483.0777260594714</v>
      </c>
      <c r="I55" s="150">
        <v>7216.5212279311836</v>
      </c>
      <c r="J55" s="699">
        <v>-24.02048642443545</v>
      </c>
    </row>
    <row r="56" spans="1:12" ht="12.95" customHeight="1">
      <c r="A56" s="154" t="s">
        <v>779</v>
      </c>
      <c r="B56" s="150">
        <v>61668.161417657851</v>
      </c>
      <c r="C56" s="150">
        <v>56527.63566959028</v>
      </c>
      <c r="D56" s="1357">
        <v>9.0938276246232306</v>
      </c>
      <c r="E56" s="149">
        <v>35055.872891913728</v>
      </c>
      <c r="F56" s="150">
        <v>37006.705114623626</v>
      </c>
      <c r="G56" s="1357">
        <v>-5.2715642115866324</v>
      </c>
      <c r="H56" s="149">
        <v>26612.288525744021</v>
      </c>
      <c r="I56" s="150">
        <v>19520.930554966682</v>
      </c>
      <c r="J56" s="699">
        <v>36.326946355398483</v>
      </c>
    </row>
    <row r="57" spans="1:12" ht="12.95" customHeight="1">
      <c r="A57" s="160" t="s">
        <v>780</v>
      </c>
      <c r="B57" s="150">
        <v>16776.361190139596</v>
      </c>
      <c r="C57" s="150">
        <v>20884.853712950349</v>
      </c>
      <c r="D57" s="1357">
        <v>-19.672115396542832</v>
      </c>
      <c r="E57" s="149">
        <v>13660.52346657115</v>
      </c>
      <c r="F57" s="150">
        <v>14065.925864877825</v>
      </c>
      <c r="G57" s="1357">
        <v>-2.882159355886782</v>
      </c>
      <c r="H57" s="149">
        <v>3115.837723568462</v>
      </c>
      <c r="I57" s="150">
        <v>6818.9278480726061</v>
      </c>
      <c r="J57" s="699">
        <v>-54.306046449088555</v>
      </c>
    </row>
    <row r="58" spans="1:12" ht="12.95" customHeight="1">
      <c r="A58" s="151" t="s">
        <v>244</v>
      </c>
      <c r="B58" s="150">
        <v>107399.31764271631</v>
      </c>
      <c r="C58" s="150">
        <v>96733.980386341485</v>
      </c>
      <c r="D58" s="1357">
        <v>11.025429961404477</v>
      </c>
      <c r="E58" s="149">
        <v>99167.69667367691</v>
      </c>
      <c r="F58" s="150">
        <v>92132.265797574422</v>
      </c>
      <c r="G58" s="1357">
        <v>7.6362290834789182</v>
      </c>
      <c r="H58" s="149">
        <v>8231.6209690388951</v>
      </c>
      <c r="I58" s="150">
        <v>4601.7145887669858</v>
      </c>
      <c r="J58" s="699">
        <v>78.881606198104762</v>
      </c>
    </row>
    <row r="59" spans="1:12" ht="12.95" customHeight="1">
      <c r="A59" s="151"/>
      <c r="B59" s="150"/>
      <c r="C59" s="150"/>
      <c r="D59" s="1357"/>
      <c r="E59" s="149"/>
      <c r="F59" s="150"/>
      <c r="G59" s="1357"/>
      <c r="H59" s="149"/>
      <c r="I59" s="150"/>
      <c r="J59" s="699"/>
    </row>
    <row r="60" spans="1:12" ht="12.95" customHeight="1">
      <c r="A60" s="151" t="s">
        <v>229</v>
      </c>
      <c r="B60" s="150"/>
      <c r="C60" s="150"/>
      <c r="D60" s="1357"/>
      <c r="E60" s="149"/>
      <c r="F60" s="150"/>
      <c r="G60" s="1357"/>
      <c r="H60" s="149"/>
      <c r="I60" s="150"/>
      <c r="J60" s="699"/>
    </row>
    <row r="61" spans="1:12" ht="12.95" customHeight="1">
      <c r="A61" s="151" t="s">
        <v>230</v>
      </c>
      <c r="B61" s="150">
        <v>4640967.6221441384</v>
      </c>
      <c r="C61" s="150">
        <v>4500505.8647040343</v>
      </c>
      <c r="D61" s="1357">
        <v>3.1210215398606467</v>
      </c>
      <c r="E61" s="149">
        <v>3356662.5748233707</v>
      </c>
      <c r="F61" s="150">
        <v>3344142.8934956742</v>
      </c>
      <c r="G61" s="1357">
        <v>0.37437638660857697</v>
      </c>
      <c r="H61" s="149">
        <v>1284305.0473219675</v>
      </c>
      <c r="I61" s="150">
        <v>1156362.9712073358</v>
      </c>
      <c r="J61" s="699">
        <v>11.06417961317543</v>
      </c>
    </row>
    <row r="62" spans="1:12" ht="12.95" customHeight="1">
      <c r="A62" s="151" t="s">
        <v>231</v>
      </c>
      <c r="B62" s="150">
        <v>276916.80067615106</v>
      </c>
      <c r="C62" s="150">
        <v>294746.52913324413</v>
      </c>
      <c r="D62" s="1357">
        <v>-6.0491733387072033</v>
      </c>
      <c r="E62" s="149">
        <v>134707.23476972009</v>
      </c>
      <c r="F62" s="150">
        <v>142415.62179846756</v>
      </c>
      <c r="G62" s="1357">
        <v>-5.4125993563091113</v>
      </c>
      <c r="H62" s="149">
        <v>142209.56590642952</v>
      </c>
      <c r="I62" s="150">
        <v>152330.90733478504</v>
      </c>
      <c r="J62" s="699">
        <v>-6.644312441539757</v>
      </c>
    </row>
    <row r="63" spans="1:12" ht="12.95" customHeight="1">
      <c r="A63" s="151" t="s">
        <v>232</v>
      </c>
      <c r="B63" s="150">
        <v>247306.81257749588</v>
      </c>
      <c r="C63" s="150">
        <v>264882.68568590726</v>
      </c>
      <c r="D63" s="1357">
        <v>-6.6353423829493057</v>
      </c>
      <c r="E63" s="149">
        <v>110999.95879040459</v>
      </c>
      <c r="F63" s="150">
        <v>119244.56151554572</v>
      </c>
      <c r="G63" s="1357">
        <v>-6.9140282964320292</v>
      </c>
      <c r="H63" s="149">
        <v>136306.85378708926</v>
      </c>
      <c r="I63" s="150">
        <v>145638.12417036889</v>
      </c>
      <c r="J63" s="699">
        <v>-6.4071618859659392</v>
      </c>
      <c r="K63" s="974"/>
      <c r="L63" s="974"/>
    </row>
    <row r="64" spans="1:12" ht="12.95" customHeight="1">
      <c r="A64" s="151" t="s">
        <v>233</v>
      </c>
      <c r="B64" s="150">
        <v>44227.571912801955</v>
      </c>
      <c r="C64" s="150">
        <v>43025.396092108167</v>
      </c>
      <c r="D64" s="1357">
        <v>2.7941075036710616</v>
      </c>
      <c r="E64" s="149">
        <v>29193.670202175774</v>
      </c>
      <c r="F64" s="150">
        <v>29327.534947006097</v>
      </c>
      <c r="G64" s="1357">
        <v>-0.45644731162102214</v>
      </c>
      <c r="H64" s="149">
        <v>15033.901710626313</v>
      </c>
      <c r="I64" s="150">
        <v>13697.861145102113</v>
      </c>
      <c r="J64" s="699">
        <v>9.7536436628423715</v>
      </c>
    </row>
    <row r="65" spans="1:12" ht="12.95" customHeight="1">
      <c r="A65" s="151" t="s">
        <v>234</v>
      </c>
      <c r="B65" s="150">
        <v>4399256.3964945311</v>
      </c>
      <c r="C65" s="150">
        <v>4241394.3464552909</v>
      </c>
      <c r="D65" s="1357">
        <v>3.7219375786449183</v>
      </c>
      <c r="E65" s="149">
        <v>3245168.4509957726</v>
      </c>
      <c r="F65" s="150">
        <v>3227857.7589592277</v>
      </c>
      <c r="G65" s="1357">
        <v>0.53629042322256293</v>
      </c>
      <c r="H65" s="149">
        <v>1154087.9454997084</v>
      </c>
      <c r="I65" s="150">
        <v>1013536.5874951656</v>
      </c>
      <c r="J65" s="699">
        <v>13.867418279580669</v>
      </c>
      <c r="K65" s="974"/>
      <c r="L65" s="974"/>
    </row>
    <row r="66" spans="1:12" ht="12.95" customHeight="1">
      <c r="A66" s="151"/>
      <c r="B66" s="150"/>
      <c r="C66" s="150"/>
      <c r="D66" s="1357"/>
      <c r="E66" s="149"/>
      <c r="F66" s="150"/>
      <c r="G66" s="1357"/>
      <c r="H66" s="149"/>
      <c r="I66" s="150"/>
      <c r="J66" s="699"/>
    </row>
    <row r="67" spans="1:12" ht="12.95" customHeight="1">
      <c r="A67" s="151" t="s">
        <v>235</v>
      </c>
      <c r="B67" s="150">
        <v>260861.17815651195</v>
      </c>
      <c r="C67" s="150">
        <v>234760.55943947658</v>
      </c>
      <c r="D67" s="1357">
        <v>11.117974322157952</v>
      </c>
      <c r="E67" s="149">
        <v>178197.99166595316</v>
      </c>
      <c r="F67" s="150">
        <v>162116.77301146131</v>
      </c>
      <c r="G67" s="1357">
        <v>9.9195279771297606</v>
      </c>
      <c r="H67" s="149">
        <v>82663.186490553868</v>
      </c>
      <c r="I67" s="150">
        <v>72643.786428016465</v>
      </c>
      <c r="J67" s="699">
        <v>13.79250801094425</v>
      </c>
      <c r="K67" s="974"/>
      <c r="L67" s="974"/>
    </row>
    <row r="68" spans="1:12" ht="12.95" customHeight="1">
      <c r="A68" s="151" t="s">
        <v>236</v>
      </c>
      <c r="B68" s="150">
        <v>145962.32303871645</v>
      </c>
      <c r="C68" s="150">
        <v>129332.20776461398</v>
      </c>
      <c r="D68" s="1357">
        <v>12.858448457301108</v>
      </c>
      <c r="E68" s="149">
        <v>120381.9229697524</v>
      </c>
      <c r="F68" s="150">
        <v>106294.28921445458</v>
      </c>
      <c r="G68" s="1357">
        <v>13.253424863564621</v>
      </c>
      <c r="H68" s="149">
        <v>25580.400068963136</v>
      </c>
      <c r="I68" s="150">
        <v>23037.918550156908</v>
      </c>
      <c r="J68" s="699">
        <v>11.036073043104455</v>
      </c>
    </row>
    <row r="69" spans="1:12" ht="12.95" customHeight="1">
      <c r="A69" s="151" t="s">
        <v>237</v>
      </c>
      <c r="B69" s="150">
        <v>43840.30340755183</v>
      </c>
      <c r="C69" s="150">
        <v>47349.78311823048</v>
      </c>
      <c r="D69" s="1357">
        <v>-7.4118179209303303</v>
      </c>
      <c r="E69" s="149">
        <v>39821.980447149443</v>
      </c>
      <c r="F69" s="150">
        <v>41079.902198386371</v>
      </c>
      <c r="G69" s="1357">
        <v>-3.0621342406368712</v>
      </c>
      <c r="H69" s="149">
        <v>4018.3229604024691</v>
      </c>
      <c r="I69" s="150">
        <v>6269.8809198439458</v>
      </c>
      <c r="J69" s="699">
        <v>-35.910697319870579</v>
      </c>
    </row>
    <row r="70" spans="1:12" ht="12.95" customHeight="1">
      <c r="A70" s="151" t="s">
        <v>238</v>
      </c>
      <c r="B70" s="150">
        <v>76550.595074984798</v>
      </c>
      <c r="C70" s="150">
        <v>63621.084862812415</v>
      </c>
      <c r="D70" s="1357">
        <v>20.322681136375742</v>
      </c>
      <c r="E70" s="149">
        <v>23028.514069021254</v>
      </c>
      <c r="F70" s="150">
        <v>19594.081456843593</v>
      </c>
      <c r="G70" s="1357">
        <v>17.527908209129773</v>
      </c>
      <c r="H70" s="149">
        <v>53522.081005963089</v>
      </c>
      <c r="I70" s="150">
        <v>44027.003405968891</v>
      </c>
      <c r="J70" s="699">
        <v>21.566486168592892</v>
      </c>
    </row>
    <row r="71" spans="1:12" ht="12.95" customHeight="1">
      <c r="A71" s="151"/>
      <c r="B71" s="150"/>
      <c r="C71" s="150"/>
      <c r="D71" s="1357"/>
      <c r="E71" s="149"/>
      <c r="F71" s="150"/>
      <c r="G71" s="1357"/>
      <c r="H71" s="149"/>
      <c r="I71" s="150"/>
      <c r="J71" s="699"/>
    </row>
    <row r="72" spans="1:12" ht="12.95" customHeight="1">
      <c r="A72" s="151" t="s">
        <v>239</v>
      </c>
      <c r="B72" s="150">
        <v>168243.81544474236</v>
      </c>
      <c r="C72" s="150">
        <v>166982.63987630844</v>
      </c>
      <c r="D72" s="1357">
        <v>0.7552734639769243</v>
      </c>
      <c r="E72" s="149">
        <v>162964.80542003797</v>
      </c>
      <c r="F72" s="150">
        <v>160537.10923814256</v>
      </c>
      <c r="G72" s="1357">
        <v>1.5122336470467568</v>
      </c>
      <c r="H72" s="149">
        <v>5279.0100247046576</v>
      </c>
      <c r="I72" s="150">
        <v>6445.5306381655837</v>
      </c>
      <c r="J72" s="699">
        <v>-18.098131541779793</v>
      </c>
    </row>
    <row r="73" spans="1:12" ht="12.95" customHeight="1">
      <c r="A73" s="154" t="s">
        <v>240</v>
      </c>
      <c r="B73" s="150">
        <v>688431.19123567792</v>
      </c>
      <c r="C73" s="150">
        <v>682228.31427880051</v>
      </c>
      <c r="D73" s="1357">
        <v>0.90920837307002511</v>
      </c>
      <c r="E73" s="149">
        <v>630710.34523320745</v>
      </c>
      <c r="F73" s="150">
        <v>630066.29152311035</v>
      </c>
      <c r="G73" s="1357">
        <v>0.1022199915726496</v>
      </c>
      <c r="H73" s="149">
        <v>57720.846002475009</v>
      </c>
      <c r="I73" s="150">
        <v>52162.022755695783</v>
      </c>
      <c r="J73" s="699">
        <v>10.656839886778036</v>
      </c>
      <c r="K73" s="974"/>
      <c r="L73" s="974"/>
    </row>
    <row r="74" spans="1:12" ht="12.95" customHeight="1">
      <c r="A74" s="154" t="s">
        <v>241</v>
      </c>
      <c r="B74" s="150">
        <v>113944.74046779909</v>
      </c>
      <c r="C74" s="150">
        <v>114581.37167110702</v>
      </c>
      <c r="D74" s="1357">
        <v>-0.55561492590201489</v>
      </c>
      <c r="E74" s="149">
        <v>108430.86058828722</v>
      </c>
      <c r="F74" s="150">
        <v>97738.192482934144</v>
      </c>
      <c r="G74" s="1357">
        <v>10.940112389760115</v>
      </c>
      <c r="H74" s="149">
        <v>5513.8798795118455</v>
      </c>
      <c r="I74" s="150">
        <v>16843.179188174941</v>
      </c>
      <c r="J74" s="699">
        <v>-67.263425640077699</v>
      </c>
    </row>
    <row r="75" spans="1:12" ht="12.95" customHeight="1">
      <c r="A75" s="154" t="s">
        <v>242</v>
      </c>
      <c r="B75" s="150">
        <v>18738.12366894968</v>
      </c>
      <c r="C75" s="150">
        <v>16611.700621592616</v>
      </c>
      <c r="D75" s="1357">
        <v>12.800754695717576</v>
      </c>
      <c r="E75" s="149">
        <v>12868.965518417463</v>
      </c>
      <c r="F75" s="150">
        <v>13494.275654908088</v>
      </c>
      <c r="G75" s="1357">
        <v>-4.6338918255548585</v>
      </c>
      <c r="H75" s="149">
        <v>5869.1581505322247</v>
      </c>
      <c r="I75" s="150">
        <v>3117.4249666845685</v>
      </c>
      <c r="J75" s="699">
        <v>88.269427917431756</v>
      </c>
    </row>
    <row r="76" spans="1:12" ht="12.95" customHeight="1">
      <c r="A76" s="154" t="s">
        <v>243</v>
      </c>
      <c r="B76" s="150">
        <v>75763.150137193676</v>
      </c>
      <c r="C76" s="150">
        <v>74306.456008874855</v>
      </c>
      <c r="D76" s="1357">
        <v>1.9603870330524797</v>
      </c>
      <c r="E76" s="149">
        <v>58265.388862298765</v>
      </c>
      <c r="F76" s="150">
        <v>47294.587541649045</v>
      </c>
      <c r="G76" s="1357">
        <v>23.196737493457363</v>
      </c>
      <c r="H76" s="149">
        <v>17497.761274893353</v>
      </c>
      <c r="I76" s="150">
        <v>27011.868467227432</v>
      </c>
      <c r="J76" s="699">
        <v>-35.221951431746447</v>
      </c>
    </row>
    <row r="77" spans="1:12" ht="12.95" customHeight="1">
      <c r="A77" s="154" t="s">
        <v>244</v>
      </c>
      <c r="B77" s="150">
        <v>253538.21494583407</v>
      </c>
      <c r="C77" s="150">
        <v>251848.28619406032</v>
      </c>
      <c r="D77" s="1357">
        <v>0.67101062203440698</v>
      </c>
      <c r="E77" s="149">
        <v>188117.88788068481</v>
      </c>
      <c r="F77" s="150">
        <v>181172.54512792313</v>
      </c>
      <c r="G77" s="1357">
        <v>3.8335514621476774</v>
      </c>
      <c r="H77" s="149">
        <v>65420.327065147198</v>
      </c>
      <c r="I77" s="150">
        <v>70675.741066136427</v>
      </c>
      <c r="J77" s="699">
        <v>-7.4359517448446049</v>
      </c>
    </row>
    <row r="78" spans="1:12" ht="12.95" customHeight="1">
      <c r="A78" s="154"/>
      <c r="B78" s="150"/>
      <c r="C78" s="150"/>
      <c r="D78" s="1357"/>
      <c r="E78" s="149"/>
      <c r="F78" s="150"/>
      <c r="G78" s="1357"/>
      <c r="H78" s="149"/>
      <c r="I78" s="150"/>
      <c r="J78" s="699"/>
    </row>
    <row r="79" spans="1:12" ht="12.95" customHeight="1">
      <c r="A79" s="377" t="s">
        <v>245</v>
      </c>
      <c r="B79" s="150"/>
      <c r="C79" s="150"/>
      <c r="D79" s="1357"/>
      <c r="E79" s="149"/>
      <c r="F79" s="150"/>
      <c r="G79" s="1357"/>
      <c r="H79" s="149"/>
      <c r="I79" s="150"/>
      <c r="J79" s="699"/>
    </row>
    <row r="80" spans="1:12" ht="12.95" customHeight="1">
      <c r="A80" s="151" t="s">
        <v>246</v>
      </c>
      <c r="B80" s="373">
        <v>35.429024615120291</v>
      </c>
      <c r="C80" s="157">
        <v>36.501191854645903</v>
      </c>
      <c r="D80" s="1357">
        <v>-1.0721672395256121</v>
      </c>
      <c r="E80" s="156">
        <v>32.685385403635237</v>
      </c>
      <c r="F80" s="157">
        <v>34.27456755966719</v>
      </c>
      <c r="G80" s="1357">
        <v>-1.5891821560319528</v>
      </c>
      <c r="H80" s="242">
        <v>43.57481881099902</v>
      </c>
      <c r="I80" s="157">
        <v>43.633199845758</v>
      </c>
      <c r="J80" s="699">
        <v>-5.8381034758980377E-2</v>
      </c>
    </row>
    <row r="81" spans="1:12" ht="12.95" customHeight="1">
      <c r="A81" s="151" t="s">
        <v>247</v>
      </c>
      <c r="B81" s="373">
        <v>64.570975384930335</v>
      </c>
      <c r="C81" s="157">
        <v>63.498808145330869</v>
      </c>
      <c r="D81" s="1357">
        <v>1.0721672395994659</v>
      </c>
      <c r="E81" s="156">
        <v>67.314614596394961</v>
      </c>
      <c r="F81" s="157">
        <v>65.725432440308722</v>
      </c>
      <c r="G81" s="1357">
        <v>1.5891821560862383</v>
      </c>
      <c r="H81" s="242">
        <v>56.425181189001769</v>
      </c>
      <c r="I81" s="157">
        <v>56.366800154239932</v>
      </c>
      <c r="J81" s="699">
        <v>5.8381034761836759E-2</v>
      </c>
    </row>
    <row r="82" spans="1:12" ht="12.95" customHeight="1">
      <c r="A82" s="151" t="s">
        <v>248</v>
      </c>
      <c r="B82" s="1039">
        <v>5.0292496187084579</v>
      </c>
      <c r="C82" s="1037">
        <v>4.9514705668842147</v>
      </c>
      <c r="D82" s="1357">
        <v>1.5708273082432278</v>
      </c>
      <c r="E82" s="1036">
        <v>5.3687874781217753</v>
      </c>
      <c r="F82" s="1037">
        <v>5.2026703715809459</v>
      </c>
      <c r="G82" s="1357">
        <v>3.192920071358496</v>
      </c>
      <c r="H82" s="1038">
        <v>4.0211704540233377</v>
      </c>
      <c r="I82" s="1037">
        <v>4.146862884080261</v>
      </c>
      <c r="J82" s="699">
        <v>-3.0310245014238291</v>
      </c>
    </row>
    <row r="83" spans="1:12" ht="12.95" customHeight="1">
      <c r="A83" s="151"/>
      <c r="B83" s="374"/>
      <c r="C83" s="150"/>
      <c r="D83" s="1357"/>
      <c r="E83" s="149"/>
      <c r="F83" s="150"/>
      <c r="G83" s="1357"/>
      <c r="H83" s="241"/>
      <c r="I83" s="150"/>
      <c r="J83" s="699"/>
    </row>
    <row r="84" spans="1:12" ht="12.95" customHeight="1">
      <c r="A84" s="151" t="s">
        <v>249</v>
      </c>
      <c r="B84" s="697">
        <v>249946.75439585905</v>
      </c>
      <c r="C84" s="150">
        <v>225327.14147341761</v>
      </c>
      <c r="D84" s="1357">
        <v>10.926163959411817</v>
      </c>
      <c r="E84" s="149">
        <v>116673.11591049586</v>
      </c>
      <c r="F84" s="150">
        <v>117740.37900484742</v>
      </c>
      <c r="G84" s="1357">
        <v>-0.90645461087535129</v>
      </c>
      <c r="H84" s="698">
        <v>133273.63848535976</v>
      </c>
      <c r="I84" s="150">
        <v>107586.76246857055</v>
      </c>
      <c r="J84" s="699">
        <v>23.875498646307115</v>
      </c>
    </row>
    <row r="85" spans="1:12" ht="12.95" customHeight="1">
      <c r="A85" s="151" t="s">
        <v>250</v>
      </c>
      <c r="B85" s="697">
        <v>5544906.8086721571</v>
      </c>
      <c r="C85" s="150">
        <v>5388081.560831367</v>
      </c>
      <c r="D85" s="1357">
        <v>2.9105952846154137</v>
      </c>
      <c r="E85" s="149">
        <v>4218142.3656897675</v>
      </c>
      <c r="F85" s="150">
        <v>4160115.0274633719</v>
      </c>
      <c r="G85" s="1357">
        <v>1.3948493693881847</v>
      </c>
      <c r="H85" s="698">
        <v>1326764.4429842972</v>
      </c>
      <c r="I85" s="150">
        <v>1227966.5333673141</v>
      </c>
      <c r="J85" s="699">
        <v>8.0456516470412751</v>
      </c>
    </row>
    <row r="86" spans="1:12" ht="12.95" customHeight="1">
      <c r="A86" s="151"/>
      <c r="B86" s="374"/>
      <c r="C86" s="150"/>
      <c r="D86" s="1357"/>
      <c r="E86" s="149"/>
      <c r="F86" s="150"/>
      <c r="G86" s="1357"/>
      <c r="H86" s="241"/>
      <c r="I86" s="150"/>
      <c r="J86" s="699"/>
    </row>
    <row r="87" spans="1:12" ht="12.95" customHeight="1">
      <c r="A87" s="151" t="s">
        <v>251</v>
      </c>
      <c r="B87" s="697">
        <v>1150612.0963471339</v>
      </c>
      <c r="C87" s="150">
        <v>1112466.0602040694</v>
      </c>
      <c r="D87" s="1357">
        <v>3.4289617910740589</v>
      </c>
      <c r="E87" s="149">
        <v>668139.87418585678</v>
      </c>
      <c r="F87" s="150">
        <v>699989.49522022647</v>
      </c>
      <c r="G87" s="1357">
        <v>-4.5500141433335912</v>
      </c>
      <c r="H87" s="698">
        <v>482472.22216130263</v>
      </c>
      <c r="I87" s="150">
        <v>412476.56498392415</v>
      </c>
      <c r="J87" s="699">
        <v>16.969608244314792</v>
      </c>
    </row>
    <row r="88" spans="1:12" ht="12.95" customHeight="1">
      <c r="A88" s="151" t="s">
        <v>252</v>
      </c>
      <c r="B88" s="697">
        <v>4644241.4667220479</v>
      </c>
      <c r="C88" s="150">
        <v>4500942.6421001665</v>
      </c>
      <c r="D88" s="1357">
        <v>3.1837514053504323</v>
      </c>
      <c r="E88" s="149">
        <v>3666675.6074150428</v>
      </c>
      <c r="F88" s="150">
        <v>3577865.9112476022</v>
      </c>
      <c r="G88" s="1357">
        <v>2.4821974431253224</v>
      </c>
      <c r="H88" s="698">
        <v>977565.85930835723</v>
      </c>
      <c r="I88" s="150">
        <v>923076.73085194558</v>
      </c>
      <c r="J88" s="699">
        <v>5.9029901453719225</v>
      </c>
    </row>
    <row r="89" spans="1:12" ht="12.95" customHeight="1">
      <c r="A89" s="151"/>
      <c r="B89" s="374"/>
      <c r="C89" s="150"/>
      <c r="D89" s="1357"/>
      <c r="E89" s="149"/>
      <c r="F89" s="150"/>
      <c r="G89" s="1357"/>
      <c r="H89" s="241"/>
      <c r="I89" s="150"/>
      <c r="J89" s="699"/>
    </row>
    <row r="90" spans="1:12" ht="12.95" customHeight="1">
      <c r="A90" s="151" t="s">
        <v>253</v>
      </c>
      <c r="B90" s="697">
        <v>4542532.0542133413</v>
      </c>
      <c r="C90" s="150">
        <v>4410246.1515775956</v>
      </c>
      <c r="D90" s="1357">
        <v>2.9995129090113481</v>
      </c>
      <c r="E90" s="149">
        <v>3612280.394498175</v>
      </c>
      <c r="F90" s="150">
        <v>3525583.6729470394</v>
      </c>
      <c r="G90" s="1357">
        <v>2.4590742865185256</v>
      </c>
      <c r="H90" s="698">
        <v>930251.65971644199</v>
      </c>
      <c r="I90" s="150">
        <v>884662.47862990841</v>
      </c>
      <c r="J90" s="699">
        <v>5.1532852571229526</v>
      </c>
    </row>
    <row r="91" spans="1:12" ht="12.95" customHeight="1">
      <c r="A91" s="151"/>
      <c r="B91" s="150"/>
      <c r="C91" s="150"/>
      <c r="D91" s="1357"/>
      <c r="E91" s="149"/>
      <c r="F91" s="150"/>
      <c r="G91" s="1357"/>
      <c r="H91" s="149"/>
      <c r="I91" s="150"/>
      <c r="J91" s="699"/>
    </row>
    <row r="92" spans="1:12" ht="12.95" customHeight="1">
      <c r="A92" s="151" t="s">
        <v>781</v>
      </c>
      <c r="B92" s="150">
        <v>44.639079459188459</v>
      </c>
      <c r="C92" s="150">
        <v>44.758634174692197</v>
      </c>
      <c r="D92" s="1357">
        <v>-0.26710983860034343</v>
      </c>
      <c r="E92" s="149">
        <v>44.657882610677561</v>
      </c>
      <c r="F92" s="150">
        <v>44.592086891345694</v>
      </c>
      <c r="G92" s="1357">
        <v>0.14755021331964713</v>
      </c>
      <c r="H92" s="149">
        <v>44.61374239467925</v>
      </c>
      <c r="I92" s="150">
        <v>45.131572391321953</v>
      </c>
      <c r="J92" s="699">
        <v>-1.1473785848912121</v>
      </c>
    </row>
    <row r="93" spans="1:12" ht="12.95" customHeight="1">
      <c r="A93" s="155" t="s">
        <v>255</v>
      </c>
      <c r="B93" s="488">
        <v>2.2226836671979271</v>
      </c>
      <c r="C93" s="158">
        <v>2.2057032359051587</v>
      </c>
      <c r="D93" s="1358">
        <v>0.7698420629010938</v>
      </c>
      <c r="E93" s="166">
        <v>2.114877681542144</v>
      </c>
      <c r="F93" s="158">
        <v>2.1096422077548733</v>
      </c>
      <c r="G93" s="1358">
        <v>0.24816880170606126</v>
      </c>
      <c r="H93" s="166">
        <v>2.6190619200236713</v>
      </c>
      <c r="I93" s="158">
        <v>2.5823724444154625</v>
      </c>
      <c r="J93" s="159">
        <v>1.4207662294241086</v>
      </c>
    </row>
    <row r="94" spans="1:12" s="2" customFormat="1" ht="15.75" customHeight="1">
      <c r="A94" s="286" t="s">
        <v>256</v>
      </c>
      <c r="B94" s="137"/>
      <c r="C94" s="137"/>
      <c r="D94" s="135"/>
      <c r="E94" s="137"/>
      <c r="F94" s="137"/>
      <c r="G94" s="138"/>
      <c r="H94" s="137"/>
      <c r="I94" s="137"/>
      <c r="J94" s="139"/>
      <c r="L94" s="1002"/>
    </row>
    <row r="95" spans="1:12" s="2" customFormat="1" ht="14.25">
      <c r="A95" s="133" t="s">
        <v>257</v>
      </c>
      <c r="B95" s="134"/>
      <c r="C95" s="134"/>
      <c r="D95" s="135"/>
      <c r="E95"/>
      <c r="F95"/>
      <c r="G95"/>
      <c r="H95"/>
      <c r="I95"/>
      <c r="J95"/>
      <c r="L95" s="1002"/>
    </row>
    <row r="96" spans="1:12" s="2" customFormat="1" ht="14.25">
      <c r="A96" s="131" t="s">
        <v>258</v>
      </c>
      <c r="B96" s="132"/>
      <c r="C96" s="132"/>
      <c r="D96" s="136"/>
      <c r="E96"/>
      <c r="F96"/>
      <c r="G96"/>
      <c r="H96"/>
      <c r="I96"/>
      <c r="J96"/>
      <c r="L96" s="1002"/>
    </row>
    <row r="97" spans="1:12" s="2" customFormat="1" ht="14.25">
      <c r="A97" s="207"/>
      <c r="B97" s="147"/>
      <c r="C97" s="186"/>
      <c r="D97" s="183"/>
      <c r="E97" s="180"/>
      <c r="F97" s="180"/>
      <c r="G97" s="180"/>
      <c r="H97" s="180"/>
      <c r="I97" s="180"/>
      <c r="J97" s="180"/>
      <c r="L97" s="1002"/>
    </row>
    <row r="98" spans="1:12" s="2" customFormat="1" ht="14.25">
      <c r="A98" s="207"/>
      <c r="B98" s="147"/>
      <c r="C98" s="180"/>
      <c r="D98" s="180"/>
      <c r="E98" s="180"/>
      <c r="F98" s="180"/>
      <c r="G98" s="180"/>
      <c r="H98" s="180"/>
      <c r="I98" s="180"/>
      <c r="J98" s="180"/>
      <c r="L98" s="1002"/>
    </row>
    <row r="99" spans="1:12" s="2" customFormat="1" ht="14.25">
      <c r="A99" s="207"/>
      <c r="B99" s="8"/>
      <c r="C99"/>
      <c r="D99"/>
      <c r="E99"/>
      <c r="F99"/>
      <c r="G99"/>
      <c r="H99" s="8"/>
      <c r="I99"/>
      <c r="J99" s="70"/>
      <c r="L99" s="1002"/>
    </row>
    <row r="100" spans="1:12" s="2" customFormat="1" ht="14.25">
      <c r="A100" s="212"/>
      <c r="B100" s="8"/>
      <c r="C100"/>
      <c r="D100"/>
      <c r="E100"/>
      <c r="F100"/>
      <c r="G100"/>
      <c r="H100" s="8"/>
      <c r="I100"/>
      <c r="J100" s="70"/>
      <c r="L100" s="1002"/>
    </row>
  </sheetData>
  <sheetProtection formatCells="0" formatColumns="0" formatRows="0" insertColumns="0" insertRows="0" insertHyperlinks="0" deleteColumns="0" deleteRows="0" sort="0" autoFilter="0" pivotTables="0"/>
  <mergeCells count="2">
    <mergeCell ref="A1:J1"/>
    <mergeCell ref="A2:J2"/>
  </mergeCells>
  <phoneticPr fontId="31" type="noConversion"/>
  <printOptions horizontalCentered="1"/>
  <pageMargins left="0.25" right="0.25" top="0.25" bottom="0.5" header="0.3" footer="0.3"/>
  <pageSetup scale="80" orientation="landscape" r:id="rId1"/>
  <headerFooter alignWithMargins="0">
    <oddFooter>&amp;L&amp;"Garamond,Italic"&amp;12Hawai‘i Tourism Authority&amp;R&amp;"Garamond,Italic"&amp;12 2020 Annual Visitor Research Report</oddFooter>
  </headerFooter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sheetPr codeName="Sheet42"/>
  <dimension ref="A1:M100"/>
  <sheetViews>
    <sheetView workbookViewId="0">
      <selection sqref="A1:J1"/>
    </sheetView>
  </sheetViews>
  <sheetFormatPr defaultColWidth="9.140625" defaultRowHeight="12"/>
  <cols>
    <col min="1" max="1" width="35.42578125" style="147" customWidth="1"/>
    <col min="2" max="10" width="10.42578125" style="147" customWidth="1"/>
    <col min="11" max="11" width="9.140625" style="147"/>
    <col min="12" max="12" width="9.140625" style="1001"/>
    <col min="13" max="13" width="12" style="147" bestFit="1" customWidth="1"/>
    <col min="14" max="16384" width="9.140625" style="147"/>
  </cols>
  <sheetData>
    <row r="1" spans="1:13" s="777" customFormat="1" ht="15.75">
      <c r="A1" s="1549" t="s">
        <v>1201</v>
      </c>
      <c r="B1" s="1549"/>
      <c r="C1" s="1549"/>
      <c r="D1" s="1549"/>
      <c r="E1" s="1549"/>
      <c r="F1" s="1549"/>
      <c r="G1" s="1549"/>
      <c r="H1" s="1549"/>
      <c r="I1" s="1549"/>
      <c r="J1" s="1549"/>
      <c r="L1" s="999"/>
      <c r="M1" s="1167"/>
    </row>
    <row r="2" spans="1:13" s="777" customFormat="1" ht="15.75">
      <c r="A2" s="1550"/>
      <c r="B2" s="1550"/>
      <c r="C2" s="1550"/>
      <c r="D2" s="1550"/>
      <c r="E2" s="1550"/>
      <c r="F2" s="1550"/>
      <c r="G2" s="1550"/>
      <c r="H2" s="1550"/>
      <c r="I2" s="1550"/>
      <c r="J2" s="1550"/>
      <c r="K2" s="418"/>
      <c r="L2" s="999"/>
      <c r="M2" s="1168"/>
    </row>
    <row r="3" spans="1:13" s="203" customFormat="1" ht="20.25" customHeight="1">
      <c r="A3" s="375" t="s">
        <v>693</v>
      </c>
      <c r="B3" s="237" t="s">
        <v>162</v>
      </c>
      <c r="C3" s="237"/>
      <c r="D3" s="487"/>
      <c r="E3" s="474" t="s">
        <v>1061</v>
      </c>
      <c r="F3" s="239"/>
      <c r="G3" s="240"/>
      <c r="H3" s="474" t="s">
        <v>1062</v>
      </c>
      <c r="I3" s="239"/>
      <c r="J3" s="240"/>
      <c r="L3" s="388"/>
    </row>
    <row r="4" spans="1:13" s="203" customFormat="1" ht="24.75" customHeight="1">
      <c r="A4" s="1064"/>
      <c r="B4" s="497">
        <v>2024</v>
      </c>
      <c r="C4" s="497">
        <v>2023</v>
      </c>
      <c r="D4" s="1056" t="s">
        <v>173</v>
      </c>
      <c r="E4" s="496">
        <v>2024</v>
      </c>
      <c r="F4" s="497">
        <v>2023</v>
      </c>
      <c r="G4" s="498" t="s">
        <v>173</v>
      </c>
      <c r="H4" s="496">
        <v>2024</v>
      </c>
      <c r="I4" s="497">
        <v>2023</v>
      </c>
      <c r="J4" s="498" t="s">
        <v>173</v>
      </c>
      <c r="L4" s="388"/>
      <c r="M4" s="1210"/>
    </row>
    <row r="5" spans="1:13" s="148" customFormat="1" ht="12.95" customHeight="1">
      <c r="A5" s="151" t="s">
        <v>657</v>
      </c>
      <c r="B5" s="150">
        <v>19048903.212968897</v>
      </c>
      <c r="C5" s="150">
        <v>20558720.074180253</v>
      </c>
      <c r="D5" s="1357">
        <v>-7.3439244065954252</v>
      </c>
      <c r="E5" s="149">
        <v>17235878.968140505</v>
      </c>
      <c r="F5" s="150">
        <v>18136380.3731144</v>
      </c>
      <c r="G5" s="1357">
        <v>-4.9651660719953199</v>
      </c>
      <c r="H5" s="149">
        <v>1813024.244828373</v>
      </c>
      <c r="I5" s="150">
        <v>2422339.7010642109</v>
      </c>
      <c r="J5" s="1152">
        <v>-25.154005277135415</v>
      </c>
      <c r="K5" s="388"/>
      <c r="L5" s="1000"/>
    </row>
    <row r="6" spans="1:13" s="148" customFormat="1" ht="12.95" customHeight="1">
      <c r="A6" s="151" t="s">
        <v>658</v>
      </c>
      <c r="B6" s="150">
        <v>2388187.1332695731</v>
      </c>
      <c r="C6" s="150">
        <v>2531196.4241440995</v>
      </c>
      <c r="D6" s="1357">
        <v>-5.6498693467806893</v>
      </c>
      <c r="E6" s="149">
        <v>2168312.6264809575</v>
      </c>
      <c r="F6" s="150">
        <v>2253721.8227976873</v>
      </c>
      <c r="G6" s="1357">
        <v>-3.7896955805622023</v>
      </c>
      <c r="H6" s="149">
        <v>219874.50678864756</v>
      </c>
      <c r="I6" s="150">
        <v>277474.60134624143</v>
      </c>
      <c r="J6" s="699">
        <v>-20.758690805620329</v>
      </c>
      <c r="L6" s="1000"/>
    </row>
    <row r="7" spans="1:13" s="148" customFormat="1" ht="12.95" customHeight="1">
      <c r="A7" s="151" t="s">
        <v>138</v>
      </c>
      <c r="B7" s="150">
        <v>52046.18364199152</v>
      </c>
      <c r="C7" s="150">
        <v>56325.260477206175</v>
      </c>
      <c r="D7" s="1357">
        <v>-7.5970830830801361</v>
      </c>
      <c r="E7" s="149">
        <v>47092.565486722691</v>
      </c>
      <c r="F7" s="150">
        <v>49688.713350998354</v>
      </c>
      <c r="G7" s="1357">
        <v>-5.2248240881920482</v>
      </c>
      <c r="H7" s="149">
        <v>4953.6181552687785</v>
      </c>
      <c r="I7" s="150">
        <v>6636.547126203317</v>
      </c>
      <c r="J7" s="699">
        <v>-25.358502530476578</v>
      </c>
      <c r="L7" s="1000"/>
    </row>
    <row r="8" spans="1:13" s="148" customFormat="1" ht="12.95" customHeight="1">
      <c r="A8" s="151" t="s">
        <v>754</v>
      </c>
      <c r="B8" s="150"/>
      <c r="C8" s="150"/>
      <c r="D8" s="1357"/>
      <c r="E8" s="149"/>
      <c r="F8" s="150"/>
      <c r="G8" s="1357"/>
      <c r="H8" s="149"/>
      <c r="I8" s="150"/>
      <c r="J8" s="699"/>
      <c r="L8" s="1000"/>
    </row>
    <row r="9" spans="1:13" s="148" customFormat="1" ht="12.95" customHeight="1">
      <c r="A9" s="778"/>
      <c r="B9" s="150"/>
      <c r="C9" s="150"/>
      <c r="D9" s="1357"/>
      <c r="E9" s="149"/>
      <c r="F9" s="150"/>
      <c r="G9" s="1357"/>
      <c r="H9" s="149"/>
      <c r="I9" s="150"/>
      <c r="J9" s="699"/>
      <c r="L9" s="1000"/>
    </row>
    <row r="10" spans="1:13" s="148" customFormat="1" ht="12.95" customHeight="1">
      <c r="A10" s="489" t="s">
        <v>175</v>
      </c>
      <c r="B10" s="150"/>
      <c r="C10" s="150"/>
      <c r="D10" s="1357"/>
      <c r="E10" s="149"/>
      <c r="F10" s="150"/>
      <c r="G10" s="1357"/>
      <c r="H10" s="149"/>
      <c r="I10" s="150"/>
      <c r="J10" s="699"/>
      <c r="L10" s="1000"/>
    </row>
    <row r="11" spans="1:13" ht="12.95" customHeight="1">
      <c r="A11" s="489" t="s">
        <v>755</v>
      </c>
      <c r="B11" s="150">
        <v>570423.8679696325</v>
      </c>
      <c r="C11" s="150">
        <v>610196.09495770768</v>
      </c>
      <c r="D11" s="1357">
        <v>-6.5179419069916866</v>
      </c>
      <c r="E11" s="149">
        <v>467525.39843006572</v>
      </c>
      <c r="F11" s="150">
        <v>491190.45358169841</v>
      </c>
      <c r="G11" s="1357">
        <v>-4.81789802286875</v>
      </c>
      <c r="H11" s="149">
        <v>102898.46953957005</v>
      </c>
      <c r="I11" s="150">
        <v>119005.64137601717</v>
      </c>
      <c r="J11" s="699">
        <v>-13.534796880388178</v>
      </c>
    </row>
    <row r="12" spans="1:13" ht="12.95" customHeight="1">
      <c r="A12" s="489" t="s">
        <v>756</v>
      </c>
      <c r="B12" s="150">
        <v>0</v>
      </c>
      <c r="C12" s="150">
        <v>0</v>
      </c>
      <c r="D12" s="1357" t="s">
        <v>343</v>
      </c>
      <c r="E12" s="149">
        <v>0</v>
      </c>
      <c r="F12" s="150">
        <v>0</v>
      </c>
      <c r="G12" s="1357" t="s">
        <v>343</v>
      </c>
      <c r="H12" s="149">
        <v>0</v>
      </c>
      <c r="I12" s="150">
        <v>0</v>
      </c>
      <c r="J12" s="699" t="s">
        <v>343</v>
      </c>
    </row>
    <row r="13" spans="1:13" ht="12.95" customHeight="1">
      <c r="A13" s="490"/>
      <c r="B13" s="150"/>
      <c r="C13" s="150"/>
      <c r="D13" s="1357"/>
      <c r="E13" s="149"/>
      <c r="F13" s="150"/>
      <c r="G13" s="1357"/>
      <c r="H13" s="149"/>
      <c r="I13" s="150"/>
      <c r="J13" s="699"/>
    </row>
    <row r="14" spans="1:13" ht="12.95" customHeight="1">
      <c r="A14" s="151" t="s">
        <v>757</v>
      </c>
      <c r="B14" s="150">
        <v>270638.36195915355</v>
      </c>
      <c r="C14" s="150">
        <v>278616.39320028934</v>
      </c>
      <c r="D14" s="1357">
        <v>-2.8634464575099883</v>
      </c>
      <c r="E14" s="149">
        <v>236306.92886581921</v>
      </c>
      <c r="F14" s="150">
        <v>240187.44546983173</v>
      </c>
      <c r="G14" s="1357">
        <v>-1.6156200822327826</v>
      </c>
      <c r="H14" s="149">
        <v>34331.433093332933</v>
      </c>
      <c r="I14" s="150">
        <v>38428.947730460364</v>
      </c>
      <c r="J14" s="699">
        <v>-10.662573083882732</v>
      </c>
    </row>
    <row r="15" spans="1:13" ht="12.95" customHeight="1">
      <c r="A15" s="154" t="s">
        <v>758</v>
      </c>
      <c r="B15" s="150">
        <v>0</v>
      </c>
      <c r="C15" s="150">
        <v>0</v>
      </c>
      <c r="D15" s="1357" t="s">
        <v>343</v>
      </c>
      <c r="E15" s="149">
        <v>0</v>
      </c>
      <c r="F15" s="150">
        <v>0</v>
      </c>
      <c r="G15" s="1357" t="s">
        <v>343</v>
      </c>
      <c r="H15" s="149">
        <v>0</v>
      </c>
      <c r="I15" s="150">
        <v>0</v>
      </c>
      <c r="J15" s="699" t="s">
        <v>343</v>
      </c>
    </row>
    <row r="16" spans="1:13" ht="12.95" customHeight="1">
      <c r="A16" s="160"/>
      <c r="B16" s="150"/>
      <c r="C16" s="150"/>
      <c r="D16" s="1357"/>
      <c r="E16" s="149"/>
      <c r="F16" s="150"/>
      <c r="G16" s="1357"/>
      <c r="H16" s="149"/>
      <c r="I16" s="150"/>
      <c r="J16" s="699"/>
    </row>
    <row r="17" spans="1:10" ht="12.95" customHeight="1">
      <c r="A17" s="151" t="s">
        <v>182</v>
      </c>
      <c r="B17" s="150">
        <v>2388187.1332695731</v>
      </c>
      <c r="C17" s="150">
        <v>2531196.4241440995</v>
      </c>
      <c r="D17" s="1357">
        <v>-5.6498693467806893</v>
      </c>
      <c r="E17" s="149">
        <v>2168312.6264809575</v>
      </c>
      <c r="F17" s="150">
        <v>2253721.8227976873</v>
      </c>
      <c r="G17" s="1357">
        <v>-3.7896955805622023</v>
      </c>
      <c r="H17" s="149">
        <v>219874.50678864756</v>
      </c>
      <c r="I17" s="150">
        <v>277474.60134624143</v>
      </c>
      <c r="J17" s="699">
        <v>-20.758690805620329</v>
      </c>
    </row>
    <row r="18" spans="1:10" ht="12.95" customHeight="1">
      <c r="A18" s="151" t="s">
        <v>183</v>
      </c>
      <c r="B18" s="150">
        <v>2352271.9122431544</v>
      </c>
      <c r="C18" s="150">
        <v>2495037.7223289534</v>
      </c>
      <c r="D18" s="1357">
        <v>-5.7219900448052812</v>
      </c>
      <c r="E18" s="149">
        <v>2137484.8036961141</v>
      </c>
      <c r="F18" s="150">
        <v>2223472.6914661084</v>
      </c>
      <c r="G18" s="1357">
        <v>-3.8672787887174764</v>
      </c>
      <c r="H18" s="149">
        <v>214787.10854706334</v>
      </c>
      <c r="I18" s="150">
        <v>271565.03086266265</v>
      </c>
      <c r="J18" s="699">
        <v>-20.907670672927459</v>
      </c>
    </row>
    <row r="19" spans="1:10" ht="12.95" customHeight="1">
      <c r="A19" s="154" t="s">
        <v>184</v>
      </c>
      <c r="B19" s="150">
        <v>1630329.0454538611</v>
      </c>
      <c r="C19" s="150">
        <v>1708415.8583658165</v>
      </c>
      <c r="D19" s="1357">
        <v>-4.5707145909222202</v>
      </c>
      <c r="E19" s="149">
        <v>1523499.6558561742</v>
      </c>
      <c r="F19" s="150">
        <v>1565775.6315809558</v>
      </c>
      <c r="G19" s="1357">
        <v>-2.7000021505057981</v>
      </c>
      <c r="H19" s="149">
        <v>106829.38959768447</v>
      </c>
      <c r="I19" s="150">
        <v>142640.22678481147</v>
      </c>
      <c r="J19" s="699">
        <v>-25.105706850250321</v>
      </c>
    </row>
    <row r="20" spans="1:10" ht="12.95" customHeight="1">
      <c r="A20" s="160"/>
      <c r="B20" s="150"/>
      <c r="C20" s="150"/>
      <c r="D20" s="1357"/>
      <c r="E20" s="149"/>
      <c r="F20" s="150"/>
      <c r="G20" s="1357"/>
      <c r="H20" s="149"/>
      <c r="I20" s="150"/>
      <c r="J20" s="699"/>
    </row>
    <row r="21" spans="1:10" ht="12.95" customHeight="1">
      <c r="A21" s="154" t="s">
        <v>759</v>
      </c>
      <c r="B21" s="150">
        <v>29909.809080977848</v>
      </c>
      <c r="C21" s="150">
        <v>33223.994174946667</v>
      </c>
      <c r="D21" s="1357">
        <v>-9.9752759301527831</v>
      </c>
      <c r="E21" s="149">
        <v>24133.561277437268</v>
      </c>
      <c r="F21" s="150">
        <v>24878.287582956898</v>
      </c>
      <c r="G21" s="1357">
        <v>-2.9934789644839199</v>
      </c>
      <c r="H21" s="149">
        <v>5776.2478035406311</v>
      </c>
      <c r="I21" s="150">
        <v>8345.7065919897104</v>
      </c>
      <c r="J21" s="699">
        <v>-30.787792023688809</v>
      </c>
    </row>
    <row r="22" spans="1:10" ht="12.95" customHeight="1">
      <c r="A22" s="154" t="s">
        <v>760</v>
      </c>
      <c r="B22" s="150">
        <v>5273.531742168916</v>
      </c>
      <c r="C22" s="150">
        <v>5386.8451817682644</v>
      </c>
      <c r="D22" s="1357">
        <v>-2.1035213705947409</v>
      </c>
      <c r="E22" s="149">
        <v>4881.1243388619851</v>
      </c>
      <c r="F22" s="150">
        <v>5202.8657356625044</v>
      </c>
      <c r="G22" s="1357">
        <v>-6.1839265732954836</v>
      </c>
      <c r="H22" s="149">
        <v>392.40740330692836</v>
      </c>
      <c r="I22" s="150">
        <v>183.97944610575948</v>
      </c>
      <c r="J22" s="699">
        <v>113.28871871989183</v>
      </c>
    </row>
    <row r="23" spans="1:10" ht="12.95" customHeight="1">
      <c r="A23" s="151"/>
      <c r="B23" s="150"/>
      <c r="C23" s="150"/>
      <c r="D23" s="1357"/>
      <c r="E23" s="149"/>
      <c r="F23" s="150"/>
      <c r="G23" s="1357"/>
      <c r="H23" s="149"/>
      <c r="I23" s="150"/>
      <c r="J23" s="699"/>
    </row>
    <row r="24" spans="1:10" ht="12.95" customHeight="1">
      <c r="A24" s="154" t="s">
        <v>761</v>
      </c>
      <c r="B24" s="150">
        <v>45444.41889130824</v>
      </c>
      <c r="C24" s="150">
        <v>53869.801803435003</v>
      </c>
      <c r="D24" s="1357">
        <v>-15.640270856889471</v>
      </c>
      <c r="E24" s="149">
        <v>38609.855721882966</v>
      </c>
      <c r="F24" s="150">
        <v>40957.66994734812</v>
      </c>
      <c r="G24" s="1357">
        <v>-5.7322944114821865</v>
      </c>
      <c r="H24" s="149">
        <v>6834.5631694254216</v>
      </c>
      <c r="I24" s="150">
        <v>12912.131856086724</v>
      </c>
      <c r="J24" s="699">
        <v>-47.068669638750336</v>
      </c>
    </row>
    <row r="25" spans="1:10" ht="12.95" customHeight="1">
      <c r="A25" s="154" t="s">
        <v>762</v>
      </c>
      <c r="B25" s="150">
        <v>9634.493233775469</v>
      </c>
      <c r="C25" s="150">
        <v>9489.0060358571336</v>
      </c>
      <c r="D25" s="1357">
        <v>1.5332185201333726</v>
      </c>
      <c r="E25" s="149">
        <v>9449.2450168271371</v>
      </c>
      <c r="F25" s="150">
        <v>9113.7057487367019</v>
      </c>
      <c r="G25" s="1357">
        <v>3.6816995999343627</v>
      </c>
      <c r="H25" s="149">
        <v>185.24821694833372</v>
      </c>
      <c r="I25" s="150">
        <v>375.30028712043605</v>
      </c>
      <c r="J25" s="699">
        <v>-50.640001272131599</v>
      </c>
    </row>
    <row r="26" spans="1:10" ht="12.95" customHeight="1">
      <c r="A26" s="154"/>
      <c r="B26" s="150"/>
      <c r="C26" s="150"/>
      <c r="D26" s="1357"/>
      <c r="E26" s="149"/>
      <c r="F26" s="150"/>
      <c r="G26" s="1357"/>
      <c r="H26" s="149"/>
      <c r="I26" s="150"/>
      <c r="J26" s="699"/>
    </row>
    <row r="27" spans="1:10" ht="12.95" customHeight="1">
      <c r="A27" s="154" t="s">
        <v>763</v>
      </c>
      <c r="B27" s="150">
        <v>295367.24102110363</v>
      </c>
      <c r="C27" s="150">
        <v>310393.80489916651</v>
      </c>
      <c r="D27" s="1357">
        <v>-4.8411287986061318</v>
      </c>
      <c r="E27" s="149">
        <v>252748.08535636766</v>
      </c>
      <c r="F27" s="150">
        <v>264725.67979628546</v>
      </c>
      <c r="G27" s="1357">
        <v>-4.524530619445355</v>
      </c>
      <c r="H27" s="149">
        <v>42619.155664733044</v>
      </c>
      <c r="I27" s="150">
        <v>45668.125102883132</v>
      </c>
      <c r="J27" s="699">
        <v>-6.6763621919692095</v>
      </c>
    </row>
    <row r="28" spans="1:10" ht="12.95" customHeight="1">
      <c r="A28" s="154" t="s">
        <v>193</v>
      </c>
      <c r="B28" s="150">
        <v>255772.55001776558</v>
      </c>
      <c r="C28" s="150">
        <v>269896.72559972043</v>
      </c>
      <c r="D28" s="1357">
        <v>-5.2331778203571826</v>
      </c>
      <c r="E28" s="149">
        <v>219908.54883838218</v>
      </c>
      <c r="F28" s="150">
        <v>229225.09017841605</v>
      </c>
      <c r="G28" s="1357">
        <v>-4.064363692814954</v>
      </c>
      <c r="H28" s="149">
        <v>35864.001179382256</v>
      </c>
      <c r="I28" s="150">
        <v>40671.635421305982</v>
      </c>
      <c r="J28" s="699">
        <v>-11.820607143339091</v>
      </c>
    </row>
    <row r="29" spans="1:10" ht="12.95" customHeight="1">
      <c r="A29" s="154" t="s">
        <v>194</v>
      </c>
      <c r="B29" s="150">
        <v>174575.10489504796</v>
      </c>
      <c r="C29" s="150">
        <v>175993.66181130364</v>
      </c>
      <c r="D29" s="1357">
        <v>-0.8060272748780184</v>
      </c>
      <c r="E29" s="149">
        <v>145990.10225770198</v>
      </c>
      <c r="F29" s="150">
        <v>145626.96269355854</v>
      </c>
      <c r="G29" s="1357">
        <v>0.24936286346064485</v>
      </c>
      <c r="H29" s="149">
        <v>28585.002637345806</v>
      </c>
      <c r="I29" s="150">
        <v>30366.699117744105</v>
      </c>
      <c r="J29" s="699">
        <v>-5.867270833388682</v>
      </c>
    </row>
    <row r="30" spans="1:10" ht="12.95" customHeight="1">
      <c r="A30" s="154" t="s">
        <v>764</v>
      </c>
      <c r="B30" s="150">
        <v>0</v>
      </c>
      <c r="C30" s="150">
        <v>0</v>
      </c>
      <c r="D30" s="1357" t="s">
        <v>343</v>
      </c>
      <c r="E30" s="149">
        <v>0</v>
      </c>
      <c r="F30" s="150">
        <v>0</v>
      </c>
      <c r="G30" s="1357" t="s">
        <v>343</v>
      </c>
      <c r="H30" s="149">
        <v>0</v>
      </c>
      <c r="I30" s="150">
        <v>0</v>
      </c>
      <c r="J30" s="699" t="s">
        <v>343</v>
      </c>
    </row>
    <row r="31" spans="1:10" ht="12.95" customHeight="1">
      <c r="A31" s="154"/>
      <c r="B31" s="150"/>
      <c r="C31" s="150"/>
      <c r="D31" s="1357"/>
      <c r="E31" s="149"/>
      <c r="F31" s="150"/>
      <c r="G31" s="1357"/>
      <c r="H31" s="149"/>
      <c r="I31" s="150"/>
      <c r="J31" s="699"/>
    </row>
    <row r="32" spans="1:10" ht="12.95" customHeight="1">
      <c r="A32" s="154" t="s">
        <v>197</v>
      </c>
      <c r="B32" s="150">
        <v>2388187.1332695731</v>
      </c>
      <c r="C32" s="150">
        <v>2531196.4241440995</v>
      </c>
      <c r="D32" s="1357">
        <v>-5.6498693467806893</v>
      </c>
      <c r="E32" s="149">
        <v>2168312.6264809575</v>
      </c>
      <c r="F32" s="150">
        <v>2253721.8227976873</v>
      </c>
      <c r="G32" s="1357">
        <v>-3.7896955805622023</v>
      </c>
      <c r="H32" s="149">
        <v>219874.50678864756</v>
      </c>
      <c r="I32" s="150">
        <v>277474.60134624143</v>
      </c>
      <c r="J32" s="699">
        <v>-20.758690805620329</v>
      </c>
    </row>
    <row r="33" spans="1:12" ht="12.95" customHeight="1">
      <c r="A33" s="154" t="s">
        <v>198</v>
      </c>
      <c r="B33" s="150"/>
      <c r="C33" s="150"/>
      <c r="D33" s="1357"/>
      <c r="E33" s="149"/>
      <c r="F33" s="150"/>
      <c r="G33" s="1357"/>
      <c r="H33" s="149"/>
      <c r="I33" s="150"/>
      <c r="J33" s="699"/>
    </row>
    <row r="34" spans="1:12" ht="12.95" customHeight="1">
      <c r="A34" s="161" t="s">
        <v>765</v>
      </c>
      <c r="B34" s="150">
        <v>570423.8679696325</v>
      </c>
      <c r="C34" s="150">
        <v>610196.09495770768</v>
      </c>
      <c r="D34" s="1357">
        <v>-6.5179419069916866</v>
      </c>
      <c r="E34" s="149">
        <v>467525.39843006572</v>
      </c>
      <c r="F34" s="150">
        <v>491190.45358169841</v>
      </c>
      <c r="G34" s="1357">
        <v>-4.81789802286875</v>
      </c>
      <c r="H34" s="149">
        <v>102898.46953957005</v>
      </c>
      <c r="I34" s="150">
        <v>119005.64137601717</v>
      </c>
      <c r="J34" s="699">
        <v>-13.534796880388178</v>
      </c>
    </row>
    <row r="35" spans="1:12" ht="12.95" customHeight="1">
      <c r="A35" s="151" t="s">
        <v>200</v>
      </c>
      <c r="B35" s="150">
        <v>1645237.070429804</v>
      </c>
      <c r="C35" s="150">
        <v>1723407.2810120217</v>
      </c>
      <c r="D35" s="1357">
        <v>-4.5357943791623274</v>
      </c>
      <c r="E35" s="149">
        <v>1537830.0252118595</v>
      </c>
      <c r="F35" s="150">
        <v>1580092.2030653567</v>
      </c>
      <c r="G35" s="1357">
        <v>-2.6746652993736131</v>
      </c>
      <c r="H35" s="149">
        <v>107407.04521793971</v>
      </c>
      <c r="I35" s="150">
        <v>143315.07794660909</v>
      </c>
      <c r="J35" s="699">
        <v>-25.055306980362968</v>
      </c>
    </row>
    <row r="36" spans="1:12" ht="12.95" customHeight="1">
      <c r="A36" s="151" t="s">
        <v>201</v>
      </c>
      <c r="B36" s="150">
        <v>742950.06284002634</v>
      </c>
      <c r="C36" s="150">
        <v>807789.14313163573</v>
      </c>
      <c r="D36" s="1357">
        <v>-8.0267333180836449</v>
      </c>
      <c r="E36" s="149">
        <v>630482.60126931604</v>
      </c>
      <c r="F36" s="150">
        <v>673629.61973202799</v>
      </c>
      <c r="G36" s="1357">
        <v>-6.4051545832969676</v>
      </c>
      <c r="H36" s="149">
        <v>112467.46157070779</v>
      </c>
      <c r="I36" s="150">
        <v>134159.52339963219</v>
      </c>
      <c r="J36" s="699">
        <v>-16.168857252353565</v>
      </c>
    </row>
    <row r="37" spans="1:12" ht="12.95" customHeight="1">
      <c r="A37" s="151" t="s">
        <v>202</v>
      </c>
      <c r="B37" s="152">
        <v>1.4923686513148917</v>
      </c>
      <c r="C37" s="152">
        <v>1.4938934708092613</v>
      </c>
      <c r="D37" s="1357">
        <v>-0.10207016257615109</v>
      </c>
      <c r="E37" s="153">
        <v>1.455882604193842</v>
      </c>
      <c r="F37" s="152">
        <v>1.4577718485974642</v>
      </c>
      <c r="G37" s="1357">
        <v>-0.12959808528610894</v>
      </c>
      <c r="H37" s="153">
        <v>1.8521791533073373</v>
      </c>
      <c r="I37" s="152">
        <v>1.7872828039538964</v>
      </c>
      <c r="J37" s="699">
        <v>3.6310061961025264</v>
      </c>
    </row>
    <row r="38" spans="1:12" ht="12.95" customHeight="1">
      <c r="A38" s="151"/>
      <c r="B38" s="152"/>
      <c r="C38" s="150"/>
      <c r="D38" s="1357"/>
      <c r="E38" s="153"/>
      <c r="F38" s="150"/>
      <c r="G38" s="1357"/>
      <c r="H38" s="153"/>
      <c r="I38" s="150"/>
      <c r="J38" s="699"/>
    </row>
    <row r="39" spans="1:12" ht="12.95" customHeight="1">
      <c r="A39" s="151" t="s">
        <v>203</v>
      </c>
      <c r="B39" s="152">
        <v>7.9763025885202694</v>
      </c>
      <c r="C39" s="152">
        <v>8.1221353973475185</v>
      </c>
      <c r="D39" s="1357">
        <v>-1.7954983719536854</v>
      </c>
      <c r="E39" s="153">
        <v>7.9489824288452873</v>
      </c>
      <c r="F39" s="152">
        <v>8.0473021069656969</v>
      </c>
      <c r="G39" s="1357">
        <v>-1.2217719282006878</v>
      </c>
      <c r="H39" s="153">
        <v>8.2457228503126405</v>
      </c>
      <c r="I39" s="152">
        <v>8.729951099349595</v>
      </c>
      <c r="J39" s="699">
        <v>-5.5467464081560669</v>
      </c>
    </row>
    <row r="40" spans="1:12" ht="12.95" customHeight="1">
      <c r="A40" s="151" t="s">
        <v>782</v>
      </c>
      <c r="B40" s="152"/>
      <c r="C40" s="152"/>
      <c r="D40" s="1357"/>
      <c r="E40" s="153"/>
      <c r="F40" s="152"/>
      <c r="G40" s="1357"/>
      <c r="H40" s="153"/>
      <c r="I40" s="152"/>
      <c r="J40" s="699"/>
    </row>
    <row r="41" spans="1:12" ht="12.95" customHeight="1">
      <c r="A41" s="151"/>
      <c r="B41" s="150"/>
      <c r="C41" s="150"/>
      <c r="D41" s="1357"/>
      <c r="E41" s="149"/>
      <c r="F41" s="150"/>
      <c r="G41" s="1357"/>
      <c r="H41" s="149"/>
      <c r="I41" s="150"/>
      <c r="J41" s="699"/>
    </row>
    <row r="42" spans="1:12" ht="12.95" customHeight="1">
      <c r="A42" s="151" t="s">
        <v>213</v>
      </c>
      <c r="B42" s="150"/>
      <c r="C42" s="150"/>
      <c r="D42" s="1357"/>
      <c r="E42" s="149"/>
      <c r="F42" s="150"/>
      <c r="G42" s="1357"/>
      <c r="H42" s="149"/>
      <c r="I42" s="150"/>
      <c r="J42" s="699"/>
    </row>
    <row r="43" spans="1:12" ht="12.95" customHeight="1">
      <c r="A43" s="151" t="s">
        <v>767</v>
      </c>
      <c r="B43" s="150">
        <v>1219495.1286088657</v>
      </c>
      <c r="C43" s="150">
        <v>1220928.3962859407</v>
      </c>
      <c r="D43" s="1357">
        <v>-0.11739162439295958</v>
      </c>
      <c r="E43" s="149">
        <v>1102546.7983015857</v>
      </c>
      <c r="F43" s="150">
        <v>1081122.3582038914</v>
      </c>
      <c r="G43" s="1357">
        <v>1.9816850456489954</v>
      </c>
      <c r="H43" s="149">
        <v>116948.33030727593</v>
      </c>
      <c r="I43" s="150">
        <v>139806.03808206972</v>
      </c>
      <c r="J43" s="699">
        <v>-16.349585531760603</v>
      </c>
      <c r="L43" s="974"/>
    </row>
    <row r="44" spans="1:12" ht="12.95" customHeight="1">
      <c r="A44" s="160" t="s">
        <v>768</v>
      </c>
      <c r="B44" s="150">
        <v>947898.08760346915</v>
      </c>
      <c r="C44" s="150">
        <v>926522.96083574346</v>
      </c>
      <c r="D44" s="1357">
        <v>2.3070261257686298</v>
      </c>
      <c r="E44" s="149">
        <v>869610.3791783693</v>
      </c>
      <c r="F44" s="150">
        <v>831948.25867757597</v>
      </c>
      <c r="G44" s="1357">
        <v>4.5269787042597098</v>
      </c>
      <c r="H44" s="149">
        <v>78287.708425107674</v>
      </c>
      <c r="I44" s="150">
        <v>94574.702158181637</v>
      </c>
      <c r="J44" s="699">
        <v>-17.221300581875511</v>
      </c>
    </row>
    <row r="45" spans="1:12" ht="12.95" customHeight="1">
      <c r="A45" s="154" t="s">
        <v>769</v>
      </c>
      <c r="B45" s="150">
        <v>566782.02716079634</v>
      </c>
      <c r="C45" s="150">
        <v>689443.30842198397</v>
      </c>
      <c r="D45" s="1357">
        <v>-17.791351335606986</v>
      </c>
      <c r="E45" s="149">
        <v>500446.14879232994</v>
      </c>
      <c r="F45" s="150">
        <v>588930.24991742685</v>
      </c>
      <c r="G45" s="1357">
        <v>-15.024546818150897</v>
      </c>
      <c r="H45" s="149">
        <v>66335.878368470105</v>
      </c>
      <c r="I45" s="150">
        <v>100513.05850458748</v>
      </c>
      <c r="J45" s="699">
        <v>-34.002726257262886</v>
      </c>
      <c r="L45" s="974"/>
    </row>
    <row r="46" spans="1:12" ht="12.95" customHeight="1">
      <c r="A46" s="154" t="s">
        <v>770</v>
      </c>
      <c r="B46" s="150">
        <v>461277.33946539008</v>
      </c>
      <c r="C46" s="150">
        <v>556211.69037544355</v>
      </c>
      <c r="D46" s="1357">
        <v>-17.06802509777755</v>
      </c>
      <c r="E46" s="149">
        <v>411888.86239598971</v>
      </c>
      <c r="F46" s="150">
        <v>480520.7603887</v>
      </c>
      <c r="G46" s="1357">
        <v>-14.282816404684151</v>
      </c>
      <c r="H46" s="149">
        <v>49388.47706940546</v>
      </c>
      <c r="I46" s="150">
        <v>75690.929986761068</v>
      </c>
      <c r="J46" s="699">
        <v>-34.749808097160525</v>
      </c>
    </row>
    <row r="47" spans="1:12" ht="12.95" customHeight="1">
      <c r="A47" s="154" t="s">
        <v>771</v>
      </c>
      <c r="B47" s="150">
        <v>285926.29986722302</v>
      </c>
      <c r="C47" s="150">
        <v>263861.21955557307</v>
      </c>
      <c r="D47" s="1357">
        <v>8.3623809322243901</v>
      </c>
      <c r="E47" s="149">
        <v>267128.416193593</v>
      </c>
      <c r="F47" s="150">
        <v>245099.84820851206</v>
      </c>
      <c r="G47" s="1357">
        <v>8.9875894032952264</v>
      </c>
      <c r="H47" s="149">
        <v>18797.883673631175</v>
      </c>
      <c r="I47" s="150">
        <v>18761.371347062679</v>
      </c>
      <c r="J47" s="699">
        <v>0.19461438022339017</v>
      </c>
      <c r="L47" s="974"/>
    </row>
    <row r="48" spans="1:12" ht="12.95" customHeight="1">
      <c r="A48" s="154" t="s">
        <v>772</v>
      </c>
      <c r="B48" s="150">
        <v>230228.29707964699</v>
      </c>
      <c r="C48" s="150">
        <v>206934.99081949043</v>
      </c>
      <c r="D48" s="1357">
        <v>11.256340055353586</v>
      </c>
      <c r="E48" s="149">
        <v>217002.81203959702</v>
      </c>
      <c r="F48" s="150">
        <v>193192.52808233109</v>
      </c>
      <c r="G48" s="1357">
        <v>12.324640188526814</v>
      </c>
      <c r="H48" s="149">
        <v>13225.485040051308</v>
      </c>
      <c r="I48" s="150">
        <v>13742.462737159867</v>
      </c>
      <c r="J48" s="699">
        <v>-3.7618999374154583</v>
      </c>
    </row>
    <row r="49" spans="1:12" ht="12.95" customHeight="1">
      <c r="A49" s="154"/>
      <c r="B49" s="150"/>
      <c r="C49" s="150"/>
      <c r="D49" s="1357"/>
      <c r="E49" s="149"/>
      <c r="F49" s="150"/>
      <c r="G49" s="1357"/>
      <c r="H49" s="149"/>
      <c r="I49" s="150"/>
      <c r="J49" s="699"/>
    </row>
    <row r="50" spans="1:12" ht="12.95" customHeight="1">
      <c r="A50" s="151" t="s">
        <v>773</v>
      </c>
      <c r="B50" s="150">
        <v>110964.57653233156</v>
      </c>
      <c r="C50" s="150">
        <v>107215.66793076694</v>
      </c>
      <c r="D50" s="1357">
        <v>3.496605182728918</v>
      </c>
      <c r="E50" s="149">
        <v>100165.51257524133</v>
      </c>
      <c r="F50" s="150">
        <v>97541.241067058014</v>
      </c>
      <c r="G50" s="1357">
        <v>2.690422512031776</v>
      </c>
      <c r="H50" s="149">
        <v>10799.063957090317</v>
      </c>
      <c r="I50" s="150">
        <v>9674.4268637090827</v>
      </c>
      <c r="J50" s="699">
        <v>11.624844646869947</v>
      </c>
    </row>
    <row r="51" spans="1:12" ht="12.95" customHeight="1">
      <c r="A51" s="154" t="s">
        <v>774</v>
      </c>
      <c r="B51" s="150">
        <v>188057.21284403311</v>
      </c>
      <c r="C51" s="150">
        <v>207748.69747341008</v>
      </c>
      <c r="D51" s="1357">
        <v>-9.4785117157701002</v>
      </c>
      <c r="E51" s="149">
        <v>175600.721806488</v>
      </c>
      <c r="F51" s="150">
        <v>194483.78657162879</v>
      </c>
      <c r="G51" s="1357">
        <v>-9.7093259535987677</v>
      </c>
      <c r="H51" s="149">
        <v>12456.491037545407</v>
      </c>
      <c r="I51" s="150">
        <v>13264.910901782718</v>
      </c>
      <c r="J51" s="699">
        <v>-6.0944236280445985</v>
      </c>
      <c r="L51" s="974"/>
    </row>
    <row r="52" spans="1:12" ht="12.95" customHeight="1">
      <c r="A52" s="154" t="s">
        <v>775</v>
      </c>
      <c r="B52" s="150">
        <v>25350.574367038338</v>
      </c>
      <c r="C52" s="150">
        <v>29535.696873010784</v>
      </c>
      <c r="D52" s="1357">
        <v>-14.169709704045408</v>
      </c>
      <c r="E52" s="149">
        <v>22001.781937503776</v>
      </c>
      <c r="F52" s="150">
        <v>25663.441213181974</v>
      </c>
      <c r="G52" s="1357">
        <v>-14.267997986947256</v>
      </c>
      <c r="H52" s="149">
        <v>3348.7924295345169</v>
      </c>
      <c r="I52" s="150">
        <v>3872.2556598287756</v>
      </c>
      <c r="J52" s="699">
        <v>-13.518302412847538</v>
      </c>
      <c r="L52" s="974"/>
    </row>
    <row r="53" spans="1:12" ht="12.95" customHeight="1">
      <c r="A53" s="154" t="s">
        <v>776</v>
      </c>
      <c r="B53" s="150">
        <v>247140.85189902881</v>
      </c>
      <c r="C53" s="150">
        <v>291993.02143336413</v>
      </c>
      <c r="D53" s="1357">
        <v>-15.36069914073993</v>
      </c>
      <c r="E53" s="149">
        <v>223105.36181829835</v>
      </c>
      <c r="F53" s="150">
        <v>260859.73974189282</v>
      </c>
      <c r="G53" s="1357">
        <v>-14.473056655254835</v>
      </c>
      <c r="H53" s="149">
        <v>24035.490080731633</v>
      </c>
      <c r="I53" s="150">
        <v>31133.281691473592</v>
      </c>
      <c r="J53" s="699">
        <v>-22.798083674827684</v>
      </c>
      <c r="L53" s="974"/>
    </row>
    <row r="54" spans="1:12" ht="12.95" customHeight="1">
      <c r="A54" s="154" t="s">
        <v>777</v>
      </c>
      <c r="B54" s="150">
        <v>23878.846890889432</v>
      </c>
      <c r="C54" s="150">
        <v>25237.985916979949</v>
      </c>
      <c r="D54" s="1357">
        <v>-5.3852911661072644</v>
      </c>
      <c r="E54" s="149">
        <v>17563.975498115484</v>
      </c>
      <c r="F54" s="150">
        <v>18643.511362765454</v>
      </c>
      <c r="G54" s="1357">
        <v>-5.7904106348013578</v>
      </c>
      <c r="H54" s="149">
        <v>6314.8713927739118</v>
      </c>
      <c r="I54" s="150">
        <v>6594.4745542144556</v>
      </c>
      <c r="J54" s="699">
        <v>-4.2399611848051304</v>
      </c>
    </row>
    <row r="55" spans="1:12" ht="12.95" customHeight="1">
      <c r="A55" s="154" t="s">
        <v>778</v>
      </c>
      <c r="B55" s="150">
        <v>17782.321317054044</v>
      </c>
      <c r="C55" s="150">
        <v>24841.451054752746</v>
      </c>
      <c r="D55" s="1357">
        <v>-28.416736696015697</v>
      </c>
      <c r="E55" s="149">
        <v>14992.145400894455</v>
      </c>
      <c r="F55" s="150">
        <v>18883.733710063108</v>
      </c>
      <c r="G55" s="1357">
        <v>-20.608150744547061</v>
      </c>
      <c r="H55" s="149">
        <v>2790.1759161595628</v>
      </c>
      <c r="I55" s="150">
        <v>5957.7173446896404</v>
      </c>
      <c r="J55" s="699">
        <v>-53.167031016559349</v>
      </c>
    </row>
    <row r="56" spans="1:12" ht="12.95" customHeight="1">
      <c r="A56" s="154" t="s">
        <v>779</v>
      </c>
      <c r="B56" s="150">
        <v>24879.693857614031</v>
      </c>
      <c r="C56" s="150">
        <v>25743.170000034977</v>
      </c>
      <c r="D56" s="1357">
        <v>-3.3541950832775225</v>
      </c>
      <c r="E56" s="149">
        <v>17977.587063102921</v>
      </c>
      <c r="F56" s="150">
        <v>20019.75109529843</v>
      </c>
      <c r="G56" s="1357">
        <v>-10.200746365298741</v>
      </c>
      <c r="H56" s="149">
        <v>6902.1067945111172</v>
      </c>
      <c r="I56" s="150">
        <v>5723.4189047364944</v>
      </c>
      <c r="J56" s="699">
        <v>20.594122313835594</v>
      </c>
    </row>
    <row r="57" spans="1:12" ht="12.95" customHeight="1">
      <c r="A57" s="160" t="s">
        <v>780</v>
      </c>
      <c r="B57" s="150">
        <v>6682.4530367843172</v>
      </c>
      <c r="C57" s="150">
        <v>7481.3327656503561</v>
      </c>
      <c r="D57" s="1357">
        <v>-10.678307647722873</v>
      </c>
      <c r="E57" s="149">
        <v>5812.4944603821104</v>
      </c>
      <c r="F57" s="150">
        <v>6765.7230168148835</v>
      </c>
      <c r="G57" s="1357">
        <v>-14.089086326231648</v>
      </c>
      <c r="H57" s="149">
        <v>869.95857640220538</v>
      </c>
      <c r="I57" s="150">
        <v>715.6097488354726</v>
      </c>
      <c r="J57" s="699">
        <v>21.568854786831505</v>
      </c>
    </row>
    <row r="58" spans="1:12" ht="12.95" customHeight="1">
      <c r="A58" s="151" t="s">
        <v>244</v>
      </c>
      <c r="B58" s="150">
        <v>39869.502642472376</v>
      </c>
      <c r="C58" s="150">
        <v>46686.145671939063</v>
      </c>
      <c r="D58" s="1357">
        <v>-14.600997643641122</v>
      </c>
      <c r="E58" s="149">
        <v>37181.135046097006</v>
      </c>
      <c r="F58" s="150">
        <v>43020.816617431046</v>
      </c>
      <c r="G58" s="1357">
        <v>-13.574083503026612</v>
      </c>
      <c r="H58" s="149">
        <v>2688.3675963753331</v>
      </c>
      <c r="I58" s="150">
        <v>3665.3290545079271</v>
      </c>
      <c r="J58" s="699">
        <v>-26.654126917501319</v>
      </c>
    </row>
    <row r="59" spans="1:12" ht="12.95" customHeight="1">
      <c r="A59" s="151"/>
      <c r="B59" s="150"/>
      <c r="C59" s="150"/>
      <c r="D59" s="1357"/>
      <c r="E59" s="149"/>
      <c r="F59" s="150"/>
      <c r="G59" s="1357"/>
      <c r="H59" s="149"/>
      <c r="I59" s="150"/>
      <c r="J59" s="699"/>
    </row>
    <row r="60" spans="1:12" ht="12.95" customHeight="1">
      <c r="A60" s="151" t="s">
        <v>229</v>
      </c>
      <c r="B60" s="150"/>
      <c r="C60" s="150"/>
      <c r="D60" s="1357"/>
      <c r="E60" s="149"/>
      <c r="F60" s="150"/>
      <c r="G60" s="1357"/>
      <c r="H60" s="149"/>
      <c r="I60" s="150"/>
      <c r="J60" s="699"/>
    </row>
    <row r="61" spans="1:12" ht="12.95" customHeight="1">
      <c r="A61" s="151" t="s">
        <v>230</v>
      </c>
      <c r="B61" s="150">
        <v>2118576.7614505091</v>
      </c>
      <c r="C61" s="150">
        <v>2241811.8700460503</v>
      </c>
      <c r="D61" s="1357">
        <v>-5.4971208887840239</v>
      </c>
      <c r="E61" s="149">
        <v>1915086.181132393</v>
      </c>
      <c r="F61" s="150">
        <v>1989680.3290085646</v>
      </c>
      <c r="G61" s="1357">
        <v>-3.7490518847990595</v>
      </c>
      <c r="H61" s="149">
        <v>203490.58031813204</v>
      </c>
      <c r="I61" s="150">
        <v>252131.54103735092</v>
      </c>
      <c r="J61" s="699">
        <v>-19.291898395216322</v>
      </c>
    </row>
    <row r="62" spans="1:12" ht="12.95" customHeight="1">
      <c r="A62" s="151" t="s">
        <v>231</v>
      </c>
      <c r="B62" s="150">
        <v>87288.473526570582</v>
      </c>
      <c r="C62" s="150">
        <v>98448.352578025384</v>
      </c>
      <c r="D62" s="1357">
        <v>-11.335770238115483</v>
      </c>
      <c r="E62" s="149">
        <v>78069.062604478167</v>
      </c>
      <c r="F62" s="150">
        <v>82861.035551068882</v>
      </c>
      <c r="G62" s="1357">
        <v>-5.7831439285323967</v>
      </c>
      <c r="H62" s="149">
        <v>9219.4109220931368</v>
      </c>
      <c r="I62" s="150">
        <v>15587.317026955488</v>
      </c>
      <c r="J62" s="699">
        <v>-40.853124972374609</v>
      </c>
    </row>
    <row r="63" spans="1:12" ht="12.95" customHeight="1">
      <c r="A63" s="151" t="s">
        <v>232</v>
      </c>
      <c r="B63" s="150">
        <v>75697.211779381381</v>
      </c>
      <c r="C63" s="150">
        <v>85483.510957687628</v>
      </c>
      <c r="D63" s="1357">
        <v>-11.448171780345151</v>
      </c>
      <c r="E63" s="149">
        <v>67065.66203815084</v>
      </c>
      <c r="F63" s="150">
        <v>70862.419643269779</v>
      </c>
      <c r="G63" s="1357">
        <v>-5.3579282562355228</v>
      </c>
      <c r="H63" s="149">
        <v>8631.5497412311124</v>
      </c>
      <c r="I63" s="150">
        <v>14621.091314417446</v>
      </c>
      <c r="J63" s="699">
        <v>-40.965078764539385</v>
      </c>
      <c r="L63" s="974"/>
    </row>
    <row r="64" spans="1:12" ht="12.95" customHeight="1">
      <c r="A64" s="151" t="s">
        <v>233</v>
      </c>
      <c r="B64" s="150">
        <v>15752.093437893114</v>
      </c>
      <c r="C64" s="150">
        <v>17219.621555656966</v>
      </c>
      <c r="D64" s="1357">
        <v>-8.5224179464138174</v>
      </c>
      <c r="E64" s="149">
        <v>14367.717773543889</v>
      </c>
      <c r="F64" s="150">
        <v>15924.99204009079</v>
      </c>
      <c r="G64" s="1357">
        <v>-9.7788071895200996</v>
      </c>
      <c r="H64" s="149">
        <v>1384.3756643492256</v>
      </c>
      <c r="I64" s="150">
        <v>1294.6295155661651</v>
      </c>
      <c r="J64" s="699">
        <v>6.9321877575001078</v>
      </c>
    </row>
    <row r="65" spans="1:12" ht="12.95" customHeight="1">
      <c r="A65" s="151" t="s">
        <v>234</v>
      </c>
      <c r="B65" s="150">
        <v>2044911.7071903434</v>
      </c>
      <c r="C65" s="150">
        <v>2157777.9526540707</v>
      </c>
      <c r="D65" s="1357">
        <v>-5.2306700661623466</v>
      </c>
      <c r="E65" s="149">
        <v>1849074.1188550361</v>
      </c>
      <c r="F65" s="150">
        <v>1920200.2435436333</v>
      </c>
      <c r="G65" s="1357">
        <v>-3.7040993473335559</v>
      </c>
      <c r="H65" s="149">
        <v>195837.58833529186</v>
      </c>
      <c r="I65" s="150">
        <v>237577.70911030876</v>
      </c>
      <c r="J65" s="699">
        <v>-17.569039170942048</v>
      </c>
      <c r="L65" s="974"/>
    </row>
    <row r="66" spans="1:12" ht="12.95" customHeight="1">
      <c r="A66" s="151"/>
      <c r="B66" s="150"/>
      <c r="C66" s="150"/>
      <c r="D66" s="1357"/>
      <c r="E66" s="149"/>
      <c r="F66" s="150"/>
      <c r="G66" s="1357"/>
      <c r="H66" s="149"/>
      <c r="I66" s="150"/>
      <c r="J66" s="699"/>
    </row>
    <row r="67" spans="1:12" ht="12.95" customHeight="1">
      <c r="A67" s="151" t="s">
        <v>235</v>
      </c>
      <c r="B67" s="150">
        <v>101461.96163344441</v>
      </c>
      <c r="C67" s="150">
        <v>107498.79105003021</v>
      </c>
      <c r="D67" s="1357">
        <v>-5.6157184258716413</v>
      </c>
      <c r="E67" s="149">
        <v>91044.856119058852</v>
      </c>
      <c r="F67" s="150">
        <v>89860.479641384794</v>
      </c>
      <c r="G67" s="1357">
        <v>1.3180170887142628</v>
      </c>
      <c r="H67" s="149">
        <v>10417.105514387158</v>
      </c>
      <c r="I67" s="150">
        <v>17638.311408643898</v>
      </c>
      <c r="J67" s="699">
        <v>-40.940460381700085</v>
      </c>
      <c r="L67" s="974"/>
    </row>
    <row r="68" spans="1:12" ht="12.95" customHeight="1">
      <c r="A68" s="151" t="s">
        <v>236</v>
      </c>
      <c r="B68" s="150">
        <v>53246.088205252585</v>
      </c>
      <c r="C68" s="150">
        <v>53885.470365197878</v>
      </c>
      <c r="D68" s="1357">
        <v>-1.186557629750673</v>
      </c>
      <c r="E68" s="149">
        <v>48590.0149092211</v>
      </c>
      <c r="F68" s="150">
        <v>47610.230125804308</v>
      </c>
      <c r="G68" s="1357">
        <v>2.0579291064710903</v>
      </c>
      <c r="H68" s="149">
        <v>4656.0732960319801</v>
      </c>
      <c r="I68" s="150">
        <v>6275.2402393933799</v>
      </c>
      <c r="J68" s="699">
        <v>-25.802469412994501</v>
      </c>
    </row>
    <row r="69" spans="1:12" ht="12.95" customHeight="1">
      <c r="A69" s="151" t="s">
        <v>237</v>
      </c>
      <c r="B69" s="150">
        <v>25528.763273648583</v>
      </c>
      <c r="C69" s="150">
        <v>23899.442084565631</v>
      </c>
      <c r="D69" s="1357">
        <v>6.8174026126541776</v>
      </c>
      <c r="E69" s="149">
        <v>23410.2989163536</v>
      </c>
      <c r="F69" s="150">
        <v>21756.884885789885</v>
      </c>
      <c r="G69" s="1357">
        <v>7.5994979945112062</v>
      </c>
      <c r="H69" s="149">
        <v>2118.4643572949749</v>
      </c>
      <c r="I69" s="150">
        <v>2142.557198775743</v>
      </c>
      <c r="J69" s="699">
        <v>-1.1244900016921244</v>
      </c>
    </row>
    <row r="70" spans="1:12" ht="12.95" customHeight="1">
      <c r="A70" s="151" t="s">
        <v>238</v>
      </c>
      <c r="B70" s="150">
        <v>27491.807944507564</v>
      </c>
      <c r="C70" s="150">
        <v>34086.021299417458</v>
      </c>
      <c r="D70" s="1357">
        <v>-19.345799549279143</v>
      </c>
      <c r="E70" s="149">
        <v>23403.97761472821</v>
      </c>
      <c r="F70" s="150">
        <v>24623.421301277958</v>
      </c>
      <c r="G70" s="1357">
        <v>-4.9523730745185235</v>
      </c>
      <c r="H70" s="149">
        <v>4087.8303297793323</v>
      </c>
      <c r="I70" s="150">
        <v>9462.5999981394089</v>
      </c>
      <c r="J70" s="699">
        <v>-56.800136002968472</v>
      </c>
    </row>
    <row r="71" spans="1:12" ht="12.95" customHeight="1">
      <c r="A71" s="151"/>
      <c r="B71" s="150"/>
      <c r="C71" s="150"/>
      <c r="D71" s="1357"/>
      <c r="E71" s="149"/>
      <c r="F71" s="150"/>
      <c r="G71" s="1357"/>
      <c r="H71" s="149"/>
      <c r="I71" s="150"/>
      <c r="J71" s="699"/>
    </row>
    <row r="72" spans="1:12" ht="12.95" customHeight="1">
      <c r="A72" s="151" t="s">
        <v>239</v>
      </c>
      <c r="B72" s="150">
        <v>54986.962843456342</v>
      </c>
      <c r="C72" s="150">
        <v>56491.626129374148</v>
      </c>
      <c r="D72" s="1357">
        <v>-2.6635156199467658</v>
      </c>
      <c r="E72" s="149">
        <v>53756.422917211174</v>
      </c>
      <c r="F72" s="150">
        <v>55143.799644726969</v>
      </c>
      <c r="G72" s="1357">
        <v>-2.5159251565075258</v>
      </c>
      <c r="H72" s="149">
        <v>1230.5399262452665</v>
      </c>
      <c r="I72" s="150">
        <v>1347.8264846471161</v>
      </c>
      <c r="J72" s="699">
        <v>-8.7019033783534265</v>
      </c>
    </row>
    <row r="73" spans="1:12" ht="12.95" customHeight="1">
      <c r="A73" s="154" t="s">
        <v>240</v>
      </c>
      <c r="B73" s="150">
        <v>164054.26513081254</v>
      </c>
      <c r="C73" s="150">
        <v>178766.54315038284</v>
      </c>
      <c r="D73" s="1357">
        <v>-8.2298833776709444</v>
      </c>
      <c r="E73" s="149">
        <v>155194.30591110326</v>
      </c>
      <c r="F73" s="150">
        <v>168150.40297773527</v>
      </c>
      <c r="G73" s="1357">
        <v>-7.7050645357938929</v>
      </c>
      <c r="H73" s="149">
        <v>8859.9592197099282</v>
      </c>
      <c r="I73" s="150">
        <v>10616.140172647867</v>
      </c>
      <c r="J73" s="699">
        <v>-16.542556186877423</v>
      </c>
      <c r="L73" s="974"/>
    </row>
    <row r="74" spans="1:12" ht="12.95" customHeight="1">
      <c r="A74" s="154" t="s">
        <v>241</v>
      </c>
      <c r="B74" s="150">
        <v>8431.0263593381096</v>
      </c>
      <c r="C74" s="150">
        <v>8504.4234729574837</v>
      </c>
      <c r="D74" s="1357">
        <v>-0.86304631763415296</v>
      </c>
      <c r="E74" s="149">
        <v>8391.0975824086163</v>
      </c>
      <c r="F74" s="150">
        <v>8371.9148145316376</v>
      </c>
      <c r="G74" s="1357">
        <v>0.22913238251878187</v>
      </c>
      <c r="H74" s="149">
        <v>39.92877692949547</v>
      </c>
      <c r="I74" s="150">
        <v>132.50865842584435</v>
      </c>
      <c r="J74" s="699">
        <v>-69.86704310206207</v>
      </c>
    </row>
    <row r="75" spans="1:12" ht="12.95" customHeight="1">
      <c r="A75" s="154" t="s">
        <v>242</v>
      </c>
      <c r="B75" s="150">
        <v>1563.8281200109409</v>
      </c>
      <c r="C75" s="150">
        <v>1726.4859052967054</v>
      </c>
      <c r="D75" s="1357">
        <v>-9.4213213549409698</v>
      </c>
      <c r="E75" s="149">
        <v>1369.2043751313097</v>
      </c>
      <c r="F75" s="150">
        <v>1453.0522916276179</v>
      </c>
      <c r="G75" s="1357">
        <v>-5.7704679301243234</v>
      </c>
      <c r="H75" s="149">
        <v>194.623744879631</v>
      </c>
      <c r="I75" s="150">
        <v>273.43361366908755</v>
      </c>
      <c r="J75" s="699">
        <v>-28.822304519163154</v>
      </c>
    </row>
    <row r="76" spans="1:12" ht="12.95" customHeight="1">
      <c r="A76" s="154" t="s">
        <v>243</v>
      </c>
      <c r="B76" s="150">
        <v>12064.193215911699</v>
      </c>
      <c r="C76" s="150">
        <v>9704.3373842413348</v>
      </c>
      <c r="D76" s="1357">
        <v>24.317536975811272</v>
      </c>
      <c r="E76" s="149">
        <v>11300.275400990678</v>
      </c>
      <c r="F76" s="150">
        <v>7780.1319653864794</v>
      </c>
      <c r="G76" s="1357">
        <v>45.24529212698689</v>
      </c>
      <c r="H76" s="149">
        <v>763.91781492099574</v>
      </c>
      <c r="I76" s="150">
        <v>1924.2054188548586</v>
      </c>
      <c r="J76" s="699">
        <v>-60.299570542960957</v>
      </c>
    </row>
    <row r="77" spans="1:12" ht="12.95" customHeight="1">
      <c r="A77" s="154" t="s">
        <v>244</v>
      </c>
      <c r="B77" s="150">
        <v>63462.967384304204</v>
      </c>
      <c r="C77" s="150">
        <v>69872.686750073437</v>
      </c>
      <c r="D77" s="1357">
        <v>-9.1734262183105422</v>
      </c>
      <c r="E77" s="149">
        <v>58552.130019805059</v>
      </c>
      <c r="F77" s="150">
        <v>64359.545763873692</v>
      </c>
      <c r="G77" s="1357">
        <v>-9.023394548767083</v>
      </c>
      <c r="H77" s="149">
        <v>4910.8373644993726</v>
      </c>
      <c r="I77" s="150">
        <v>5513.1409861995644</v>
      </c>
      <c r="J77" s="699">
        <v>-10.924872467580126</v>
      </c>
    </row>
    <row r="78" spans="1:12" ht="12.95" customHeight="1">
      <c r="A78" s="154"/>
      <c r="B78" s="150"/>
      <c r="C78" s="150"/>
      <c r="D78" s="1357"/>
      <c r="E78" s="149"/>
      <c r="F78" s="150"/>
      <c r="G78" s="1357"/>
      <c r="H78" s="149"/>
      <c r="I78" s="150"/>
      <c r="J78" s="699"/>
    </row>
    <row r="79" spans="1:12" ht="12.95" customHeight="1">
      <c r="A79" s="377" t="s">
        <v>245</v>
      </c>
      <c r="B79" s="150"/>
      <c r="C79" s="150"/>
      <c r="D79" s="1357"/>
      <c r="E79" s="149"/>
      <c r="F79" s="150"/>
      <c r="G79" s="1357"/>
      <c r="H79" s="149"/>
      <c r="I79" s="150"/>
      <c r="J79" s="699"/>
    </row>
    <row r="80" spans="1:12" ht="12.95" customHeight="1">
      <c r="A80" s="151" t="s">
        <v>246</v>
      </c>
      <c r="B80" s="373">
        <v>27.34165768557412</v>
      </c>
      <c r="C80" s="157">
        <v>29.087033457743743</v>
      </c>
      <c r="D80" s="1357">
        <v>-1.7453757721696235</v>
      </c>
      <c r="E80" s="156">
        <v>25.910043635695516</v>
      </c>
      <c r="F80" s="157">
        <v>27.327715264581975</v>
      </c>
      <c r="G80" s="1357">
        <v>-1.4176716288864597</v>
      </c>
      <c r="H80" s="242">
        <v>41.459651017030659</v>
      </c>
      <c r="I80" s="157">
        <v>43.376679378287513</v>
      </c>
      <c r="J80" s="699">
        <v>-1.9170283612568539</v>
      </c>
    </row>
    <row r="81" spans="1:12" ht="12.95" customHeight="1">
      <c r="A81" s="151" t="s">
        <v>247</v>
      </c>
      <c r="B81" s="373">
        <v>72.658342314436311</v>
      </c>
      <c r="C81" s="157">
        <v>70.912966542241278</v>
      </c>
      <c r="D81" s="1357">
        <v>1.7453757721950325</v>
      </c>
      <c r="E81" s="156">
        <v>74.089956364315071</v>
      </c>
      <c r="F81" s="157">
        <v>72.672284735404645</v>
      </c>
      <c r="G81" s="1357">
        <v>1.4176716289104263</v>
      </c>
      <c r="H81" s="242">
        <v>58.540348982969313</v>
      </c>
      <c r="I81" s="157">
        <v>56.623320621712487</v>
      </c>
      <c r="J81" s="699">
        <v>1.9170283612568255</v>
      </c>
    </row>
    <row r="82" spans="1:12" ht="12.95" customHeight="1">
      <c r="A82" s="151" t="s">
        <v>248</v>
      </c>
      <c r="B82" s="1039">
        <v>6.0151195268336579</v>
      </c>
      <c r="C82" s="1037">
        <v>5.648179245110712</v>
      </c>
      <c r="D82" s="1357">
        <v>6.496611842490374</v>
      </c>
      <c r="E82" s="1036">
        <v>6.2496542842027143</v>
      </c>
      <c r="F82" s="1037">
        <v>5.9317192299000414</v>
      </c>
      <c r="G82" s="1357">
        <v>5.3599140819082569</v>
      </c>
      <c r="H82" s="1038">
        <v>3.7022334938887242</v>
      </c>
      <c r="I82" s="1037">
        <v>3.345192779844937</v>
      </c>
      <c r="J82" s="699">
        <v>10.673247777975226</v>
      </c>
    </row>
    <row r="83" spans="1:12" ht="12.95" customHeight="1">
      <c r="A83" s="151"/>
      <c r="B83" s="374"/>
      <c r="C83" s="150"/>
      <c r="D83" s="1357"/>
      <c r="E83" s="149"/>
      <c r="F83" s="150"/>
      <c r="G83" s="1357"/>
      <c r="H83" s="241"/>
      <c r="I83" s="150"/>
      <c r="J83" s="699"/>
    </row>
    <row r="84" spans="1:12" ht="12.95" customHeight="1">
      <c r="A84" s="151" t="s">
        <v>249</v>
      </c>
      <c r="B84" s="697">
        <v>66193.445741346441</v>
      </c>
      <c r="C84" s="150">
        <v>76572.638744944503</v>
      </c>
      <c r="D84" s="1357">
        <v>-13.554702010688279</v>
      </c>
      <c r="E84" s="149">
        <v>58243.410347755045</v>
      </c>
      <c r="F84" s="150">
        <v>62593.080502039462</v>
      </c>
      <c r="G84" s="1357">
        <v>-6.9491230011321958</v>
      </c>
      <c r="H84" s="698">
        <v>7950.0353935917492</v>
      </c>
      <c r="I84" s="150">
        <v>13979.558242904972</v>
      </c>
      <c r="J84" s="699">
        <v>-43.130997021121033</v>
      </c>
    </row>
    <row r="85" spans="1:12" ht="12.95" customHeight="1">
      <c r="A85" s="151" t="s">
        <v>250</v>
      </c>
      <c r="B85" s="697">
        <v>2321993.6875282559</v>
      </c>
      <c r="C85" s="150">
        <v>2454623.7853991189</v>
      </c>
      <c r="D85" s="1357">
        <v>-5.4032759993522861</v>
      </c>
      <c r="E85" s="149">
        <v>2110069.2161332192</v>
      </c>
      <c r="F85" s="150">
        <v>2191128.7422956019</v>
      </c>
      <c r="G85" s="1357">
        <v>-3.6994415069129261</v>
      </c>
      <c r="H85" s="698">
        <v>211924.47139505582</v>
      </c>
      <c r="I85" s="150">
        <v>263495.04310333653</v>
      </c>
      <c r="J85" s="699">
        <v>-19.571742641115243</v>
      </c>
    </row>
    <row r="86" spans="1:12" ht="12.95" customHeight="1">
      <c r="A86" s="151"/>
      <c r="B86" s="374"/>
      <c r="C86" s="150"/>
      <c r="D86" s="1357"/>
      <c r="E86" s="149"/>
      <c r="F86" s="150"/>
      <c r="G86" s="1357"/>
      <c r="H86" s="241"/>
      <c r="I86" s="150"/>
      <c r="J86" s="699"/>
    </row>
    <row r="87" spans="1:12" ht="12.95" customHeight="1">
      <c r="A87" s="151" t="s">
        <v>251</v>
      </c>
      <c r="B87" s="697">
        <v>348463.20758679794</v>
      </c>
      <c r="C87" s="150">
        <v>373219.07454653131</v>
      </c>
      <c r="D87" s="1357">
        <v>-6.6330658447219637</v>
      </c>
      <c r="E87" s="149">
        <v>303128.82668149669</v>
      </c>
      <c r="F87" s="150">
        <v>322496.77627752221</v>
      </c>
      <c r="G87" s="1357">
        <v>-6.0056257986773058</v>
      </c>
      <c r="H87" s="698">
        <v>45334.380905299331</v>
      </c>
      <c r="I87" s="150">
        <v>50722.298269014369</v>
      </c>
      <c r="J87" s="699">
        <v>-10.62238413397456</v>
      </c>
    </row>
    <row r="88" spans="1:12" ht="12.95" customHeight="1">
      <c r="A88" s="151" t="s">
        <v>252</v>
      </c>
      <c r="B88" s="697">
        <v>2039723.925682961</v>
      </c>
      <c r="C88" s="150">
        <v>2157977.3495974112</v>
      </c>
      <c r="D88" s="1357">
        <v>-5.4798269285130097</v>
      </c>
      <c r="E88" s="149">
        <v>1865183.7997996116</v>
      </c>
      <c r="F88" s="150">
        <v>1931225.0465200539</v>
      </c>
      <c r="G88" s="1357">
        <v>-3.4196556656845623</v>
      </c>
      <c r="H88" s="698">
        <v>174540.12588334817</v>
      </c>
      <c r="I88" s="150">
        <v>226752.303077227</v>
      </c>
      <c r="J88" s="699">
        <v>-23.026084624197384</v>
      </c>
    </row>
    <row r="89" spans="1:12" ht="12.95" customHeight="1">
      <c r="A89" s="151"/>
      <c r="B89" s="374"/>
      <c r="C89" s="150"/>
      <c r="D89" s="1357"/>
      <c r="E89" s="149"/>
      <c r="F89" s="150"/>
      <c r="G89" s="1357"/>
      <c r="H89" s="241"/>
      <c r="I89" s="150"/>
      <c r="J89" s="699"/>
    </row>
    <row r="90" spans="1:12" ht="12.95" customHeight="1">
      <c r="A90" s="151" t="s">
        <v>253</v>
      </c>
      <c r="B90" s="697">
        <v>2012887.8145864601</v>
      </c>
      <c r="C90" s="150">
        <v>2128832.4355775146</v>
      </c>
      <c r="D90" s="1357">
        <v>-5.4463948901455339</v>
      </c>
      <c r="E90" s="149">
        <v>1840489.407675951</v>
      </c>
      <c r="F90" s="150">
        <v>1905417.536628583</v>
      </c>
      <c r="G90" s="1357">
        <v>-3.4075538670392813</v>
      </c>
      <c r="H90" s="698">
        <v>172398.40691049516</v>
      </c>
      <c r="I90" s="150">
        <v>223414.89894880488</v>
      </c>
      <c r="J90" s="699">
        <v>-22.834865659519</v>
      </c>
    </row>
    <row r="91" spans="1:12" ht="12.95" customHeight="1">
      <c r="A91" s="151"/>
      <c r="B91" s="150"/>
      <c r="C91" s="150"/>
      <c r="D91" s="1357"/>
      <c r="E91" s="149"/>
      <c r="F91" s="150"/>
      <c r="G91" s="1357"/>
      <c r="H91" s="149"/>
      <c r="I91" s="150"/>
      <c r="J91" s="699"/>
    </row>
    <row r="92" spans="1:12" ht="12.95" customHeight="1">
      <c r="A92" s="151" t="s">
        <v>781</v>
      </c>
      <c r="B92" s="150">
        <v>47.485908080001821</v>
      </c>
      <c r="C92" s="150">
        <v>47.397411356043179</v>
      </c>
      <c r="D92" s="1357">
        <v>0.186712146142054</v>
      </c>
      <c r="E92" s="149">
        <v>47.406846696663472</v>
      </c>
      <c r="F92" s="150">
        <v>47.444914795886092</v>
      </c>
      <c r="G92" s="1357">
        <v>-8.0236416034029645E-2</v>
      </c>
      <c r="H92" s="149">
        <v>48.394405165133641</v>
      </c>
      <c r="I92" s="150">
        <v>46.95657471426459</v>
      </c>
      <c r="J92" s="699">
        <v>3.0620428760368412</v>
      </c>
    </row>
    <row r="93" spans="1:12" ht="12.95" customHeight="1">
      <c r="A93" s="155" t="s">
        <v>255</v>
      </c>
      <c r="B93" s="488">
        <v>2.3165282009993846</v>
      </c>
      <c r="C93" s="158">
        <v>2.3197010881027391</v>
      </c>
      <c r="D93" s="1358">
        <v>-0.13677999806214203</v>
      </c>
      <c r="E93" s="166">
        <v>2.301065170342198</v>
      </c>
      <c r="F93" s="158">
        <v>2.3049430217229951</v>
      </c>
      <c r="G93" s="1358">
        <v>-0.16824066123327652</v>
      </c>
      <c r="H93" s="166">
        <v>2.4809383775987399</v>
      </c>
      <c r="I93" s="158">
        <v>2.4469553647427782</v>
      </c>
      <c r="J93" s="159">
        <v>1.3887876070650673</v>
      </c>
    </row>
    <row r="94" spans="1:12" s="2" customFormat="1" ht="15" customHeight="1">
      <c r="A94" s="286" t="s">
        <v>256</v>
      </c>
      <c r="B94" s="137"/>
      <c r="C94" s="137"/>
      <c r="D94" s="135"/>
      <c r="E94" s="137"/>
      <c r="F94" s="137"/>
      <c r="G94" s="138"/>
      <c r="H94" s="137"/>
      <c r="I94" s="137"/>
      <c r="J94" s="139"/>
      <c r="L94" s="1002"/>
    </row>
    <row r="95" spans="1:12" s="2" customFormat="1" ht="14.25">
      <c r="A95" s="133" t="s">
        <v>257</v>
      </c>
      <c r="B95" s="134"/>
      <c r="C95" s="134"/>
      <c r="D95" s="135"/>
      <c r="E95"/>
      <c r="F95"/>
      <c r="G95"/>
      <c r="H95"/>
      <c r="I95"/>
      <c r="J95"/>
      <c r="L95" s="1002"/>
    </row>
    <row r="96" spans="1:12" s="2" customFormat="1" ht="14.25">
      <c r="A96" s="131" t="s">
        <v>258</v>
      </c>
      <c r="B96" s="132"/>
      <c r="C96" s="132"/>
      <c r="D96" s="136"/>
      <c r="E96"/>
      <c r="F96"/>
      <c r="G96"/>
      <c r="H96"/>
      <c r="I96"/>
      <c r="J96"/>
      <c r="L96" s="1002"/>
    </row>
    <row r="97" spans="1:12" s="2" customFormat="1" ht="14.25">
      <c r="A97" s="207"/>
      <c r="B97" s="147"/>
      <c r="C97" s="186"/>
      <c r="D97" s="183"/>
      <c r="E97" s="180"/>
      <c r="F97" s="180"/>
      <c r="G97" s="180"/>
      <c r="H97" s="180"/>
      <c r="I97" s="180"/>
      <c r="J97" s="180"/>
      <c r="L97" s="1002"/>
    </row>
    <row r="98" spans="1:12" s="2" customFormat="1" ht="14.25">
      <c r="A98" s="207"/>
      <c r="B98" s="147"/>
      <c r="C98" s="180"/>
      <c r="D98" s="180"/>
      <c r="E98" s="180"/>
      <c r="F98" s="180"/>
      <c r="G98" s="180"/>
      <c r="H98" s="180"/>
      <c r="I98" s="180"/>
      <c r="J98" s="180"/>
      <c r="L98" s="1002"/>
    </row>
    <row r="99" spans="1:12" s="2" customFormat="1" ht="14.25">
      <c r="A99" s="207"/>
      <c r="B99" s="8"/>
      <c r="C99"/>
      <c r="D99"/>
      <c r="E99"/>
      <c r="F99"/>
      <c r="G99"/>
      <c r="H99" s="8"/>
      <c r="I99"/>
      <c r="J99" s="70"/>
      <c r="L99" s="1002"/>
    </row>
    <row r="100" spans="1:12" s="2" customFormat="1" ht="14.25">
      <c r="A100" s="212"/>
      <c r="B100" s="8"/>
      <c r="C100"/>
      <c r="D100"/>
      <c r="E100"/>
      <c r="F100"/>
      <c r="G100"/>
      <c r="H100" s="8"/>
      <c r="I100"/>
      <c r="J100" s="70"/>
      <c r="L100" s="1002"/>
    </row>
  </sheetData>
  <sheetProtection formatCells="0" formatColumns="0" formatRows="0" insertColumns="0" insertRows="0" insertHyperlinks="0" deleteColumns="0" deleteRows="0" sort="0" autoFilter="0" pivotTables="0"/>
  <mergeCells count="2">
    <mergeCell ref="A1:J1"/>
    <mergeCell ref="A2:J2"/>
  </mergeCells>
  <printOptions horizontalCentered="1"/>
  <pageMargins left="0.25" right="0.25" top="0.25" bottom="0.5" header="0.3" footer="0.3"/>
  <pageSetup scale="80" fitToWidth="2" fitToHeight="2" orientation="landscape" r:id="rId1"/>
  <headerFooter alignWithMargins="0">
    <oddFooter>&amp;L&amp;"Garamond,Italic"&amp;12Hawai‘i Tourism Authority&amp;R&amp;"Garamond,Italic"&amp;12 2020 Annual Visitor Research Report</oddFooter>
  </headerFooter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sheetPr codeName="Sheet135"/>
  <dimension ref="A1:N100"/>
  <sheetViews>
    <sheetView workbookViewId="0">
      <selection sqref="A1:J1"/>
    </sheetView>
  </sheetViews>
  <sheetFormatPr defaultColWidth="9.140625" defaultRowHeight="12"/>
  <cols>
    <col min="1" max="1" width="35.42578125" style="147" customWidth="1"/>
    <col min="2" max="10" width="10.42578125" style="147" customWidth="1"/>
    <col min="11" max="11" width="9.140625" style="147"/>
    <col min="12" max="12" width="9.140625" style="1001"/>
    <col min="13" max="13" width="9.140625" style="147"/>
    <col min="14" max="14" width="12" style="147" bestFit="1" customWidth="1"/>
    <col min="15" max="16384" width="9.140625" style="147"/>
  </cols>
  <sheetData>
    <row r="1" spans="1:14" s="777" customFormat="1" ht="15.75">
      <c r="A1" s="1549" t="s">
        <v>1202</v>
      </c>
      <c r="B1" s="1549"/>
      <c r="C1" s="1549"/>
      <c r="D1" s="1549"/>
      <c r="E1" s="1549"/>
      <c r="F1" s="1549"/>
      <c r="G1" s="1549"/>
      <c r="H1" s="1549"/>
      <c r="I1" s="1549"/>
      <c r="J1" s="1549"/>
      <c r="L1" s="999"/>
      <c r="N1" s="1167"/>
    </row>
    <row r="2" spans="1:14" s="777" customFormat="1" ht="15.75">
      <c r="A2" s="1550"/>
      <c r="B2" s="1550"/>
      <c r="C2" s="1550"/>
      <c r="D2" s="1550"/>
      <c r="E2" s="1550"/>
      <c r="F2" s="1550"/>
      <c r="G2" s="1550"/>
      <c r="H2" s="1550"/>
      <c r="I2" s="1550"/>
      <c r="J2" s="1550"/>
      <c r="K2" s="418"/>
      <c r="L2" s="999"/>
      <c r="N2" s="1168"/>
    </row>
    <row r="3" spans="1:14" s="203" customFormat="1" ht="20.25" customHeight="1">
      <c r="A3" s="375" t="s">
        <v>695</v>
      </c>
      <c r="B3" s="237" t="s">
        <v>162</v>
      </c>
      <c r="C3" s="237"/>
      <c r="D3" s="487"/>
      <c r="E3" s="474" t="s">
        <v>1061</v>
      </c>
      <c r="F3" s="239"/>
      <c r="G3" s="240"/>
      <c r="H3" s="474" t="s">
        <v>1062</v>
      </c>
      <c r="I3" s="239"/>
      <c r="J3" s="240"/>
      <c r="L3" s="388"/>
    </row>
    <row r="4" spans="1:14" s="203" customFormat="1" ht="24.75" customHeight="1">
      <c r="A4" s="1064"/>
      <c r="B4" s="497">
        <v>2024</v>
      </c>
      <c r="C4" s="497">
        <v>2023</v>
      </c>
      <c r="D4" s="1056" t="s">
        <v>173</v>
      </c>
      <c r="E4" s="496">
        <v>2024</v>
      </c>
      <c r="F4" s="497">
        <v>2023</v>
      </c>
      <c r="G4" s="498" t="s">
        <v>173</v>
      </c>
      <c r="H4" s="496">
        <v>2024</v>
      </c>
      <c r="I4" s="497">
        <v>2023</v>
      </c>
      <c r="J4" s="498" t="s">
        <v>173</v>
      </c>
      <c r="L4" s="388"/>
      <c r="N4" s="1210"/>
    </row>
    <row r="5" spans="1:14" s="148" customFormat="1" ht="12.95" customHeight="1">
      <c r="A5" s="151" t="s">
        <v>657</v>
      </c>
      <c r="B5" s="150">
        <v>18702634.017021481</v>
      </c>
      <c r="C5" s="150">
        <v>20184624.509892903</v>
      </c>
      <c r="D5" s="1357">
        <v>-7.3421751895610843</v>
      </c>
      <c r="E5" s="149">
        <v>16916160.215823464</v>
      </c>
      <c r="F5" s="150">
        <v>17805059.618998073</v>
      </c>
      <c r="G5" s="1357">
        <v>-4.9923977913904238</v>
      </c>
      <c r="H5" s="149">
        <v>1786473.8011980138</v>
      </c>
      <c r="I5" s="150">
        <v>2379564.8908930449</v>
      </c>
      <c r="J5" s="699">
        <v>-24.924350328283985</v>
      </c>
      <c r="K5" s="388"/>
      <c r="L5" s="1000"/>
    </row>
    <row r="6" spans="1:14" s="148" customFormat="1" ht="12.95" customHeight="1">
      <c r="A6" s="151" t="s">
        <v>658</v>
      </c>
      <c r="B6" s="150">
        <v>2352271.9122431544</v>
      </c>
      <c r="C6" s="150">
        <v>2495037.7223289534</v>
      </c>
      <c r="D6" s="1357">
        <v>-5.7219900448052812</v>
      </c>
      <c r="E6" s="149">
        <v>2137484.8036961141</v>
      </c>
      <c r="F6" s="150">
        <v>2223472.6914661084</v>
      </c>
      <c r="G6" s="1357">
        <v>-3.8672787887174764</v>
      </c>
      <c r="H6" s="149">
        <v>214787.10854706334</v>
      </c>
      <c r="I6" s="150">
        <v>271565.03086266265</v>
      </c>
      <c r="J6" s="699">
        <v>-20.907670672927459</v>
      </c>
      <c r="L6" s="1000"/>
    </row>
    <row r="7" spans="1:14" s="148" customFormat="1" ht="12.95" customHeight="1">
      <c r="A7" s="151" t="s">
        <v>138</v>
      </c>
      <c r="B7" s="150">
        <v>51100.092942681644</v>
      </c>
      <c r="C7" s="150">
        <v>55300.341122994258</v>
      </c>
      <c r="D7" s="1357">
        <v>-7.5953386453273097</v>
      </c>
      <c r="E7" s="149">
        <v>46219.016983124216</v>
      </c>
      <c r="F7" s="150">
        <v>48780.98525752897</v>
      </c>
      <c r="G7" s="1357">
        <v>-5.2519814039822643</v>
      </c>
      <c r="H7" s="149">
        <v>4881.0759595574145</v>
      </c>
      <c r="I7" s="150">
        <v>6519.3558654603967</v>
      </c>
      <c r="J7" s="699">
        <v>-25.129475054162988</v>
      </c>
      <c r="L7" s="1000"/>
    </row>
    <row r="8" spans="1:14" s="148" customFormat="1" ht="12.95" customHeight="1">
      <c r="A8" s="151" t="s">
        <v>754</v>
      </c>
      <c r="B8" s="150">
        <v>2462081</v>
      </c>
      <c r="C8" s="150">
        <v>2819178</v>
      </c>
      <c r="D8" s="1357">
        <v>-12.666706394558979</v>
      </c>
      <c r="E8" s="149">
        <v>2321302</v>
      </c>
      <c r="F8" s="150">
        <v>2625759</v>
      </c>
      <c r="G8" s="1357">
        <v>-11.595009290647006</v>
      </c>
      <c r="H8" s="149">
        <v>140779</v>
      </c>
      <c r="I8" s="150">
        <v>193419</v>
      </c>
      <c r="J8" s="699">
        <v>-27.215526913074729</v>
      </c>
      <c r="L8" s="1000"/>
    </row>
    <row r="9" spans="1:14" s="148" customFormat="1" ht="12.95" customHeight="1">
      <c r="A9" s="778"/>
      <c r="B9" s="150"/>
      <c r="C9" s="150"/>
      <c r="D9" s="1357"/>
      <c r="E9" s="149"/>
      <c r="F9" s="150"/>
      <c r="G9" s="1357"/>
      <c r="H9" s="149"/>
      <c r="I9" s="150"/>
      <c r="J9" s="699"/>
      <c r="L9" s="1000"/>
    </row>
    <row r="10" spans="1:14" s="148" customFormat="1" ht="12.95" customHeight="1">
      <c r="A10" s="489" t="s">
        <v>175</v>
      </c>
      <c r="B10" s="150"/>
      <c r="C10" s="150"/>
      <c r="D10" s="1357"/>
      <c r="E10" s="149"/>
      <c r="F10" s="150"/>
      <c r="G10" s="1357"/>
      <c r="H10" s="149"/>
      <c r="I10" s="150"/>
      <c r="J10" s="699"/>
      <c r="L10" s="1000"/>
    </row>
    <row r="11" spans="1:14" ht="12.95" customHeight="1">
      <c r="A11" s="489" t="s">
        <v>755</v>
      </c>
      <c r="B11" s="150">
        <v>554546.91824727599</v>
      </c>
      <c r="C11" s="150">
        <v>593956.52889004035</v>
      </c>
      <c r="D11" s="1357">
        <v>-6.6351001674165078</v>
      </c>
      <c r="E11" s="149">
        <v>455916.60367951321</v>
      </c>
      <c r="F11" s="150">
        <v>479864.00181981205</v>
      </c>
      <c r="G11" s="1357">
        <v>-4.9904552226218151</v>
      </c>
      <c r="H11" s="149">
        <v>98630.314567766851</v>
      </c>
      <c r="I11" s="150">
        <v>114092.52707023753</v>
      </c>
      <c r="J11" s="699">
        <v>-13.552344662286121</v>
      </c>
    </row>
    <row r="12" spans="1:14" ht="12.95" customHeight="1">
      <c r="A12" s="489" t="s">
        <v>756</v>
      </c>
      <c r="B12" s="150">
        <v>0</v>
      </c>
      <c r="C12" s="150">
        <v>0</v>
      </c>
      <c r="D12" s="1357" t="s">
        <v>343</v>
      </c>
      <c r="E12" s="149">
        <v>0</v>
      </c>
      <c r="F12" s="150">
        <v>0</v>
      </c>
      <c r="G12" s="1357" t="s">
        <v>343</v>
      </c>
      <c r="H12" s="149">
        <v>0</v>
      </c>
      <c r="I12" s="150">
        <v>0</v>
      </c>
      <c r="J12" s="699" t="s">
        <v>343</v>
      </c>
    </row>
    <row r="13" spans="1:14" ht="12.95" customHeight="1">
      <c r="A13" s="490"/>
      <c r="B13" s="150"/>
      <c r="C13" s="150"/>
      <c r="D13" s="1357"/>
      <c r="E13" s="149"/>
      <c r="F13" s="150"/>
      <c r="G13" s="1357"/>
      <c r="H13" s="149"/>
      <c r="I13" s="150"/>
      <c r="J13" s="699"/>
    </row>
    <row r="14" spans="1:14" ht="12.95" customHeight="1">
      <c r="A14" s="151" t="s">
        <v>757</v>
      </c>
      <c r="B14" s="150">
        <v>266192.4002730294</v>
      </c>
      <c r="C14" s="150">
        <v>272074.35813207913</v>
      </c>
      <c r="D14" s="1357">
        <v>-2.1618934983186899</v>
      </c>
      <c r="E14" s="149">
        <v>232262.53261181235</v>
      </c>
      <c r="F14" s="150">
        <v>235791.19032800032</v>
      </c>
      <c r="G14" s="1357">
        <v>-1.4965180468699435</v>
      </c>
      <c r="H14" s="149">
        <v>33929.867661215882</v>
      </c>
      <c r="I14" s="150">
        <v>36283.167804081364</v>
      </c>
      <c r="J14" s="699">
        <v>-6.4859280081954962</v>
      </c>
    </row>
    <row r="15" spans="1:14" ht="12.95" customHeight="1">
      <c r="A15" s="154" t="s">
        <v>758</v>
      </c>
      <c r="B15" s="150">
        <v>0</v>
      </c>
      <c r="C15" s="150">
        <v>0</v>
      </c>
      <c r="D15" s="1357" t="s">
        <v>343</v>
      </c>
      <c r="E15" s="149">
        <v>0</v>
      </c>
      <c r="F15" s="150">
        <v>0</v>
      </c>
      <c r="G15" s="1357" t="s">
        <v>343</v>
      </c>
      <c r="H15" s="149">
        <v>0</v>
      </c>
      <c r="I15" s="150">
        <v>0</v>
      </c>
      <c r="J15" s="699" t="s">
        <v>343</v>
      </c>
    </row>
    <row r="16" spans="1:14" ht="12.95" customHeight="1">
      <c r="A16" s="160"/>
      <c r="B16" s="150"/>
      <c r="C16" s="150"/>
      <c r="D16" s="1357"/>
      <c r="E16" s="149"/>
      <c r="F16" s="150"/>
      <c r="G16" s="1357"/>
      <c r="H16" s="149"/>
      <c r="I16" s="150"/>
      <c r="J16" s="699"/>
    </row>
    <row r="17" spans="1:10" ht="12.95" customHeight="1">
      <c r="A17" s="151" t="s">
        <v>182</v>
      </c>
      <c r="B17" s="150">
        <v>2352271.9122431544</v>
      </c>
      <c r="C17" s="150">
        <v>2495037.7223289534</v>
      </c>
      <c r="D17" s="1357">
        <v>-5.7219900448052812</v>
      </c>
      <c r="E17" s="149">
        <v>2137484.8036961141</v>
      </c>
      <c r="F17" s="150">
        <v>2223472.6914661084</v>
      </c>
      <c r="G17" s="1357">
        <v>-3.8672787887174764</v>
      </c>
      <c r="H17" s="149">
        <v>214787.10854706334</v>
      </c>
      <c r="I17" s="150">
        <v>271565.03086266265</v>
      </c>
      <c r="J17" s="699">
        <v>-20.907670672927459</v>
      </c>
    </row>
    <row r="18" spans="1:10" ht="12.95" customHeight="1">
      <c r="A18" s="151" t="s">
        <v>183</v>
      </c>
      <c r="B18" s="150">
        <v>2352271.9122431544</v>
      </c>
      <c r="C18" s="150">
        <v>2495037.7223289534</v>
      </c>
      <c r="D18" s="1357">
        <v>-5.7219900448052812</v>
      </c>
      <c r="E18" s="149">
        <v>2137484.8036961141</v>
      </c>
      <c r="F18" s="150">
        <v>2223472.6914661084</v>
      </c>
      <c r="G18" s="1357">
        <v>-3.8672787887174764</v>
      </c>
      <c r="H18" s="149">
        <v>214787.10854706334</v>
      </c>
      <c r="I18" s="150">
        <v>271565.03086266265</v>
      </c>
      <c r="J18" s="699">
        <v>-20.907670672927459</v>
      </c>
    </row>
    <row r="19" spans="1:10" ht="12.95" customHeight="1">
      <c r="A19" s="154" t="s">
        <v>184</v>
      </c>
      <c r="B19" s="150">
        <v>1630329.0454538611</v>
      </c>
      <c r="C19" s="150">
        <v>1708415.8583658165</v>
      </c>
      <c r="D19" s="1357">
        <v>-4.5707145909222202</v>
      </c>
      <c r="E19" s="149">
        <v>1523499.6558561742</v>
      </c>
      <c r="F19" s="150">
        <v>1565775.6315809558</v>
      </c>
      <c r="G19" s="1357">
        <v>-2.7000021505057981</v>
      </c>
      <c r="H19" s="149">
        <v>106829.38959768447</v>
      </c>
      <c r="I19" s="150">
        <v>142640.22678481147</v>
      </c>
      <c r="J19" s="699">
        <v>-25.105706850250321</v>
      </c>
    </row>
    <row r="20" spans="1:10" ht="12.95" customHeight="1">
      <c r="A20" s="160"/>
      <c r="B20" s="150"/>
      <c r="C20" s="150"/>
      <c r="D20" s="1357"/>
      <c r="E20" s="149"/>
      <c r="F20" s="150"/>
      <c r="G20" s="1357"/>
      <c r="H20" s="149"/>
      <c r="I20" s="150"/>
      <c r="J20" s="699"/>
    </row>
    <row r="21" spans="1:10" ht="12.95" customHeight="1">
      <c r="A21" s="154" t="s">
        <v>759</v>
      </c>
      <c r="B21" s="150">
        <v>16846.483191745447</v>
      </c>
      <c r="C21" s="150">
        <v>19747.801764939111</v>
      </c>
      <c r="D21" s="1357">
        <v>-14.691855872002723</v>
      </c>
      <c r="E21" s="149">
        <v>12895.168723725774</v>
      </c>
      <c r="F21" s="150">
        <v>13175.057435771652</v>
      </c>
      <c r="G21" s="1357">
        <v>-2.1243832401515839</v>
      </c>
      <c r="H21" s="149">
        <v>3951.3144680196642</v>
      </c>
      <c r="I21" s="150">
        <v>6572.7443291673844</v>
      </c>
      <c r="J21" s="699">
        <v>-39.883338372295931</v>
      </c>
    </row>
    <row r="22" spans="1:10" ht="12.95" customHeight="1">
      <c r="A22" s="154" t="s">
        <v>760</v>
      </c>
      <c r="B22" s="150">
        <v>0</v>
      </c>
      <c r="C22" s="150">
        <v>0</v>
      </c>
      <c r="D22" s="1357" t="s">
        <v>343</v>
      </c>
      <c r="E22" s="149">
        <v>0</v>
      </c>
      <c r="F22" s="150">
        <v>0</v>
      </c>
      <c r="G22" s="1357" t="s">
        <v>343</v>
      </c>
      <c r="H22" s="149">
        <v>0</v>
      </c>
      <c r="I22" s="150">
        <v>0</v>
      </c>
      <c r="J22" s="699" t="s">
        <v>343</v>
      </c>
    </row>
    <row r="23" spans="1:10" ht="12.95" customHeight="1">
      <c r="A23" s="151"/>
      <c r="B23" s="150"/>
      <c r="C23" s="150"/>
      <c r="D23" s="1357"/>
      <c r="E23" s="149"/>
      <c r="F23" s="150"/>
      <c r="G23" s="1357"/>
      <c r="H23" s="149"/>
      <c r="I23" s="150"/>
      <c r="J23" s="699"/>
    </row>
    <row r="24" spans="1:10" ht="12.95" customHeight="1">
      <c r="A24" s="154" t="s">
        <v>761</v>
      </c>
      <c r="B24" s="150">
        <v>22174.785234963587</v>
      </c>
      <c r="C24" s="150">
        <v>30625.59220909814</v>
      </c>
      <c r="D24" s="1357">
        <v>-27.593938156154309</v>
      </c>
      <c r="E24" s="149">
        <v>18658.68636411009</v>
      </c>
      <c r="F24" s="150">
        <v>21991.305264613635</v>
      </c>
      <c r="G24" s="1357">
        <v>-15.15425692292165</v>
      </c>
      <c r="H24" s="149">
        <v>3516.0988708534774</v>
      </c>
      <c r="I24" s="150">
        <v>8634.2869444844182</v>
      </c>
      <c r="J24" s="699">
        <v>-59.277484134349258</v>
      </c>
    </row>
    <row r="25" spans="1:10" ht="12.95" customHeight="1">
      <c r="A25" s="154" t="s">
        <v>762</v>
      </c>
      <c r="B25" s="150">
        <v>0</v>
      </c>
      <c r="C25" s="150">
        <v>0</v>
      </c>
      <c r="D25" s="1357" t="s">
        <v>343</v>
      </c>
      <c r="E25" s="149">
        <v>0</v>
      </c>
      <c r="F25" s="150">
        <v>0</v>
      </c>
      <c r="G25" s="1357" t="s">
        <v>343</v>
      </c>
      <c r="H25" s="149">
        <v>0</v>
      </c>
      <c r="I25" s="150">
        <v>0</v>
      </c>
      <c r="J25" s="699" t="s">
        <v>343</v>
      </c>
    </row>
    <row r="26" spans="1:10" ht="12.95" customHeight="1">
      <c r="A26" s="154"/>
      <c r="B26" s="150"/>
      <c r="C26" s="150"/>
      <c r="D26" s="1357"/>
      <c r="E26" s="149"/>
      <c r="F26" s="150"/>
      <c r="G26" s="1357"/>
      <c r="H26" s="149"/>
      <c r="I26" s="150"/>
      <c r="J26" s="699"/>
    </row>
    <row r="27" spans="1:10" ht="12.95" customHeight="1">
      <c r="A27" s="154" t="s">
        <v>763</v>
      </c>
      <c r="B27" s="150">
        <v>289945.64195366658</v>
      </c>
      <c r="C27" s="150">
        <v>305082.5996442248</v>
      </c>
      <c r="D27" s="1357">
        <v>-4.9615932564526233</v>
      </c>
      <c r="E27" s="149">
        <v>248246.52965085604</v>
      </c>
      <c r="F27" s="150">
        <v>260108.62349856057</v>
      </c>
      <c r="G27" s="1357">
        <v>-4.5604385153228737</v>
      </c>
      <c r="H27" s="149">
        <v>41699.112302807807</v>
      </c>
      <c r="I27" s="150">
        <v>44973.976145666464</v>
      </c>
      <c r="J27" s="699">
        <v>-7.2816862628549472</v>
      </c>
    </row>
    <row r="28" spans="1:10" ht="12.95" customHeight="1">
      <c r="A28" s="154" t="s">
        <v>193</v>
      </c>
      <c r="B28" s="150">
        <v>250921.12182617188</v>
      </c>
      <c r="C28" s="150">
        <v>265373.64335196675</v>
      </c>
      <c r="D28" s="1357">
        <v>-5.4461028394694022</v>
      </c>
      <c r="E28" s="149">
        <v>215911.55075310759</v>
      </c>
      <c r="F28" s="150">
        <v>225340.71061361345</v>
      </c>
      <c r="G28" s="1357">
        <v>-4.1844014048015632</v>
      </c>
      <c r="H28" s="149">
        <v>35009.571073063344</v>
      </c>
      <c r="I28" s="150">
        <v>40032.932738354531</v>
      </c>
      <c r="J28" s="699">
        <v>-12.548073103019085</v>
      </c>
    </row>
    <row r="29" spans="1:10" ht="12.95" customHeight="1">
      <c r="A29" s="154" t="s">
        <v>194</v>
      </c>
      <c r="B29" s="150">
        <v>172719.17488828659</v>
      </c>
      <c r="C29" s="150">
        <v>173657.31606199261</v>
      </c>
      <c r="D29" s="1357">
        <v>-0.5402255401500633</v>
      </c>
      <c r="E29" s="149">
        <v>144657.731677089</v>
      </c>
      <c r="F29" s="150">
        <v>143899.97208747413</v>
      </c>
      <c r="G29" s="1357">
        <v>0.52658772522502506</v>
      </c>
      <c r="H29" s="149">
        <v>28061.443211197377</v>
      </c>
      <c r="I29" s="150">
        <v>29757.343974517546</v>
      </c>
      <c r="J29" s="699">
        <v>-5.6990999088239906</v>
      </c>
    </row>
    <row r="30" spans="1:10" ht="12.95" customHeight="1">
      <c r="A30" s="154" t="s">
        <v>764</v>
      </c>
      <c r="B30" s="150">
        <v>0</v>
      </c>
      <c r="C30" s="150">
        <v>0</v>
      </c>
      <c r="D30" s="1357" t="s">
        <v>343</v>
      </c>
      <c r="E30" s="149">
        <v>0</v>
      </c>
      <c r="F30" s="150">
        <v>0</v>
      </c>
      <c r="G30" s="1357" t="s">
        <v>343</v>
      </c>
      <c r="H30" s="149">
        <v>0</v>
      </c>
      <c r="I30" s="150">
        <v>0</v>
      </c>
      <c r="J30" s="699" t="s">
        <v>343</v>
      </c>
    </row>
    <row r="31" spans="1:10" ht="12.95" customHeight="1">
      <c r="A31" s="154"/>
      <c r="B31" s="150"/>
      <c r="C31" s="150"/>
      <c r="D31" s="1357"/>
      <c r="E31" s="149"/>
      <c r="F31" s="150"/>
      <c r="G31" s="1357"/>
      <c r="H31" s="149"/>
      <c r="I31" s="150"/>
      <c r="J31" s="699"/>
    </row>
    <row r="32" spans="1:10" ht="12.95" customHeight="1">
      <c r="A32" s="154" t="s">
        <v>197</v>
      </c>
      <c r="B32" s="150">
        <v>2352271.9122431544</v>
      </c>
      <c r="C32" s="150">
        <v>2495037.7223289534</v>
      </c>
      <c r="D32" s="1357">
        <v>-5.7219900448052812</v>
      </c>
      <c r="E32" s="149">
        <v>2137484.8036961141</v>
      </c>
      <c r="F32" s="150">
        <v>2223472.6914661084</v>
      </c>
      <c r="G32" s="1357">
        <v>-3.8672787887174764</v>
      </c>
      <c r="H32" s="149">
        <v>214787.10854706334</v>
      </c>
      <c r="I32" s="150">
        <v>271565.03086266265</v>
      </c>
      <c r="J32" s="699">
        <v>-20.907670672927459</v>
      </c>
    </row>
    <row r="33" spans="1:12" ht="12.95" customHeight="1">
      <c r="A33" s="154" t="s">
        <v>198</v>
      </c>
      <c r="B33" s="150"/>
      <c r="C33" s="150"/>
      <c r="D33" s="1357"/>
      <c r="E33" s="149"/>
      <c r="F33" s="150"/>
      <c r="G33" s="1357"/>
      <c r="H33" s="149"/>
      <c r="I33" s="150"/>
      <c r="J33" s="699"/>
    </row>
    <row r="34" spans="1:12" ht="12.95" customHeight="1">
      <c r="A34" s="161" t="s">
        <v>765</v>
      </c>
      <c r="B34" s="150">
        <v>554546.91824727599</v>
      </c>
      <c r="C34" s="150">
        <v>593956.52889004035</v>
      </c>
      <c r="D34" s="1357">
        <v>-6.6351001674165078</v>
      </c>
      <c r="E34" s="149">
        <v>455916.60367951321</v>
      </c>
      <c r="F34" s="150">
        <v>479864.00181981205</v>
      </c>
      <c r="G34" s="1357">
        <v>-4.9904552226218151</v>
      </c>
      <c r="H34" s="149">
        <v>98630.314567766851</v>
      </c>
      <c r="I34" s="150">
        <v>114092.52707023753</v>
      </c>
      <c r="J34" s="699">
        <v>-13.552344662286121</v>
      </c>
    </row>
    <row r="35" spans="1:12" ht="12.95" customHeight="1">
      <c r="A35" s="151" t="s">
        <v>200</v>
      </c>
      <c r="B35" s="150">
        <v>1630329.0454538611</v>
      </c>
      <c r="C35" s="150">
        <v>1708531.4297943877</v>
      </c>
      <c r="D35" s="1357">
        <v>-4.5771697831709091</v>
      </c>
      <c r="E35" s="149">
        <v>1523499.6558561742</v>
      </c>
      <c r="F35" s="150">
        <v>1565775.6315809558</v>
      </c>
      <c r="G35" s="1357">
        <v>-2.7000021505057981</v>
      </c>
      <c r="H35" s="149">
        <v>106829.38959768447</v>
      </c>
      <c r="I35" s="150">
        <v>142755.79821338292</v>
      </c>
      <c r="J35" s="699">
        <v>-25.166339346859868</v>
      </c>
    </row>
    <row r="36" spans="1:12" ht="12.95" customHeight="1">
      <c r="A36" s="151" t="s">
        <v>201</v>
      </c>
      <c r="B36" s="150">
        <v>721942.86678953841</v>
      </c>
      <c r="C36" s="150">
        <v>786506.2925341262</v>
      </c>
      <c r="D36" s="1357">
        <v>-8.2088886455776731</v>
      </c>
      <c r="E36" s="149">
        <v>613985.14784015901</v>
      </c>
      <c r="F36" s="150">
        <v>657697.0598848653</v>
      </c>
      <c r="G36" s="1357">
        <v>-6.6462076099836009</v>
      </c>
      <c r="H36" s="149">
        <v>107957.71894937873</v>
      </c>
      <c r="I36" s="150">
        <v>128809.23264927961</v>
      </c>
      <c r="J36" s="699">
        <v>-16.18790304936849</v>
      </c>
    </row>
    <row r="37" spans="1:12" ht="12.95" customHeight="1">
      <c r="A37" s="151" t="s">
        <v>202</v>
      </c>
      <c r="B37" s="152">
        <v>1.4887641700419216</v>
      </c>
      <c r="C37" s="152">
        <v>1.4895664982172354</v>
      </c>
      <c r="D37" s="1357">
        <v>-5.38631995465777E-2</v>
      </c>
      <c r="E37" s="153">
        <v>1.4528591358198206</v>
      </c>
      <c r="F37" s="152">
        <v>1.4546627364603009</v>
      </c>
      <c r="G37" s="1357">
        <v>-0.12398754675390089</v>
      </c>
      <c r="H37" s="153">
        <v>1.8460782823511241</v>
      </c>
      <c r="I37" s="152">
        <v>1.7753454177247181</v>
      </c>
      <c r="J37" s="699">
        <v>3.9841747932668259</v>
      </c>
    </row>
    <row r="38" spans="1:12" ht="12.95" customHeight="1">
      <c r="A38" s="151"/>
      <c r="B38" s="152"/>
      <c r="C38" s="152"/>
      <c r="D38" s="1357"/>
      <c r="E38" s="153"/>
      <c r="F38" s="150"/>
      <c r="G38" s="1357"/>
      <c r="H38" s="153"/>
      <c r="I38" s="150"/>
      <c r="J38" s="699"/>
    </row>
    <row r="39" spans="1:12" ht="12.95" customHeight="1">
      <c r="A39" s="151" t="s">
        <v>203</v>
      </c>
      <c r="B39" s="152">
        <v>7.9508809843273722</v>
      </c>
      <c r="C39" s="152">
        <v>8.0899075509976193</v>
      </c>
      <c r="D39" s="1357">
        <v>-1.7185186084493931</v>
      </c>
      <c r="E39" s="153">
        <v>7.914049347425645</v>
      </c>
      <c r="F39" s="152">
        <v>8.0077707665740707</v>
      </c>
      <c r="G39" s="1357">
        <v>-1.1703808947633232</v>
      </c>
      <c r="H39" s="153">
        <v>8.3174163164758479</v>
      </c>
      <c r="I39" s="152">
        <v>8.7624127573938324</v>
      </c>
      <c r="J39" s="699">
        <v>-5.078469289665577</v>
      </c>
    </row>
    <row r="40" spans="1:12" ht="12.95" customHeight="1">
      <c r="A40" s="151" t="s">
        <v>783</v>
      </c>
      <c r="B40" s="152"/>
      <c r="C40" s="152"/>
      <c r="D40" s="1357"/>
      <c r="E40" s="153"/>
      <c r="F40" s="152"/>
      <c r="G40" s="1357"/>
      <c r="H40" s="153"/>
      <c r="I40" s="152"/>
      <c r="J40" s="699"/>
    </row>
    <row r="41" spans="1:12" ht="12.95" customHeight="1">
      <c r="A41" s="151"/>
      <c r="B41" s="150"/>
      <c r="C41" s="150"/>
      <c r="D41" s="1357"/>
      <c r="E41" s="149"/>
      <c r="F41" s="150"/>
      <c r="G41" s="1357"/>
      <c r="H41" s="149"/>
      <c r="I41" s="150"/>
      <c r="J41" s="699"/>
    </row>
    <row r="42" spans="1:12" ht="12.95" customHeight="1">
      <c r="A42" s="151" t="s">
        <v>213</v>
      </c>
      <c r="B42" s="150"/>
      <c r="C42" s="150"/>
      <c r="D42" s="1357"/>
      <c r="E42" s="149"/>
      <c r="F42" s="150"/>
      <c r="G42" s="1357"/>
      <c r="H42" s="149"/>
      <c r="I42" s="150"/>
      <c r="J42" s="699"/>
    </row>
    <row r="43" spans="1:12" ht="12.95" customHeight="1">
      <c r="A43" s="151" t="s">
        <v>767</v>
      </c>
      <c r="B43" s="150">
        <v>1198429.7904894669</v>
      </c>
      <c r="C43" s="150">
        <v>1199929.2370239247</v>
      </c>
      <c r="D43" s="1357">
        <v>-0.12496124672958242</v>
      </c>
      <c r="E43" s="149">
        <v>1085530.1420682084</v>
      </c>
      <c r="F43" s="150">
        <v>1064294.4172325889</v>
      </c>
      <c r="G43" s="1357">
        <v>1.9952866887000376</v>
      </c>
      <c r="H43" s="149">
        <v>112899.64842125552</v>
      </c>
      <c r="I43" s="150">
        <v>135634.81979135884</v>
      </c>
      <c r="J43" s="699">
        <v>-16.76204635732612</v>
      </c>
      <c r="K43" s="974"/>
      <c r="L43" s="974"/>
    </row>
    <row r="44" spans="1:12" ht="12.95" customHeight="1">
      <c r="A44" s="160" t="s">
        <v>768</v>
      </c>
      <c r="B44" s="150">
        <v>930673.94604074303</v>
      </c>
      <c r="C44" s="150">
        <v>909274.85483004386</v>
      </c>
      <c r="D44" s="1357">
        <v>2.3534238406602626</v>
      </c>
      <c r="E44" s="149">
        <v>855869.06478422671</v>
      </c>
      <c r="F44" s="150">
        <v>818475.71118749899</v>
      </c>
      <c r="G44" s="1357">
        <v>4.5686576993805961</v>
      </c>
      <c r="H44" s="149">
        <v>74804.881256524692</v>
      </c>
      <c r="I44" s="150">
        <v>90799.143642560201</v>
      </c>
      <c r="J44" s="699">
        <v>-17.61499254772545</v>
      </c>
    </row>
    <row r="45" spans="1:12" ht="12.95" customHeight="1">
      <c r="A45" s="154" t="s">
        <v>769</v>
      </c>
      <c r="B45" s="150">
        <v>561547.17073382635</v>
      </c>
      <c r="C45" s="150">
        <v>684041.1517377377</v>
      </c>
      <c r="D45" s="1357">
        <v>-17.907399385655044</v>
      </c>
      <c r="E45" s="149">
        <v>495742.40693570359</v>
      </c>
      <c r="F45" s="150">
        <v>584102.63421839289</v>
      </c>
      <c r="G45" s="1357">
        <v>-15.12751734135338</v>
      </c>
      <c r="H45" s="149">
        <v>65804.763798126922</v>
      </c>
      <c r="I45" s="150">
        <v>99938.517519373971</v>
      </c>
      <c r="J45" s="699">
        <v>-34.154752910588172</v>
      </c>
      <c r="K45" s="974"/>
      <c r="L45" s="974"/>
    </row>
    <row r="46" spans="1:12" ht="12.95" customHeight="1">
      <c r="A46" s="154" t="s">
        <v>770</v>
      </c>
      <c r="B46" s="150">
        <v>457666.90843008755</v>
      </c>
      <c r="C46" s="150">
        <v>552477.75553114899</v>
      </c>
      <c r="D46" s="1357">
        <v>-17.161025245244645</v>
      </c>
      <c r="E46" s="149">
        <v>408510.97664216324</v>
      </c>
      <c r="F46" s="150">
        <v>477144.9660967266</v>
      </c>
      <c r="G46" s="1357">
        <v>-14.38430546926276</v>
      </c>
      <c r="H46" s="149">
        <v>49155.931787929389</v>
      </c>
      <c r="I46" s="150">
        <v>75332.789434439619</v>
      </c>
      <c r="J46" s="699">
        <v>-34.748292002769055</v>
      </c>
    </row>
    <row r="47" spans="1:12" ht="12.95" customHeight="1">
      <c r="A47" s="154" t="s">
        <v>771</v>
      </c>
      <c r="B47" s="150">
        <v>283809.930603838</v>
      </c>
      <c r="C47" s="150">
        <v>261832.05527833666</v>
      </c>
      <c r="D47" s="1357">
        <v>8.3938825985756758</v>
      </c>
      <c r="E47" s="149">
        <v>265042.5750835386</v>
      </c>
      <c r="F47" s="150">
        <v>243228.94950575591</v>
      </c>
      <c r="G47" s="1357">
        <v>8.9683508571279269</v>
      </c>
      <c r="H47" s="149">
        <v>18767.355520300589</v>
      </c>
      <c r="I47" s="150">
        <v>18603.105772582294</v>
      </c>
      <c r="J47" s="699">
        <v>0.88291573313725724</v>
      </c>
      <c r="K47" s="974"/>
      <c r="L47" s="974"/>
    </row>
    <row r="48" spans="1:12" ht="12.95" customHeight="1">
      <c r="A48" s="154" t="s">
        <v>772</v>
      </c>
      <c r="B48" s="150">
        <v>228612.77002912137</v>
      </c>
      <c r="C48" s="150">
        <v>205412.81506318497</v>
      </c>
      <c r="D48" s="1357">
        <v>11.294307494301226</v>
      </c>
      <c r="E48" s="149">
        <v>215417.8131424021</v>
      </c>
      <c r="F48" s="150">
        <v>191813.57960002605</v>
      </c>
      <c r="G48" s="1357">
        <v>12.305819844244681</v>
      </c>
      <c r="H48" s="149">
        <v>13194.956886720724</v>
      </c>
      <c r="I48" s="150">
        <v>13599.235463159515</v>
      </c>
      <c r="J48" s="699">
        <v>-2.9728037104290728</v>
      </c>
    </row>
    <row r="49" spans="1:12" ht="12.95" customHeight="1">
      <c r="A49" s="154"/>
      <c r="B49" s="150"/>
      <c r="C49" s="150"/>
      <c r="D49" s="1357"/>
      <c r="E49" s="149"/>
      <c r="F49" s="150"/>
      <c r="G49" s="1357"/>
      <c r="H49" s="149"/>
      <c r="I49" s="150"/>
      <c r="J49" s="699"/>
    </row>
    <row r="50" spans="1:12" ht="12.95" customHeight="1">
      <c r="A50" s="151" t="s">
        <v>773</v>
      </c>
      <c r="B50" s="150">
        <v>110708.40045810417</v>
      </c>
      <c r="C50" s="150">
        <v>106769.33013164384</v>
      </c>
      <c r="D50" s="1357">
        <v>3.6893275640144552</v>
      </c>
      <c r="E50" s="149">
        <v>99945.372117452294</v>
      </c>
      <c r="F50" s="150">
        <v>97117.745070427743</v>
      </c>
      <c r="G50" s="1357">
        <v>2.9115452021399646</v>
      </c>
      <c r="H50" s="149">
        <v>10763.028340651961</v>
      </c>
      <c r="I50" s="150">
        <v>9651.585061216274</v>
      </c>
      <c r="J50" s="699">
        <v>11.515655432617876</v>
      </c>
    </row>
    <row r="51" spans="1:12" ht="12.95" customHeight="1">
      <c r="A51" s="154" t="s">
        <v>774</v>
      </c>
      <c r="B51" s="150">
        <v>181763.16126733419</v>
      </c>
      <c r="C51" s="150">
        <v>201864.93928680653</v>
      </c>
      <c r="D51" s="1357">
        <v>-9.9580333714672786</v>
      </c>
      <c r="E51" s="149">
        <v>169848.000733697</v>
      </c>
      <c r="F51" s="150">
        <v>188987.90726368543</v>
      </c>
      <c r="G51" s="1357">
        <v>-10.12758266235705</v>
      </c>
      <c r="H51" s="149">
        <v>11915.160533637729</v>
      </c>
      <c r="I51" s="150">
        <v>12877.032023122456</v>
      </c>
      <c r="J51" s="699">
        <v>-7.4696676047520612</v>
      </c>
      <c r="K51" s="974"/>
      <c r="L51" s="974"/>
    </row>
    <row r="52" spans="1:12" ht="12.95" customHeight="1">
      <c r="A52" s="154" t="s">
        <v>775</v>
      </c>
      <c r="B52" s="150">
        <v>24813.753663090825</v>
      </c>
      <c r="C52" s="150">
        <v>29165.235603902296</v>
      </c>
      <c r="D52" s="1357">
        <v>-14.920098708989149</v>
      </c>
      <c r="E52" s="149">
        <v>21684.954786492646</v>
      </c>
      <c r="F52" s="150">
        <v>25308.018244553521</v>
      </c>
      <c r="G52" s="1357">
        <v>-14.315871843661988</v>
      </c>
      <c r="H52" s="149">
        <v>3128.7988765981222</v>
      </c>
      <c r="I52" s="150">
        <v>3857.2173593487432</v>
      </c>
      <c r="J52" s="699">
        <v>-18.88455886431062</v>
      </c>
      <c r="L52" s="974"/>
    </row>
    <row r="53" spans="1:12" ht="12.95" customHeight="1">
      <c r="A53" s="154" t="s">
        <v>776</v>
      </c>
      <c r="B53" s="150">
        <v>243321.6001986218</v>
      </c>
      <c r="C53" s="150">
        <v>287581.64148703025</v>
      </c>
      <c r="D53" s="1357">
        <v>-15.39042654445818</v>
      </c>
      <c r="E53" s="149">
        <v>219521.05276241843</v>
      </c>
      <c r="F53" s="150">
        <v>257352.51905622898</v>
      </c>
      <c r="G53" s="1357">
        <v>-14.70025101465774</v>
      </c>
      <c r="H53" s="149">
        <v>23800.547436204455</v>
      </c>
      <c r="I53" s="150">
        <v>30229.122430803618</v>
      </c>
      <c r="J53" s="699">
        <v>-21.26616480288034</v>
      </c>
      <c r="K53" s="974"/>
      <c r="L53" s="974"/>
    </row>
    <row r="54" spans="1:12" ht="12.95" customHeight="1">
      <c r="A54" s="154" t="s">
        <v>777</v>
      </c>
      <c r="B54" s="150">
        <v>23673.899418091907</v>
      </c>
      <c r="C54" s="150">
        <v>24833.52091918543</v>
      </c>
      <c r="D54" s="1357">
        <v>-4.6695815098762079</v>
      </c>
      <c r="E54" s="149">
        <v>17359.208677998606</v>
      </c>
      <c r="F54" s="150">
        <v>18387.798602708132</v>
      </c>
      <c r="G54" s="1357">
        <v>-5.5938720394622781</v>
      </c>
      <c r="H54" s="149">
        <v>6314.6907400932596</v>
      </c>
      <c r="I54" s="150">
        <v>6445.7223164772558</v>
      </c>
      <c r="J54" s="699">
        <v>-2.0328455051350725</v>
      </c>
    </row>
    <row r="55" spans="1:12" ht="12.95" customHeight="1">
      <c r="A55" s="154" t="s">
        <v>778</v>
      </c>
      <c r="B55" s="150">
        <v>17558.377115580683</v>
      </c>
      <c r="C55" s="150">
        <v>24466.672538678609</v>
      </c>
      <c r="D55" s="1357">
        <v>-28.235533099880318</v>
      </c>
      <c r="E55" s="149">
        <v>14790.159838513824</v>
      </c>
      <c r="F55" s="150">
        <v>18660.75183903482</v>
      </c>
      <c r="G55" s="1357">
        <v>-20.741886682317045</v>
      </c>
      <c r="H55" s="149">
        <v>2768.2172770668344</v>
      </c>
      <c r="I55" s="150">
        <v>5805.9206996437897</v>
      </c>
      <c r="J55" s="699">
        <v>-52.320787343225803</v>
      </c>
    </row>
    <row r="56" spans="1:12" ht="12.95" customHeight="1">
      <c r="A56" s="154" t="s">
        <v>779</v>
      </c>
      <c r="B56" s="150">
        <v>24340.12286311217</v>
      </c>
      <c r="C56" s="150">
        <v>25223.527097751052</v>
      </c>
      <c r="D56" s="1357">
        <v>-3.5023025575104727</v>
      </c>
      <c r="E56" s="149">
        <v>17476.527852943243</v>
      </c>
      <c r="F56" s="150">
        <v>19543.420849656111</v>
      </c>
      <c r="G56" s="1357">
        <v>-10.575901796379917</v>
      </c>
      <c r="H56" s="149">
        <v>6863.5950101689359</v>
      </c>
      <c r="I56" s="150">
        <v>5680.1062480948913</v>
      </c>
      <c r="J56" s="699">
        <v>20.835680009876345</v>
      </c>
    </row>
    <row r="57" spans="1:12" ht="12.95" customHeight="1">
      <c r="A57" s="160" t="s">
        <v>780</v>
      </c>
      <c r="B57" s="150">
        <v>6484.3726556948286</v>
      </c>
      <c r="C57" s="150">
        <v>7306.4959772500988</v>
      </c>
      <c r="D57" s="1357">
        <v>-11.25195064932737</v>
      </c>
      <c r="E57" s="149">
        <v>5614.41407929262</v>
      </c>
      <c r="F57" s="150">
        <v>6605.9245288946586</v>
      </c>
      <c r="G57" s="1357">
        <v>-15.009412312616044</v>
      </c>
      <c r="H57" s="149">
        <v>869.95857640220538</v>
      </c>
      <c r="I57" s="150">
        <v>700.57144835544</v>
      </c>
      <c r="J57" s="699">
        <v>24.178422978040871</v>
      </c>
    </row>
    <row r="58" spans="1:12" ht="12.95" customHeight="1">
      <c r="A58" s="151" t="s">
        <v>244</v>
      </c>
      <c r="B58" s="150">
        <v>38872.471394072287</v>
      </c>
      <c r="C58" s="150">
        <v>45808.040158854463</v>
      </c>
      <c r="D58" s="1357">
        <v>-15.140505336466713</v>
      </c>
      <c r="E58" s="149">
        <v>36248.874800426005</v>
      </c>
      <c r="F58" s="150">
        <v>42197.951585178285</v>
      </c>
      <c r="G58" s="1357">
        <v>-14.098022679474919</v>
      </c>
      <c r="H58" s="149">
        <v>2623.5965936462408</v>
      </c>
      <c r="I58" s="150">
        <v>3610.0885736760774</v>
      </c>
      <c r="J58" s="699">
        <v>-27.325977185798312</v>
      </c>
    </row>
    <row r="59" spans="1:12" ht="12.95" customHeight="1">
      <c r="A59" s="151"/>
      <c r="B59" s="150"/>
      <c r="C59" s="150"/>
      <c r="D59" s="1357"/>
      <c r="E59" s="149"/>
      <c r="F59" s="150"/>
      <c r="G59" s="1357"/>
      <c r="H59" s="149"/>
      <c r="I59" s="150"/>
      <c r="J59" s="699"/>
    </row>
    <row r="60" spans="1:12" ht="12.95" customHeight="1">
      <c r="A60" s="151" t="s">
        <v>229</v>
      </c>
      <c r="B60" s="150"/>
      <c r="C60" s="150"/>
      <c r="D60" s="1357"/>
      <c r="E60" s="149"/>
      <c r="F60" s="150"/>
      <c r="G60" s="1357"/>
      <c r="H60" s="149"/>
      <c r="I60" s="150"/>
      <c r="J60" s="699"/>
    </row>
    <row r="61" spans="1:12" ht="12.95" customHeight="1">
      <c r="A61" s="151" t="s">
        <v>230</v>
      </c>
      <c r="B61" s="150">
        <v>2089845.662286622</v>
      </c>
      <c r="C61" s="150">
        <v>2213667.6335036261</v>
      </c>
      <c r="D61" s="1357">
        <v>-5.5935213282686025</v>
      </c>
      <c r="E61" s="149">
        <v>1891059.7404213068</v>
      </c>
      <c r="F61" s="150">
        <v>1966524.8953464364</v>
      </c>
      <c r="G61" s="1357">
        <v>-3.8374879007995077</v>
      </c>
      <c r="H61" s="149">
        <v>198785.92186532886</v>
      </c>
      <c r="I61" s="150">
        <v>247142.73815705546</v>
      </c>
      <c r="J61" s="699">
        <v>-19.566351272274318</v>
      </c>
    </row>
    <row r="62" spans="1:12" ht="12.95" customHeight="1">
      <c r="A62" s="151" t="s">
        <v>231</v>
      </c>
      <c r="B62" s="150">
        <v>85964.131407297609</v>
      </c>
      <c r="C62" s="150">
        <v>96542.549930500769</v>
      </c>
      <c r="D62" s="1357">
        <v>-10.95726032802984</v>
      </c>
      <c r="E62" s="149">
        <v>76847.183526163906</v>
      </c>
      <c r="F62" s="150">
        <v>81557.150618341446</v>
      </c>
      <c r="G62" s="1357">
        <v>-5.7750510610878436</v>
      </c>
      <c r="H62" s="149">
        <v>9116.9478811343652</v>
      </c>
      <c r="I62" s="150">
        <v>14985.399312158523</v>
      </c>
      <c r="J62" s="699">
        <v>-39.161128167353823</v>
      </c>
    </row>
    <row r="63" spans="1:12" ht="12.95" customHeight="1">
      <c r="A63" s="151" t="s">
        <v>232</v>
      </c>
      <c r="B63" s="150">
        <v>74608.02087683267</v>
      </c>
      <c r="C63" s="150">
        <v>83765.068882517793</v>
      </c>
      <c r="D63" s="1357">
        <v>-10.93182173410263</v>
      </c>
      <c r="E63" s="149">
        <v>66078.934176560928</v>
      </c>
      <c r="F63" s="150">
        <v>69745.895282897021</v>
      </c>
      <c r="G63" s="1357">
        <v>-5.2576013132564992</v>
      </c>
      <c r="H63" s="149">
        <v>8529.0867002723426</v>
      </c>
      <c r="I63" s="150">
        <v>14019.173599620484</v>
      </c>
      <c r="J63" s="699">
        <v>-39.161273382738948</v>
      </c>
      <c r="K63" s="974"/>
      <c r="L63" s="974"/>
    </row>
    <row r="64" spans="1:12" ht="12.95" customHeight="1">
      <c r="A64" s="151" t="s">
        <v>233</v>
      </c>
      <c r="B64" s="150">
        <v>15454.816586967148</v>
      </c>
      <c r="C64" s="150">
        <v>16942.103939643301</v>
      </c>
      <c r="D64" s="1357">
        <v>-8.7786461349467224</v>
      </c>
      <c r="E64" s="149">
        <v>14070.440922617929</v>
      </c>
      <c r="F64" s="150">
        <v>15671.202479154581</v>
      </c>
      <c r="G64" s="1357">
        <v>-10.214669606023808</v>
      </c>
      <c r="H64" s="149">
        <v>1384.3756643492256</v>
      </c>
      <c r="I64" s="150">
        <v>1270.9014604887125</v>
      </c>
      <c r="J64" s="699">
        <v>8.9286390320834066</v>
      </c>
    </row>
    <row r="65" spans="1:12" ht="12.95" customHeight="1">
      <c r="A65" s="151" t="s">
        <v>234</v>
      </c>
      <c r="B65" s="150">
        <v>2017300.940189715</v>
      </c>
      <c r="C65" s="150">
        <v>2131310.0619536727</v>
      </c>
      <c r="D65" s="1357">
        <v>-5.3492508574491833</v>
      </c>
      <c r="E65" s="149">
        <v>1826065.5472662621</v>
      </c>
      <c r="F65" s="150">
        <v>1898119.2380087383</v>
      </c>
      <c r="G65" s="1357">
        <v>-3.7960571338008009</v>
      </c>
      <c r="H65" s="149">
        <v>191235.39292344736</v>
      </c>
      <c r="I65" s="150">
        <v>233190.82394481025</v>
      </c>
      <c r="J65" s="699">
        <v>-17.991887635892812</v>
      </c>
      <c r="K65" s="974"/>
      <c r="L65" s="974"/>
    </row>
    <row r="66" spans="1:12" ht="12.95" customHeight="1">
      <c r="A66" s="151"/>
      <c r="B66" s="150"/>
      <c r="C66" s="150"/>
      <c r="D66" s="1357"/>
      <c r="E66" s="149"/>
      <c r="F66" s="150"/>
      <c r="G66" s="1357"/>
      <c r="H66" s="149"/>
      <c r="I66" s="150"/>
      <c r="J66" s="699"/>
    </row>
    <row r="67" spans="1:12" ht="12.95" customHeight="1">
      <c r="A67" s="151" t="s">
        <v>235</v>
      </c>
      <c r="B67" s="150">
        <v>100119.76503719827</v>
      </c>
      <c r="C67" s="150">
        <v>105090.38150265571</v>
      </c>
      <c r="D67" s="1357">
        <v>-4.7298491016818929</v>
      </c>
      <c r="E67" s="149">
        <v>89754.02499082619</v>
      </c>
      <c r="F67" s="150">
        <v>88177.251660685797</v>
      </c>
      <c r="G67" s="1357">
        <v>1.788186068905806</v>
      </c>
      <c r="H67" s="149">
        <v>10365.74004637369</v>
      </c>
      <c r="I67" s="150">
        <v>16913.129841968326</v>
      </c>
      <c r="J67" s="699">
        <v>-38.711875665661296</v>
      </c>
      <c r="K67" s="974"/>
      <c r="L67" s="974"/>
    </row>
    <row r="68" spans="1:12" ht="12.95" customHeight="1">
      <c r="A68" s="151" t="s">
        <v>236</v>
      </c>
      <c r="B68" s="150">
        <v>52731.28051837645</v>
      </c>
      <c r="C68" s="150">
        <v>52835.60667999959</v>
      </c>
      <c r="D68" s="1357">
        <v>-0.19745427028972085</v>
      </c>
      <c r="E68" s="149">
        <v>48084.831949617677</v>
      </c>
      <c r="F68" s="150">
        <v>47121.182518863832</v>
      </c>
      <c r="G68" s="1357">
        <v>2.0450450927628427</v>
      </c>
      <c r="H68" s="149">
        <v>4646.4485687592532</v>
      </c>
      <c r="I68" s="150">
        <v>5714.4241611355692</v>
      </c>
      <c r="J68" s="699">
        <v>-18.689120062870657</v>
      </c>
    </row>
    <row r="69" spans="1:12" ht="12.95" customHeight="1">
      <c r="A69" s="151" t="s">
        <v>237</v>
      </c>
      <c r="B69" s="150">
        <v>25021.9730635696</v>
      </c>
      <c r="C69" s="150">
        <v>23354.703509215065</v>
      </c>
      <c r="D69" s="1357">
        <v>7.1389026784119958</v>
      </c>
      <c r="E69" s="149">
        <v>22938.508706274617</v>
      </c>
      <c r="F69" s="150">
        <v>21217.965195888228</v>
      </c>
      <c r="G69" s="1357">
        <v>8.1088996729988381</v>
      </c>
      <c r="H69" s="149">
        <v>2083.4643572949749</v>
      </c>
      <c r="I69" s="150">
        <v>2136.7383133268268</v>
      </c>
      <c r="J69" s="699">
        <v>-2.4932372719477347</v>
      </c>
    </row>
    <row r="70" spans="1:12" ht="12.95" customHeight="1">
      <c r="A70" s="151" t="s">
        <v>238</v>
      </c>
      <c r="B70" s="150">
        <v>27132.978885875138</v>
      </c>
      <c r="C70" s="150">
        <v>33223.160628452904</v>
      </c>
      <c r="D70" s="1357">
        <v>-18.33113294272799</v>
      </c>
      <c r="E70" s="149">
        <v>23051.889296836518</v>
      </c>
      <c r="F70" s="150">
        <v>23919.107233282273</v>
      </c>
      <c r="G70" s="1357">
        <v>-3.6256283647537746</v>
      </c>
      <c r="H70" s="149">
        <v>4081.0895890385914</v>
      </c>
      <c r="I70" s="150">
        <v>9304.0533951705638</v>
      </c>
      <c r="J70" s="699">
        <v>-56.136434135718162</v>
      </c>
    </row>
    <row r="71" spans="1:12" ht="12.95" customHeight="1">
      <c r="A71" s="151"/>
      <c r="B71" s="150"/>
      <c r="C71" s="150"/>
      <c r="D71" s="1357"/>
      <c r="E71" s="149"/>
      <c r="F71" s="150"/>
      <c r="G71" s="1357"/>
      <c r="H71" s="149"/>
      <c r="I71" s="150"/>
      <c r="J71" s="699"/>
    </row>
    <row r="72" spans="1:12" ht="12.95" customHeight="1">
      <c r="A72" s="151" t="s">
        <v>239</v>
      </c>
      <c r="B72" s="150">
        <v>53316.168426079093</v>
      </c>
      <c r="C72" s="150">
        <v>54950.323688185112</v>
      </c>
      <c r="D72" s="1357">
        <v>-2.9738774085827258</v>
      </c>
      <c r="E72" s="149">
        <v>52109.393140998451</v>
      </c>
      <c r="F72" s="150">
        <v>53608.004770905987</v>
      </c>
      <c r="G72" s="1357">
        <v>-2.7954997323848541</v>
      </c>
      <c r="H72" s="149">
        <v>1206.7752850807201</v>
      </c>
      <c r="I72" s="150">
        <v>1342.3189172790835</v>
      </c>
      <c r="J72" s="699">
        <v>-10.097721968570184</v>
      </c>
    </row>
    <row r="73" spans="1:12" ht="12.95" customHeight="1">
      <c r="A73" s="154" t="s">
        <v>240</v>
      </c>
      <c r="B73" s="150">
        <v>159067.65163335562</v>
      </c>
      <c r="C73" s="150">
        <v>174123.4075161345</v>
      </c>
      <c r="D73" s="1357">
        <v>-8.6466007629581902</v>
      </c>
      <c r="E73" s="149">
        <v>150644.53775771911</v>
      </c>
      <c r="F73" s="150">
        <v>163691.13534283068</v>
      </c>
      <c r="G73" s="1357">
        <v>-7.9702529753899576</v>
      </c>
      <c r="H73" s="149">
        <v>8423.1138756371984</v>
      </c>
      <c r="I73" s="150">
        <v>10432.272173303878</v>
      </c>
      <c r="J73" s="699">
        <v>-19.259067097655901</v>
      </c>
      <c r="K73" s="974"/>
      <c r="L73" s="974"/>
    </row>
    <row r="74" spans="1:12" ht="12.95" customHeight="1">
      <c r="A74" s="154" t="s">
        <v>241</v>
      </c>
      <c r="B74" s="150">
        <v>8144.9670391502514</v>
      </c>
      <c r="C74" s="150">
        <v>8222.0868251127049</v>
      </c>
      <c r="D74" s="1357">
        <v>-0.93795878835658542</v>
      </c>
      <c r="E74" s="149">
        <v>8105.0382622207571</v>
      </c>
      <c r="F74" s="150">
        <v>8089.5781666868588</v>
      </c>
      <c r="G74" s="1357">
        <v>0.19111126952902069</v>
      </c>
      <c r="H74" s="149">
        <v>39.92877692949547</v>
      </c>
      <c r="I74" s="150">
        <v>132.50865842584435</v>
      </c>
      <c r="J74" s="699">
        <v>-69.86704310206207</v>
      </c>
    </row>
    <row r="75" spans="1:12" ht="12.95" customHeight="1">
      <c r="A75" s="154" t="s">
        <v>242</v>
      </c>
      <c r="B75" s="150">
        <v>1497.0095966421377</v>
      </c>
      <c r="C75" s="150">
        <v>1537.0983293635386</v>
      </c>
      <c r="D75" s="1357">
        <v>-2.6080786086079666</v>
      </c>
      <c r="E75" s="149">
        <v>1302.3858517625067</v>
      </c>
      <c r="F75" s="150">
        <v>1401.6574740881313</v>
      </c>
      <c r="G75" s="1357">
        <v>-7.0824451879876849</v>
      </c>
      <c r="H75" s="149">
        <v>194.623744879631</v>
      </c>
      <c r="I75" s="150">
        <v>135.44085527540744</v>
      </c>
      <c r="J75" s="699">
        <v>43.696482485938382</v>
      </c>
    </row>
    <row r="76" spans="1:12" ht="12.95" customHeight="1">
      <c r="A76" s="154" t="s">
        <v>243</v>
      </c>
      <c r="B76" s="150">
        <v>11756.35153626761</v>
      </c>
      <c r="C76" s="150">
        <v>8985.6163519967977</v>
      </c>
      <c r="D76" s="1357">
        <v>30.835226830656914</v>
      </c>
      <c r="E76" s="149">
        <v>11009.937678588021</v>
      </c>
      <c r="F76" s="150">
        <v>7491.4149583571152</v>
      </c>
      <c r="G76" s="1357">
        <v>46.967398546062199</v>
      </c>
      <c r="H76" s="149">
        <v>746.41385767956649</v>
      </c>
      <c r="I76" s="150">
        <v>1494.2013936396836</v>
      </c>
      <c r="J76" s="699">
        <v>-50.045966972270193</v>
      </c>
    </row>
    <row r="77" spans="1:12" ht="12.95" customHeight="1">
      <c r="A77" s="154" t="s">
        <v>244</v>
      </c>
      <c r="B77" s="150">
        <v>62036.678812300866</v>
      </c>
      <c r="C77" s="150">
        <v>68200.340033116634</v>
      </c>
      <c r="D77" s="1357">
        <v>-9.0375813637040832</v>
      </c>
      <c r="E77" s="149">
        <v>57191.280101690812</v>
      </c>
      <c r="F77" s="150">
        <v>62819.383338979431</v>
      </c>
      <c r="G77" s="1357">
        <v>-8.9591825614059761</v>
      </c>
      <c r="H77" s="149">
        <v>4845.3987106102468</v>
      </c>
      <c r="I77" s="150">
        <v>5380.9566941370149</v>
      </c>
      <c r="J77" s="699">
        <v>-9.9528395036202699</v>
      </c>
    </row>
    <row r="78" spans="1:12" ht="12.95" customHeight="1">
      <c r="A78" s="154"/>
      <c r="B78" s="150"/>
      <c r="C78" s="150"/>
      <c r="D78" s="1357"/>
      <c r="E78" s="149"/>
      <c r="F78" s="150"/>
      <c r="G78" s="1357"/>
      <c r="H78" s="149"/>
      <c r="I78" s="150"/>
      <c r="J78" s="699"/>
    </row>
    <row r="79" spans="1:12" ht="12.95" customHeight="1">
      <c r="A79" s="377" t="s">
        <v>245</v>
      </c>
      <c r="B79" s="150"/>
      <c r="C79" s="150"/>
      <c r="D79" s="1357"/>
      <c r="E79" s="149"/>
      <c r="F79" s="150"/>
      <c r="G79" s="1357"/>
      <c r="H79" s="149"/>
      <c r="I79" s="150"/>
      <c r="J79" s="699"/>
    </row>
    <row r="80" spans="1:12" ht="12.95" customHeight="1">
      <c r="A80" s="151" t="s">
        <v>246</v>
      </c>
      <c r="B80" s="373">
        <v>27.329660789470246</v>
      </c>
      <c r="C80" s="373">
        <v>29.056738543128262</v>
      </c>
      <c r="D80" s="1357">
        <v>-1.7270777536580155</v>
      </c>
      <c r="E80" s="156">
        <v>25.972171462564557</v>
      </c>
      <c r="F80" s="157">
        <v>27.383902428684021</v>
      </c>
      <c r="G80" s="1357">
        <v>-1.4117309661194639</v>
      </c>
      <c r="H80" s="242">
        <v>40.838911074875966</v>
      </c>
      <c r="I80" s="157">
        <v>42.753293677483853</v>
      </c>
      <c r="J80" s="699">
        <v>-1.914382602607887</v>
      </c>
    </row>
    <row r="81" spans="1:12" ht="12.95" customHeight="1">
      <c r="A81" s="151" t="s">
        <v>247</v>
      </c>
      <c r="B81" s="373">
        <v>72.670339210539851</v>
      </c>
      <c r="C81" s="373">
        <v>70.943261456856433</v>
      </c>
      <c r="D81" s="1357">
        <v>1.7270777536834174</v>
      </c>
      <c r="E81" s="156">
        <v>74.027828537445927</v>
      </c>
      <c r="F81" s="157">
        <v>72.616097571302802</v>
      </c>
      <c r="G81" s="1357">
        <v>1.411730966143125</v>
      </c>
      <c r="H81" s="242">
        <v>59.161088925123984</v>
      </c>
      <c r="I81" s="157">
        <v>57.246706322516147</v>
      </c>
      <c r="J81" s="699">
        <v>1.9143826026078372</v>
      </c>
    </row>
    <row r="82" spans="1:12" ht="12.95" customHeight="1">
      <c r="A82" s="151" t="s">
        <v>248</v>
      </c>
      <c r="B82" s="1039">
        <v>6.0046625797340303</v>
      </c>
      <c r="C82" s="1039">
        <v>5.6399180584156845</v>
      </c>
      <c r="D82" s="1357">
        <v>6.4671954014311694</v>
      </c>
      <c r="E82" s="1036">
        <v>6.2342530312196125</v>
      </c>
      <c r="F82" s="1037">
        <v>5.9191263106651784</v>
      </c>
      <c r="G82" s="1357">
        <v>5.3238722070626077</v>
      </c>
      <c r="H82" s="1038">
        <v>3.7198601796089732</v>
      </c>
      <c r="I82" s="1037">
        <v>3.3538655348764697</v>
      </c>
      <c r="J82" s="699">
        <v>10.912621300006409</v>
      </c>
    </row>
    <row r="83" spans="1:12" ht="12.95" customHeight="1">
      <c r="A83" s="151"/>
      <c r="B83" s="374"/>
      <c r="C83" s="374"/>
      <c r="D83" s="1357"/>
      <c r="E83" s="149"/>
      <c r="F83" s="150"/>
      <c r="G83" s="1357"/>
      <c r="H83" s="241"/>
      <c r="I83" s="150"/>
      <c r="J83" s="699"/>
    </row>
    <row r="84" spans="1:12" ht="12.95" customHeight="1">
      <c r="A84" s="151" t="s">
        <v>249</v>
      </c>
      <c r="B84" s="697">
        <v>64969.65479495719</v>
      </c>
      <c r="C84" s="697">
        <v>75625.616204367689</v>
      </c>
      <c r="D84" s="1357">
        <v>-14.090412672624375</v>
      </c>
      <c r="E84" s="149">
        <v>57463.685614873604</v>
      </c>
      <c r="F84" s="150">
        <v>61717.186386118585</v>
      </c>
      <c r="G84" s="1357">
        <v>-6.8919226884939118</v>
      </c>
      <c r="H84" s="698">
        <v>7505.9691800838946</v>
      </c>
      <c r="I84" s="150">
        <v>13908.429818249042</v>
      </c>
      <c r="J84" s="699">
        <v>-46.032950676895069</v>
      </c>
    </row>
    <row r="85" spans="1:12" ht="12.95" customHeight="1">
      <c r="A85" s="151" t="s">
        <v>250</v>
      </c>
      <c r="B85" s="697">
        <v>2287302.257448229</v>
      </c>
      <c r="C85" s="697">
        <v>2419412.1061245436</v>
      </c>
      <c r="D85" s="1357">
        <v>-5.4604111611200601</v>
      </c>
      <c r="E85" s="149">
        <v>2080021.1180812602</v>
      </c>
      <c r="F85" s="150">
        <v>2161755.5050799516</v>
      </c>
      <c r="G85" s="1357">
        <v>-3.780926511190652</v>
      </c>
      <c r="H85" s="698">
        <v>207281.13936697945</v>
      </c>
      <c r="I85" s="150">
        <v>257656.60104441369</v>
      </c>
      <c r="J85" s="699">
        <v>-19.551395723314201</v>
      </c>
    </row>
    <row r="86" spans="1:12" ht="12.95" customHeight="1">
      <c r="A86" s="151"/>
      <c r="B86" s="374"/>
      <c r="C86" s="374"/>
      <c r="D86" s="1357"/>
      <c r="E86" s="149"/>
      <c r="F86" s="150"/>
      <c r="G86" s="1357"/>
      <c r="H86" s="241"/>
      <c r="I86" s="150"/>
      <c r="J86" s="699"/>
    </row>
    <row r="87" spans="1:12" ht="12.95" customHeight="1">
      <c r="A87" s="151" t="s">
        <v>251</v>
      </c>
      <c r="B87" s="697">
        <v>344233.31783828227</v>
      </c>
      <c r="C87" s="697">
        <v>368986.91528727754</v>
      </c>
      <c r="D87" s="1357">
        <v>-6.708529875571112</v>
      </c>
      <c r="E87" s="149">
        <v>300013.30515286641</v>
      </c>
      <c r="F87" s="150">
        <v>319203.66357614571</v>
      </c>
      <c r="G87" s="1357">
        <v>-6.011948048554105</v>
      </c>
      <c r="H87" s="698">
        <v>44220.012685414171</v>
      </c>
      <c r="I87" s="150">
        <v>49783.251711136814</v>
      </c>
      <c r="J87" s="699">
        <v>-11.174920951332945</v>
      </c>
    </row>
    <row r="88" spans="1:12" ht="12.95" customHeight="1">
      <c r="A88" s="151" t="s">
        <v>252</v>
      </c>
      <c r="B88" s="697">
        <v>2008038.594405059</v>
      </c>
      <c r="C88" s="697">
        <v>2126050.8070415091</v>
      </c>
      <c r="D88" s="1357">
        <v>-5.5507710467497802</v>
      </c>
      <c r="E88" s="149">
        <v>1837471.4985433917</v>
      </c>
      <c r="F88" s="150">
        <v>1904269.0278898571</v>
      </c>
      <c r="G88" s="1357">
        <v>-3.507777964570713</v>
      </c>
      <c r="H88" s="698">
        <v>170567.09586164908</v>
      </c>
      <c r="I88" s="150">
        <v>221781.77915152578</v>
      </c>
      <c r="J88" s="699">
        <v>-23.092376427770379</v>
      </c>
    </row>
    <row r="89" spans="1:12" ht="12.95" customHeight="1">
      <c r="A89" s="151"/>
      <c r="B89" s="374"/>
      <c r="C89" s="374"/>
      <c r="D89" s="1357"/>
      <c r="E89" s="149"/>
      <c r="F89" s="150"/>
      <c r="G89" s="1357"/>
      <c r="H89" s="241"/>
      <c r="I89" s="150"/>
      <c r="J89" s="699"/>
    </row>
    <row r="90" spans="1:12" ht="12.95" customHeight="1">
      <c r="A90" s="151" t="s">
        <v>253</v>
      </c>
      <c r="B90" s="697">
        <v>1981635.642582769</v>
      </c>
      <c r="C90" s="697">
        <v>2097398.824229599</v>
      </c>
      <c r="D90" s="1357">
        <v>-5.5193690541593181</v>
      </c>
      <c r="E90" s="149">
        <v>1813210.2656939474</v>
      </c>
      <c r="F90" s="150">
        <v>1878906.1625842075</v>
      </c>
      <c r="G90" s="1357">
        <v>-3.4964969618229036</v>
      </c>
      <c r="H90" s="698">
        <v>168425.37688879605</v>
      </c>
      <c r="I90" s="150">
        <v>218492.66164526687</v>
      </c>
      <c r="J90" s="699">
        <v>-22.914858732307188</v>
      </c>
    </row>
    <row r="91" spans="1:12" ht="12.95" customHeight="1">
      <c r="A91" s="151"/>
      <c r="B91" s="150"/>
      <c r="C91" s="150"/>
      <c r="D91" s="1357"/>
      <c r="E91" s="149"/>
      <c r="F91" s="150"/>
      <c r="G91" s="1357"/>
      <c r="H91" s="149"/>
      <c r="I91" s="150"/>
      <c r="J91" s="699"/>
    </row>
    <row r="92" spans="1:12" ht="12.95" customHeight="1">
      <c r="A92" s="151" t="s">
        <v>781</v>
      </c>
      <c r="B92" s="150">
        <v>47.470179632610375</v>
      </c>
      <c r="C92" s="150">
        <v>47.39343676640037</v>
      </c>
      <c r="D92" s="1357">
        <v>0.16192720225853829</v>
      </c>
      <c r="E92" s="149">
        <v>47.390460934486072</v>
      </c>
      <c r="F92" s="150">
        <v>47.436328492949322</v>
      </c>
      <c r="G92" s="1357">
        <v>-9.6692893232808164E-2</v>
      </c>
      <c r="H92" s="149">
        <v>48.404906625772909</v>
      </c>
      <c r="I92" s="150">
        <v>46.99050512870015</v>
      </c>
      <c r="J92" s="699">
        <v>3.0099729577260703</v>
      </c>
    </row>
    <row r="93" spans="1:12" ht="12.95" customHeight="1">
      <c r="A93" s="155" t="s">
        <v>255</v>
      </c>
      <c r="B93" s="488">
        <v>2.3203470893158249</v>
      </c>
      <c r="C93" s="488">
        <v>2.3245793757383932</v>
      </c>
      <c r="D93" s="1358">
        <v>-0.1820667629912176</v>
      </c>
      <c r="E93" s="166">
        <v>2.306956266163791</v>
      </c>
      <c r="F93" s="158">
        <v>2.3106477555778513</v>
      </c>
      <c r="G93" s="1358">
        <v>-0.15975993766895735</v>
      </c>
      <c r="H93" s="166">
        <v>2.4625984186187644</v>
      </c>
      <c r="I93" s="158">
        <v>2.445293131530303</v>
      </c>
      <c r="J93" s="159">
        <v>0.70769785696946919</v>
      </c>
    </row>
    <row r="94" spans="1:12" s="2" customFormat="1" ht="15" customHeight="1">
      <c r="A94" s="286" t="s">
        <v>256</v>
      </c>
      <c r="B94" s="137"/>
      <c r="C94" s="137"/>
      <c r="D94" s="135"/>
      <c r="E94" s="137"/>
      <c r="F94" s="137"/>
      <c r="G94" s="138"/>
      <c r="H94" s="137"/>
      <c r="I94" s="137"/>
      <c r="J94" s="139"/>
      <c r="L94" s="1002"/>
    </row>
    <row r="95" spans="1:12" s="2" customFormat="1" ht="14.25">
      <c r="A95" s="133" t="s">
        <v>257</v>
      </c>
      <c r="B95" s="134"/>
      <c r="C95" s="134"/>
      <c r="D95" s="135"/>
      <c r="E95"/>
      <c r="F95"/>
      <c r="G95"/>
      <c r="H95"/>
      <c r="I95"/>
      <c r="J95"/>
      <c r="L95" s="1002"/>
    </row>
    <row r="96" spans="1:12" s="2" customFormat="1" ht="14.25">
      <c r="A96" s="131" t="s">
        <v>258</v>
      </c>
      <c r="B96" s="132"/>
      <c r="C96" s="132"/>
      <c r="D96" s="136"/>
      <c r="E96"/>
      <c r="F96"/>
      <c r="G96"/>
      <c r="H96"/>
      <c r="I96"/>
      <c r="J96"/>
      <c r="L96" s="1002"/>
    </row>
    <row r="97" spans="1:12" s="2" customFormat="1" ht="14.25">
      <c r="A97" s="207"/>
      <c r="B97" s="147"/>
      <c r="C97" s="186"/>
      <c r="D97" s="183"/>
      <c r="E97" s="180"/>
      <c r="F97" s="180"/>
      <c r="G97" s="180"/>
      <c r="H97" s="180"/>
      <c r="I97" s="180"/>
      <c r="J97" s="180"/>
      <c r="L97" s="1002"/>
    </row>
    <row r="98" spans="1:12" s="2" customFormat="1" ht="14.25">
      <c r="A98" s="207"/>
      <c r="B98" s="147"/>
      <c r="C98" s="180"/>
      <c r="D98" s="180"/>
      <c r="E98" s="180"/>
      <c r="F98" s="180"/>
      <c r="G98" s="180"/>
      <c r="H98" s="180"/>
      <c r="I98" s="180"/>
      <c r="J98" s="180"/>
      <c r="L98" s="1002"/>
    </row>
    <row r="99" spans="1:12" s="2" customFormat="1" ht="14.25">
      <c r="A99" s="207"/>
      <c r="B99" s="8"/>
      <c r="C99"/>
      <c r="D99"/>
      <c r="E99"/>
      <c r="F99"/>
      <c r="G99"/>
      <c r="H99" s="8"/>
      <c r="I99"/>
      <c r="J99" s="70"/>
      <c r="L99" s="1002"/>
    </row>
    <row r="100" spans="1:12" s="2" customFormat="1" ht="14.25">
      <c r="A100" s="212"/>
      <c r="B100" s="8"/>
      <c r="C100"/>
      <c r="D100"/>
      <c r="E100"/>
      <c r="F100"/>
      <c r="G100"/>
      <c r="H100" s="8"/>
      <c r="I100"/>
      <c r="J100" s="70"/>
      <c r="L100" s="1002"/>
    </row>
  </sheetData>
  <sheetProtection formatCells="0" formatColumns="0" formatRows="0" insertColumns="0" insertRows="0" insertHyperlinks="0" deleteColumns="0" deleteRows="0" sort="0" autoFilter="0" pivotTables="0"/>
  <mergeCells count="2">
    <mergeCell ref="A1:J1"/>
    <mergeCell ref="A2:J2"/>
  </mergeCells>
  <phoneticPr fontId="31" type="noConversion"/>
  <printOptions horizontalCentered="1"/>
  <pageMargins left="0.25" right="0.25" top="0.25" bottom="0.5" header="0.3" footer="0.3"/>
  <pageSetup scale="80" orientation="landscape" r:id="rId1"/>
  <headerFooter alignWithMargins="0">
    <oddFooter>&amp;L&amp;"Garamond,Italic"&amp;12Hawai‘i Tourism Authority&amp;R&amp;"Garamond,Italic"&amp;12 2020 Annual Visitor Research Report</oddFooter>
  </headerFooter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sheetPr codeName="Sheet136"/>
  <dimension ref="A1:N100"/>
  <sheetViews>
    <sheetView workbookViewId="0">
      <selection sqref="A1:J1"/>
    </sheetView>
  </sheetViews>
  <sheetFormatPr defaultColWidth="9.140625" defaultRowHeight="12"/>
  <cols>
    <col min="1" max="1" width="35.42578125" style="147" customWidth="1"/>
    <col min="2" max="10" width="10.42578125" style="147" customWidth="1"/>
    <col min="11" max="11" width="9.140625" style="147"/>
    <col min="12" max="12" width="9.140625" style="1001"/>
    <col min="13" max="13" width="9.140625" style="147"/>
    <col min="14" max="14" width="12" style="147" bestFit="1" customWidth="1"/>
    <col min="15" max="16384" width="9.140625" style="147"/>
  </cols>
  <sheetData>
    <row r="1" spans="1:14" s="777" customFormat="1" ht="15.75">
      <c r="A1" s="1549" t="s">
        <v>1203</v>
      </c>
      <c r="B1" s="1549"/>
      <c r="C1" s="1549"/>
      <c r="D1" s="1549"/>
      <c r="E1" s="1549"/>
      <c r="F1" s="1549"/>
      <c r="G1" s="1549"/>
      <c r="H1" s="1549"/>
      <c r="I1" s="1549"/>
      <c r="J1" s="1549"/>
      <c r="L1" s="999"/>
      <c r="N1" s="1167"/>
    </row>
    <row r="2" spans="1:14" s="777" customFormat="1" ht="15.75">
      <c r="A2" s="1550"/>
      <c r="B2" s="1550"/>
      <c r="C2" s="1550"/>
      <c r="D2" s="1550"/>
      <c r="E2" s="1550"/>
      <c r="F2" s="1550"/>
      <c r="G2" s="1550"/>
      <c r="H2" s="1550"/>
      <c r="I2" s="1550"/>
      <c r="J2" s="1550"/>
      <c r="K2" s="418"/>
      <c r="L2" s="999"/>
      <c r="N2" s="1168"/>
    </row>
    <row r="3" spans="1:14" s="203" customFormat="1" ht="20.25" customHeight="1">
      <c r="A3" s="375" t="s">
        <v>744</v>
      </c>
      <c r="B3" s="237" t="s">
        <v>162</v>
      </c>
      <c r="C3" s="237"/>
      <c r="D3" s="487"/>
      <c r="E3" s="474" t="s">
        <v>1061</v>
      </c>
      <c r="F3" s="239"/>
      <c r="G3" s="240"/>
      <c r="H3" s="474" t="s">
        <v>1062</v>
      </c>
      <c r="I3" s="239"/>
      <c r="J3" s="240"/>
      <c r="L3" s="388"/>
    </row>
    <row r="4" spans="1:14" s="203" customFormat="1" ht="24.75" customHeight="1">
      <c r="A4" s="1064"/>
      <c r="B4" s="497">
        <v>2024</v>
      </c>
      <c r="C4" s="497">
        <v>2023</v>
      </c>
      <c r="D4" s="1056" t="s">
        <v>173</v>
      </c>
      <c r="E4" s="496">
        <v>2024</v>
      </c>
      <c r="F4" s="497">
        <v>2023</v>
      </c>
      <c r="G4" s="498" t="s">
        <v>173</v>
      </c>
      <c r="H4" s="496">
        <v>2024</v>
      </c>
      <c r="I4" s="497">
        <v>2023</v>
      </c>
      <c r="J4" s="498" t="s">
        <v>173</v>
      </c>
      <c r="L4" s="388"/>
      <c r="N4" s="1210"/>
    </row>
    <row r="5" spans="1:14" s="148" customFormat="1" ht="12.95" customHeight="1">
      <c r="A5" s="151" t="s">
        <v>657</v>
      </c>
      <c r="B5" s="150">
        <v>171356.39991762032</v>
      </c>
      <c r="C5" s="150">
        <v>181192.27659688937</v>
      </c>
      <c r="D5" s="1357">
        <v>-5.4284193918218593</v>
      </c>
      <c r="E5" s="149">
        <v>156330.22145142092</v>
      </c>
      <c r="F5" s="150">
        <v>159840.44279267421</v>
      </c>
      <c r="G5" s="1357">
        <v>-2.196078339076124</v>
      </c>
      <c r="H5" s="149">
        <v>15026.178466199626</v>
      </c>
      <c r="I5" s="150">
        <v>21351.833804215152</v>
      </c>
      <c r="J5" s="699">
        <v>-29.625817604325643</v>
      </c>
      <c r="K5" s="388"/>
      <c r="L5" s="1000"/>
    </row>
    <row r="6" spans="1:14" s="148" customFormat="1" ht="12.95" customHeight="1">
      <c r="A6" s="151" t="s">
        <v>658</v>
      </c>
      <c r="B6" s="150">
        <v>29909.809080977848</v>
      </c>
      <c r="C6" s="150">
        <v>33223.994174946667</v>
      </c>
      <c r="D6" s="1357">
        <v>-9.9752759301527831</v>
      </c>
      <c r="E6" s="149">
        <v>24133.561277437268</v>
      </c>
      <c r="F6" s="150">
        <v>24878.287582956898</v>
      </c>
      <c r="G6" s="1357">
        <v>-2.9934789644839199</v>
      </c>
      <c r="H6" s="149">
        <v>5776.2478035406311</v>
      </c>
      <c r="I6" s="150">
        <v>8345.7065919897104</v>
      </c>
      <c r="J6" s="699">
        <v>-30.787792023688809</v>
      </c>
      <c r="L6" s="1000"/>
    </row>
    <row r="7" spans="1:14" s="148" customFormat="1" ht="12.95" customHeight="1">
      <c r="A7" s="151" t="s">
        <v>138</v>
      </c>
      <c r="B7" s="150">
        <v>468.18688502082057</v>
      </c>
      <c r="C7" s="150">
        <v>496.41719615586129</v>
      </c>
      <c r="D7" s="1357">
        <v>-5.686811688565518</v>
      </c>
      <c r="E7" s="149">
        <v>427.13175259951072</v>
      </c>
      <c r="F7" s="150">
        <v>437.91902134979233</v>
      </c>
      <c r="G7" s="1357">
        <v>-2.4633021687507806</v>
      </c>
      <c r="H7" s="149">
        <v>41.055132421310454</v>
      </c>
      <c r="I7" s="150">
        <v>58.49817480606891</v>
      </c>
      <c r="J7" s="699">
        <v>-29.818096791199068</v>
      </c>
      <c r="L7" s="1000"/>
    </row>
    <row r="8" spans="1:14" s="148" customFormat="1" ht="12.95" customHeight="1">
      <c r="A8" s="151" t="s">
        <v>754</v>
      </c>
      <c r="B8" s="150"/>
      <c r="C8" s="150"/>
      <c r="D8" s="1357"/>
      <c r="E8" s="149"/>
      <c r="F8" s="150"/>
      <c r="G8" s="1357"/>
      <c r="H8" s="149"/>
      <c r="I8" s="150"/>
      <c r="J8" s="699"/>
      <c r="L8" s="1000"/>
    </row>
    <row r="9" spans="1:14" s="148" customFormat="1" ht="12.95" customHeight="1">
      <c r="A9" s="778"/>
      <c r="B9" s="150"/>
      <c r="C9" s="150"/>
      <c r="D9" s="1357"/>
      <c r="E9" s="149"/>
      <c r="F9" s="150"/>
      <c r="G9" s="1357"/>
      <c r="H9" s="149"/>
      <c r="I9" s="150"/>
      <c r="J9" s="699"/>
      <c r="L9" s="1000"/>
    </row>
    <row r="10" spans="1:14" s="148" customFormat="1" ht="12.95" customHeight="1">
      <c r="A10" s="489" t="s">
        <v>175</v>
      </c>
      <c r="B10" s="150"/>
      <c r="C10" s="150"/>
      <c r="D10" s="1357"/>
      <c r="E10" s="149"/>
      <c r="F10" s="150"/>
      <c r="G10" s="1357"/>
      <c r="H10" s="149"/>
      <c r="I10" s="150"/>
      <c r="J10" s="699"/>
      <c r="L10" s="1000"/>
    </row>
    <row r="11" spans="1:14" ht="12.95" customHeight="1">
      <c r="A11" s="489" t="s">
        <v>755</v>
      </c>
      <c r="B11" s="150">
        <v>17628.184683031595</v>
      </c>
      <c r="C11" s="150">
        <v>20354.725612093946</v>
      </c>
      <c r="D11" s="1357">
        <v>-13.395124950455495</v>
      </c>
      <c r="E11" s="149">
        <v>12643.455306773703</v>
      </c>
      <c r="F11" s="150">
        <v>12813.633516041102</v>
      </c>
      <c r="G11" s="1357">
        <v>-1.3281026732531065</v>
      </c>
      <c r="H11" s="149">
        <v>4984.7293762579229</v>
      </c>
      <c r="I11" s="150">
        <v>7541.0920960527937</v>
      </c>
      <c r="J11" s="699">
        <v>-33.899104894010492</v>
      </c>
    </row>
    <row r="12" spans="1:14" ht="12.95" customHeight="1">
      <c r="A12" s="489" t="s">
        <v>756</v>
      </c>
      <c r="B12" s="150">
        <v>0</v>
      </c>
      <c r="C12" s="150">
        <v>0</v>
      </c>
      <c r="D12" s="1357" t="s">
        <v>343</v>
      </c>
      <c r="E12" s="149">
        <v>0</v>
      </c>
      <c r="F12" s="150">
        <v>0</v>
      </c>
      <c r="G12" s="1357" t="s">
        <v>343</v>
      </c>
      <c r="H12" s="149">
        <v>0</v>
      </c>
      <c r="I12" s="150">
        <v>0</v>
      </c>
      <c r="J12" s="699" t="s">
        <v>343</v>
      </c>
    </row>
    <row r="13" spans="1:14" ht="12.95" customHeight="1">
      <c r="A13" s="490"/>
      <c r="B13" s="150"/>
      <c r="C13" s="150"/>
      <c r="D13" s="1357"/>
      <c r="E13" s="149"/>
      <c r="F13" s="150"/>
      <c r="G13" s="1357"/>
      <c r="H13" s="149"/>
      <c r="I13" s="150"/>
      <c r="J13" s="699"/>
    </row>
    <row r="14" spans="1:14" ht="12.95" customHeight="1">
      <c r="A14" s="151" t="s">
        <v>757</v>
      </c>
      <c r="B14" s="150">
        <v>9263.2366574411062</v>
      </c>
      <c r="C14" s="150">
        <v>12107.670704299762</v>
      </c>
      <c r="D14" s="1357">
        <v>-23.49282629439633</v>
      </c>
      <c r="E14" s="149">
        <v>6383.1361612305</v>
      </c>
      <c r="F14" s="150">
        <v>6623.0545882401311</v>
      </c>
      <c r="G14" s="1357">
        <v>-3.6224739478311063</v>
      </c>
      <c r="H14" s="149">
        <v>2880.1004962106085</v>
      </c>
      <c r="I14" s="150">
        <v>5484.6161160596157</v>
      </c>
      <c r="J14" s="699">
        <v>-47.487655739891665</v>
      </c>
    </row>
    <row r="15" spans="1:14" ht="12.95" customHeight="1">
      <c r="A15" s="154" t="s">
        <v>758</v>
      </c>
      <c r="B15" s="150">
        <v>0</v>
      </c>
      <c r="C15" s="150">
        <v>0</v>
      </c>
      <c r="D15" s="1357" t="s">
        <v>343</v>
      </c>
      <c r="E15" s="149">
        <v>0</v>
      </c>
      <c r="F15" s="150">
        <v>0</v>
      </c>
      <c r="G15" s="1357" t="s">
        <v>343</v>
      </c>
      <c r="H15" s="149">
        <v>0</v>
      </c>
      <c r="I15" s="150">
        <v>0</v>
      </c>
      <c r="J15" s="699" t="s">
        <v>343</v>
      </c>
    </row>
    <row r="16" spans="1:14" ht="12.95" customHeight="1">
      <c r="A16" s="160"/>
      <c r="B16" s="150"/>
      <c r="C16" s="150"/>
      <c r="D16" s="1357"/>
      <c r="E16" s="149"/>
      <c r="F16" s="150"/>
      <c r="G16" s="1357"/>
      <c r="H16" s="149"/>
      <c r="I16" s="150"/>
      <c r="J16" s="699"/>
    </row>
    <row r="17" spans="1:10" ht="12.95" customHeight="1">
      <c r="A17" s="151" t="s">
        <v>182</v>
      </c>
      <c r="B17" s="150">
        <v>29909.809080977848</v>
      </c>
      <c r="C17" s="150">
        <v>33223.994174946667</v>
      </c>
      <c r="D17" s="1357">
        <v>-9.9752759301527831</v>
      </c>
      <c r="E17" s="149">
        <v>24133.561277437268</v>
      </c>
      <c r="F17" s="150">
        <v>24878.287582956898</v>
      </c>
      <c r="G17" s="1357">
        <v>-2.9934789644839199</v>
      </c>
      <c r="H17" s="149">
        <v>5776.2478035406311</v>
      </c>
      <c r="I17" s="150">
        <v>8345.7065919897104</v>
      </c>
      <c r="J17" s="699">
        <v>-30.787792023688809</v>
      </c>
    </row>
    <row r="18" spans="1:10" ht="12.95" customHeight="1">
      <c r="A18" s="151" t="s">
        <v>183</v>
      </c>
      <c r="B18" s="150">
        <v>16846.483191745447</v>
      </c>
      <c r="C18" s="150">
        <v>19747.801764939111</v>
      </c>
      <c r="D18" s="1357">
        <v>-14.691855872002723</v>
      </c>
      <c r="E18" s="149">
        <v>12895.168723725774</v>
      </c>
      <c r="F18" s="150">
        <v>13175.057435771652</v>
      </c>
      <c r="G18" s="1357">
        <v>-2.1243832401515839</v>
      </c>
      <c r="H18" s="149">
        <v>3951.3144680196642</v>
      </c>
      <c r="I18" s="150">
        <v>6572.7443291673844</v>
      </c>
      <c r="J18" s="699">
        <v>-39.883338372295931</v>
      </c>
    </row>
    <row r="19" spans="1:10" ht="12.95" customHeight="1">
      <c r="A19" s="154" t="s">
        <v>184</v>
      </c>
      <c r="B19" s="150">
        <v>0</v>
      </c>
      <c r="C19" s="150">
        <v>0</v>
      </c>
      <c r="D19" s="1357" t="s">
        <v>343</v>
      </c>
      <c r="E19" s="149">
        <v>0</v>
      </c>
      <c r="F19" s="150">
        <v>0</v>
      </c>
      <c r="G19" s="1357" t="s">
        <v>343</v>
      </c>
      <c r="H19" s="149">
        <v>0</v>
      </c>
      <c r="I19" s="150">
        <v>0</v>
      </c>
      <c r="J19" s="699" t="s">
        <v>343</v>
      </c>
    </row>
    <row r="20" spans="1:10" ht="12.95" customHeight="1">
      <c r="A20" s="160"/>
      <c r="B20" s="150"/>
      <c r="C20" s="150"/>
      <c r="D20" s="1357"/>
      <c r="E20" s="149"/>
      <c r="F20" s="150"/>
      <c r="G20" s="1357"/>
      <c r="H20" s="149"/>
      <c r="I20" s="150"/>
      <c r="J20" s="699"/>
    </row>
    <row r="21" spans="1:10" ht="12.95" customHeight="1">
      <c r="A21" s="154" t="s">
        <v>759</v>
      </c>
      <c r="B21" s="150">
        <v>29909.809080977848</v>
      </c>
      <c r="C21" s="150">
        <v>33223.994174946667</v>
      </c>
      <c r="D21" s="1357">
        <v>-9.9752759301527831</v>
      </c>
      <c r="E21" s="149">
        <v>24133.561277437268</v>
      </c>
      <c r="F21" s="150">
        <v>24878.287582956898</v>
      </c>
      <c r="G21" s="1357">
        <v>-2.9934789644839199</v>
      </c>
      <c r="H21" s="149">
        <v>5776.2478035406311</v>
      </c>
      <c r="I21" s="150">
        <v>8345.7065919897104</v>
      </c>
      <c r="J21" s="699">
        <v>-30.787792023688809</v>
      </c>
    </row>
    <row r="22" spans="1:10" ht="12.95" customHeight="1">
      <c r="A22" s="154" t="s">
        <v>760</v>
      </c>
      <c r="B22" s="150">
        <v>5273.531742168916</v>
      </c>
      <c r="C22" s="150">
        <v>5386.8451817682644</v>
      </c>
      <c r="D22" s="1357">
        <v>-2.1035213705947409</v>
      </c>
      <c r="E22" s="149">
        <v>4881.1243388619851</v>
      </c>
      <c r="F22" s="150">
        <v>5202.8657356625044</v>
      </c>
      <c r="G22" s="1357">
        <v>-6.1839265732954836</v>
      </c>
      <c r="H22" s="149">
        <v>392.40740330692836</v>
      </c>
      <c r="I22" s="150">
        <v>183.97944610575948</v>
      </c>
      <c r="J22" s="699">
        <v>113.28871871989183</v>
      </c>
    </row>
    <row r="23" spans="1:10" ht="12.95" customHeight="1">
      <c r="A23" s="151"/>
      <c r="B23" s="150"/>
      <c r="C23" s="150"/>
      <c r="D23" s="1357"/>
      <c r="E23" s="149"/>
      <c r="F23" s="150"/>
      <c r="G23" s="1357"/>
      <c r="H23" s="149"/>
      <c r="I23" s="150"/>
      <c r="J23" s="699"/>
    </row>
    <row r="24" spans="1:10" ht="12.95" customHeight="1">
      <c r="A24" s="154" t="s">
        <v>761</v>
      </c>
      <c r="B24" s="150">
        <v>6355.707515185165</v>
      </c>
      <c r="C24" s="150">
        <v>9478.5046677572736</v>
      </c>
      <c r="D24" s="1357">
        <v>-32.946095001618005</v>
      </c>
      <c r="E24" s="149">
        <v>4869.6405178008772</v>
      </c>
      <c r="F24" s="150">
        <v>4990.8093451516979</v>
      </c>
      <c r="G24" s="1357">
        <v>-2.4278392335008725</v>
      </c>
      <c r="H24" s="149">
        <v>1486.0669973842857</v>
      </c>
      <c r="I24" s="150">
        <v>4487.6953226055712</v>
      </c>
      <c r="J24" s="699">
        <v>-66.885742222770375</v>
      </c>
    </row>
    <row r="25" spans="1:10" ht="12.95" customHeight="1">
      <c r="A25" s="154" t="s">
        <v>762</v>
      </c>
      <c r="B25" s="150">
        <v>0</v>
      </c>
      <c r="C25" s="150">
        <v>0</v>
      </c>
      <c r="D25" s="1357" t="s">
        <v>343</v>
      </c>
      <c r="E25" s="149">
        <v>0</v>
      </c>
      <c r="F25" s="150">
        <v>0</v>
      </c>
      <c r="G25" s="1357" t="s">
        <v>343</v>
      </c>
      <c r="H25" s="149">
        <v>0</v>
      </c>
      <c r="I25" s="150">
        <v>0</v>
      </c>
      <c r="J25" s="699" t="s">
        <v>343</v>
      </c>
    </row>
    <row r="26" spans="1:10" ht="12.95" customHeight="1">
      <c r="A26" s="154"/>
      <c r="B26" s="150"/>
      <c r="C26" s="150"/>
      <c r="D26" s="1357"/>
      <c r="E26" s="149"/>
      <c r="F26" s="150"/>
      <c r="G26" s="1357"/>
      <c r="H26" s="149"/>
      <c r="I26" s="150"/>
      <c r="J26" s="699"/>
    </row>
    <row r="27" spans="1:10" ht="12.95" customHeight="1">
      <c r="A27" s="154" t="s">
        <v>763</v>
      </c>
      <c r="B27" s="150">
        <v>11697.652556769139</v>
      </c>
      <c r="C27" s="150">
        <v>13245.264901181999</v>
      </c>
      <c r="D27" s="1357">
        <v>-11.68426872515591</v>
      </c>
      <c r="E27" s="149">
        <v>7840.271289360624</v>
      </c>
      <c r="F27" s="150">
        <v>8285.5877518315428</v>
      </c>
      <c r="G27" s="1357">
        <v>-5.3745911069794765</v>
      </c>
      <c r="H27" s="149">
        <v>3857.3812674085261</v>
      </c>
      <c r="I27" s="150">
        <v>4959.677149350443</v>
      </c>
      <c r="J27" s="699">
        <v>-22.225153951528519</v>
      </c>
    </row>
    <row r="28" spans="1:10" ht="12.95" customHeight="1">
      <c r="A28" s="154" t="s">
        <v>193</v>
      </c>
      <c r="B28" s="150">
        <v>10417.810066178838</v>
      </c>
      <c r="C28" s="150">
        <v>12139.45572812428</v>
      </c>
      <c r="D28" s="1357">
        <v>-14.182231069526384</v>
      </c>
      <c r="E28" s="149">
        <v>7105.3679955845337</v>
      </c>
      <c r="F28" s="150">
        <v>7354.4103721245519</v>
      </c>
      <c r="G28" s="1357">
        <v>-3.3862997023386687</v>
      </c>
      <c r="H28" s="149">
        <v>3312.4420705943103</v>
      </c>
      <c r="I28" s="150">
        <v>4785.0453559997195</v>
      </c>
      <c r="J28" s="699">
        <v>-30.775116552635986</v>
      </c>
    </row>
    <row r="29" spans="1:10" ht="12.95" customHeight="1">
      <c r="A29" s="154" t="s">
        <v>194</v>
      </c>
      <c r="B29" s="150">
        <v>8977.8102288905575</v>
      </c>
      <c r="C29" s="150">
        <v>10721.671085621654</v>
      </c>
      <c r="D29" s="1357">
        <v>-16.264823298578047</v>
      </c>
      <c r="E29" s="149">
        <v>5647.4651726376469</v>
      </c>
      <c r="F29" s="150">
        <v>6056.4859572906871</v>
      </c>
      <c r="G29" s="1357">
        <v>-6.7534340463659248</v>
      </c>
      <c r="H29" s="149">
        <v>3330.3450562529138</v>
      </c>
      <c r="I29" s="150">
        <v>4665.1851283309561</v>
      </c>
      <c r="J29" s="699">
        <v>-28.612799607281659</v>
      </c>
    </row>
    <row r="30" spans="1:10" ht="12.95" customHeight="1">
      <c r="A30" s="154" t="s">
        <v>764</v>
      </c>
      <c r="B30" s="150">
        <v>0</v>
      </c>
      <c r="C30" s="150">
        <v>0</v>
      </c>
      <c r="D30" s="1357" t="s">
        <v>343</v>
      </c>
      <c r="E30" s="149">
        <v>0</v>
      </c>
      <c r="F30" s="150">
        <v>0</v>
      </c>
      <c r="G30" s="1357" t="s">
        <v>343</v>
      </c>
      <c r="H30" s="149">
        <v>0</v>
      </c>
      <c r="I30" s="150">
        <v>0</v>
      </c>
      <c r="J30" s="699" t="s">
        <v>343</v>
      </c>
    </row>
    <row r="31" spans="1:10" ht="12.95" customHeight="1">
      <c r="A31" s="154"/>
      <c r="B31" s="150"/>
      <c r="C31" s="150"/>
      <c r="D31" s="1357"/>
      <c r="E31" s="149"/>
      <c r="F31" s="150"/>
      <c r="G31" s="1357"/>
      <c r="H31" s="149"/>
      <c r="I31" s="150"/>
      <c r="J31" s="699"/>
    </row>
    <row r="32" spans="1:10" ht="12.95" customHeight="1">
      <c r="A32" s="154" t="s">
        <v>197</v>
      </c>
      <c r="B32" s="150">
        <v>29909.809080977848</v>
      </c>
      <c r="C32" s="150">
        <v>33223.994174946667</v>
      </c>
      <c r="D32" s="1357">
        <v>-9.9752759301527831</v>
      </c>
      <c r="E32" s="149">
        <v>24133.561277437268</v>
      </c>
      <c r="F32" s="150">
        <v>24878.287582956898</v>
      </c>
      <c r="G32" s="1357">
        <v>-2.9934789644839199</v>
      </c>
      <c r="H32" s="149">
        <v>5776.2478035406311</v>
      </c>
      <c r="I32" s="150">
        <v>8345.7065919897104</v>
      </c>
      <c r="J32" s="699">
        <v>-30.787792023688809</v>
      </c>
    </row>
    <row r="33" spans="1:12" ht="12.95" customHeight="1">
      <c r="A33" s="154" t="s">
        <v>198</v>
      </c>
      <c r="B33" s="150"/>
      <c r="C33" s="150"/>
      <c r="D33" s="1357"/>
      <c r="E33" s="149"/>
      <c r="F33" s="150"/>
      <c r="G33" s="1357"/>
      <c r="H33" s="149"/>
      <c r="I33" s="150"/>
      <c r="J33" s="699"/>
    </row>
    <row r="34" spans="1:12" ht="12.95" customHeight="1">
      <c r="A34" s="161" t="s">
        <v>765</v>
      </c>
      <c r="B34" s="150">
        <v>17628.184683031595</v>
      </c>
      <c r="C34" s="150">
        <v>20354.725612093946</v>
      </c>
      <c r="D34" s="1357">
        <v>-13.395124950455495</v>
      </c>
      <c r="E34" s="149">
        <v>12643.455306773703</v>
      </c>
      <c r="F34" s="150">
        <v>12813.633516041102</v>
      </c>
      <c r="G34" s="1357">
        <v>-1.3281026732531065</v>
      </c>
      <c r="H34" s="149">
        <v>4984.7293762579229</v>
      </c>
      <c r="I34" s="150">
        <v>7541.0920960527937</v>
      </c>
      <c r="J34" s="699">
        <v>-33.899104894010492</v>
      </c>
    </row>
    <row r="35" spans="1:12" ht="12.95" customHeight="1">
      <c r="A35" s="151" t="s">
        <v>200</v>
      </c>
      <c r="B35" s="150">
        <v>5273.531742168916</v>
      </c>
      <c r="C35" s="150">
        <v>5386.8451817682644</v>
      </c>
      <c r="D35" s="1357">
        <v>-2.1035213705947409</v>
      </c>
      <c r="E35" s="149">
        <v>4881.1243388619851</v>
      </c>
      <c r="F35" s="150">
        <v>5202.8657356625044</v>
      </c>
      <c r="G35" s="1357">
        <v>-6.1839265732954836</v>
      </c>
      <c r="H35" s="149">
        <v>392.40740330692836</v>
      </c>
      <c r="I35" s="150">
        <v>183.97944610575948</v>
      </c>
      <c r="J35" s="699">
        <v>113.28871871989183</v>
      </c>
    </row>
    <row r="36" spans="1:12" ht="12.95" customHeight="1">
      <c r="A36" s="151" t="s">
        <v>201</v>
      </c>
      <c r="B36" s="150">
        <v>24636.277338808944</v>
      </c>
      <c r="C36" s="150">
        <v>27837.148993178413</v>
      </c>
      <c r="D36" s="1357">
        <v>-11.498561347477976</v>
      </c>
      <c r="E36" s="149">
        <v>19252.436938575265</v>
      </c>
      <c r="F36" s="150">
        <v>19675.42184729439</v>
      </c>
      <c r="G36" s="1357">
        <v>-2.1498136710969229</v>
      </c>
      <c r="H36" s="149">
        <v>5383.8404002337029</v>
      </c>
      <c r="I36" s="150">
        <v>8161.7271458839496</v>
      </c>
      <c r="J36" s="699">
        <v>-34.035525765538068</v>
      </c>
    </row>
    <row r="37" spans="1:12" ht="12.95" customHeight="1">
      <c r="A37" s="151" t="s">
        <v>202</v>
      </c>
      <c r="B37" s="152">
        <v>3.0659197267651783</v>
      </c>
      <c r="C37" s="152">
        <v>3.2554171920358099</v>
      </c>
      <c r="D37" s="1357">
        <v>-5.820988650371028</v>
      </c>
      <c r="E37" s="153">
        <v>2.8493612064050446</v>
      </c>
      <c r="F37" s="152">
        <v>2.8445056752407787</v>
      </c>
      <c r="G37" s="1357">
        <v>0.17069859295868461</v>
      </c>
      <c r="H37" s="153">
        <v>3.9707161446160248</v>
      </c>
      <c r="I37" s="152">
        <v>4.4803314366592124</v>
      </c>
      <c r="J37" s="699">
        <v>-11.374499838859808</v>
      </c>
    </row>
    <row r="38" spans="1:12" ht="12.95" customHeight="1">
      <c r="A38" s="151"/>
      <c r="B38" s="152"/>
      <c r="C38" s="152"/>
      <c r="D38" s="1357"/>
      <c r="E38" s="153"/>
      <c r="F38" s="150"/>
      <c r="G38" s="1357"/>
      <c r="H38" s="153"/>
      <c r="I38" s="150"/>
      <c r="J38" s="699"/>
    </row>
    <row r="39" spans="1:12" ht="12.95" customHeight="1">
      <c r="A39" s="151" t="s">
        <v>203</v>
      </c>
      <c r="B39" s="152">
        <v>5.7291037683888195</v>
      </c>
      <c r="C39" s="152">
        <v>5.4536572467112236</v>
      </c>
      <c r="D39" s="1357">
        <v>5.0506753398134929</v>
      </c>
      <c r="E39" s="153">
        <v>6.47771042384763</v>
      </c>
      <c r="F39" s="152">
        <v>6.4248973029065866</v>
      </c>
      <c r="G39" s="1357">
        <v>0.82200723919978458</v>
      </c>
      <c r="H39" s="153">
        <v>2.6013735866714587</v>
      </c>
      <c r="I39" s="152">
        <v>2.5584213354335805</v>
      </c>
      <c r="J39" s="699">
        <v>1.678857608127271</v>
      </c>
    </row>
    <row r="40" spans="1:12" ht="12.95" customHeight="1">
      <c r="A40" s="151" t="s">
        <v>784</v>
      </c>
      <c r="B40" s="152"/>
      <c r="C40" s="152"/>
      <c r="D40" s="1357"/>
      <c r="E40" s="153"/>
      <c r="F40" s="152"/>
      <c r="G40" s="1357"/>
      <c r="H40" s="153"/>
      <c r="I40" s="152"/>
      <c r="J40" s="699"/>
    </row>
    <row r="41" spans="1:12" ht="12.95" customHeight="1">
      <c r="A41" s="151"/>
      <c r="B41" s="150"/>
      <c r="C41" s="150"/>
      <c r="D41" s="1357"/>
      <c r="E41" s="149"/>
      <c r="F41" s="150"/>
      <c r="G41" s="1357"/>
      <c r="H41" s="149"/>
      <c r="I41" s="150"/>
      <c r="J41" s="699"/>
    </row>
    <row r="42" spans="1:12" ht="12.95" customHeight="1">
      <c r="A42" s="151" t="s">
        <v>213</v>
      </c>
      <c r="B42" s="150"/>
      <c r="C42" s="150"/>
      <c r="D42" s="1357"/>
      <c r="E42" s="149"/>
      <c r="F42" s="150"/>
      <c r="G42" s="1357"/>
      <c r="H42" s="149"/>
      <c r="I42" s="150"/>
      <c r="J42" s="699"/>
    </row>
    <row r="43" spans="1:12" ht="12.95" customHeight="1">
      <c r="A43" s="151" t="s">
        <v>767</v>
      </c>
      <c r="B43" s="150">
        <v>15246.383265258439</v>
      </c>
      <c r="C43" s="150">
        <v>15200.824810046906</v>
      </c>
      <c r="D43" s="1357">
        <v>0.29971041559153644</v>
      </c>
      <c r="E43" s="149">
        <v>11137.459408544955</v>
      </c>
      <c r="F43" s="150">
        <v>10894.812003697358</v>
      </c>
      <c r="G43" s="1357">
        <v>2.2271830368917778</v>
      </c>
      <c r="H43" s="149">
        <v>4108.9238567135053</v>
      </c>
      <c r="I43" s="150">
        <v>4306.012806349524</v>
      </c>
      <c r="J43" s="699">
        <v>-4.5770637129874947</v>
      </c>
      <c r="L43" s="974"/>
    </row>
    <row r="44" spans="1:12" ht="12.95" customHeight="1">
      <c r="A44" s="160" t="s">
        <v>768</v>
      </c>
      <c r="B44" s="150">
        <v>7497.9060589486635</v>
      </c>
      <c r="C44" s="150">
        <v>8216.4430200408478</v>
      </c>
      <c r="D44" s="1357">
        <v>-8.7451097675671825</v>
      </c>
      <c r="E44" s="149">
        <v>5987.4617755392728</v>
      </c>
      <c r="F44" s="150">
        <v>5532.8461925942347</v>
      </c>
      <c r="G44" s="1357">
        <v>8.21666764482889</v>
      </c>
      <c r="H44" s="149">
        <v>1510.4442834093882</v>
      </c>
      <c r="I44" s="150">
        <v>2683.5968274466131</v>
      </c>
      <c r="J44" s="699">
        <v>-43.715677855881772</v>
      </c>
    </row>
    <row r="45" spans="1:12" ht="12.95" customHeight="1">
      <c r="A45" s="154" t="s">
        <v>769</v>
      </c>
      <c r="B45" s="150">
        <v>6307.0946532862827</v>
      </c>
      <c r="C45" s="150">
        <v>8731.1550059474594</v>
      </c>
      <c r="D45" s="1357">
        <v>-27.763341173189147</v>
      </c>
      <c r="E45" s="149">
        <v>5372.4214992291081</v>
      </c>
      <c r="F45" s="150">
        <v>5931.6901181478224</v>
      </c>
      <c r="G45" s="1357">
        <v>-9.4284867850336518</v>
      </c>
      <c r="H45" s="149">
        <v>934.6731540571725</v>
      </c>
      <c r="I45" s="150">
        <v>2799.4648877996415</v>
      </c>
      <c r="J45" s="699">
        <v>-66.61243517893098</v>
      </c>
      <c r="L45" s="974"/>
    </row>
    <row r="46" spans="1:12" ht="12.95" customHeight="1">
      <c r="A46" s="154" t="s">
        <v>770</v>
      </c>
      <c r="B46" s="150">
        <v>3835.5458836647058</v>
      </c>
      <c r="C46" s="150">
        <v>5929.3608174473429</v>
      </c>
      <c r="D46" s="1357">
        <v>-35.312658450831947</v>
      </c>
      <c r="E46" s="149">
        <v>3481.5424344337516</v>
      </c>
      <c r="F46" s="150">
        <v>3810.1093190940669</v>
      </c>
      <c r="G46" s="1357">
        <v>-8.6235553141146841</v>
      </c>
      <c r="H46" s="149">
        <v>354.00344923095412</v>
      </c>
      <c r="I46" s="150">
        <v>2119.2514983532774</v>
      </c>
      <c r="J46" s="699">
        <v>-83.295826403519087</v>
      </c>
    </row>
    <row r="47" spans="1:12" ht="12.95" customHeight="1">
      <c r="A47" s="154" t="s">
        <v>771</v>
      </c>
      <c r="B47" s="150">
        <v>1652.6004923617022</v>
      </c>
      <c r="C47" s="150">
        <v>1589.3397702843624</v>
      </c>
      <c r="D47" s="1357">
        <v>3.980314546965702</v>
      </c>
      <c r="E47" s="149">
        <v>1469.2694795465161</v>
      </c>
      <c r="F47" s="150">
        <v>1396.622974527922</v>
      </c>
      <c r="G47" s="1357">
        <v>5.2015831289865311</v>
      </c>
      <c r="H47" s="149">
        <v>183.33101281518637</v>
      </c>
      <c r="I47" s="150">
        <v>192.71679575644066</v>
      </c>
      <c r="J47" s="699">
        <v>-4.8702464693924359</v>
      </c>
      <c r="L47" s="974"/>
    </row>
    <row r="48" spans="1:12" ht="12.95" customHeight="1">
      <c r="A48" s="154" t="s">
        <v>772</v>
      </c>
      <c r="B48" s="150">
        <v>988.68349615576335</v>
      </c>
      <c r="C48" s="150">
        <v>797.40725940930736</v>
      </c>
      <c r="D48" s="1357">
        <v>23.987270555844574</v>
      </c>
      <c r="E48" s="149">
        <v>899.29388756220726</v>
      </c>
      <c r="F48" s="150">
        <v>713.14674443764943</v>
      </c>
      <c r="G48" s="1357">
        <v>26.10222153805719</v>
      </c>
      <c r="H48" s="149">
        <v>89.389608593556247</v>
      </c>
      <c r="I48" s="150">
        <v>84.260514971658012</v>
      </c>
      <c r="J48" s="699">
        <v>6.0871852297881945</v>
      </c>
    </row>
    <row r="49" spans="1:12" ht="12.95" customHeight="1">
      <c r="A49" s="154"/>
      <c r="B49" s="150"/>
      <c r="C49" s="150"/>
      <c r="D49" s="1357"/>
      <c r="E49" s="149"/>
      <c r="F49" s="150"/>
      <c r="G49" s="1357"/>
      <c r="H49" s="149"/>
      <c r="I49" s="150"/>
      <c r="J49" s="699"/>
    </row>
    <row r="50" spans="1:12" ht="12.95" customHeight="1">
      <c r="A50" s="151" t="s">
        <v>773</v>
      </c>
      <c r="B50" s="150">
        <v>4206.8503192472535</v>
      </c>
      <c r="C50" s="150">
        <v>3854.2136425259764</v>
      </c>
      <c r="D50" s="1357">
        <v>9.1493806370880328</v>
      </c>
      <c r="E50" s="149">
        <v>2522.2234522148597</v>
      </c>
      <c r="F50" s="150">
        <v>2793.0190398464756</v>
      </c>
      <c r="G50" s="1357">
        <v>-9.695443667526904</v>
      </c>
      <c r="H50" s="149">
        <v>1684.6268670323939</v>
      </c>
      <c r="I50" s="150">
        <v>1061.1946026795003</v>
      </c>
      <c r="J50" s="699">
        <v>58.74815634933843</v>
      </c>
    </row>
    <row r="51" spans="1:12" ht="12.95" customHeight="1">
      <c r="A51" s="154" t="s">
        <v>774</v>
      </c>
      <c r="B51" s="150">
        <v>5859.5570062797678</v>
      </c>
      <c r="C51" s="150">
        <v>5809.4603165517201</v>
      </c>
      <c r="D51" s="1357">
        <v>0.86232949359026367</v>
      </c>
      <c r="E51" s="149">
        <v>5169.167906234713</v>
      </c>
      <c r="F51" s="150">
        <v>5273.5750107724343</v>
      </c>
      <c r="G51" s="1357">
        <v>-1.979816430494441</v>
      </c>
      <c r="H51" s="149">
        <v>690.38910004505135</v>
      </c>
      <c r="I51" s="150">
        <v>535.88530577928668</v>
      </c>
      <c r="J51" s="699">
        <v>28.831504166938227</v>
      </c>
      <c r="L51" s="974"/>
    </row>
    <row r="52" spans="1:12" ht="12.95" customHeight="1">
      <c r="A52" s="154" t="s">
        <v>775</v>
      </c>
      <c r="B52" s="150">
        <v>660.71606127500536</v>
      </c>
      <c r="C52" s="150">
        <v>812.79508027264876</v>
      </c>
      <c r="D52" s="1357">
        <v>-18.710622478992999</v>
      </c>
      <c r="E52" s="149">
        <v>602.22103859376784</v>
      </c>
      <c r="F52" s="150">
        <v>763.42335021698068</v>
      </c>
      <c r="G52" s="1357">
        <v>-21.115716669839323</v>
      </c>
      <c r="H52" s="149">
        <v>58.495022681237614</v>
      </c>
      <c r="I52" s="150">
        <v>49.371730055667967</v>
      </c>
      <c r="J52" s="699">
        <v>18.478778473597913</v>
      </c>
      <c r="L52" s="974"/>
    </row>
    <row r="53" spans="1:12" ht="12.95" customHeight="1">
      <c r="A53" s="154" t="s">
        <v>776</v>
      </c>
      <c r="B53" s="150">
        <v>4020.7824371899815</v>
      </c>
      <c r="C53" s="150">
        <v>4194.0770762576522</v>
      </c>
      <c r="D53" s="1357">
        <v>-4.1318897081953576</v>
      </c>
      <c r="E53" s="149">
        <v>3442.2522116909022</v>
      </c>
      <c r="F53" s="150">
        <v>3504.1421294391844</v>
      </c>
      <c r="G53" s="1357">
        <v>-1.7661931354989613</v>
      </c>
      <c r="H53" s="149">
        <v>578.53022549907951</v>
      </c>
      <c r="I53" s="150">
        <v>689.93494681846835</v>
      </c>
      <c r="J53" s="699">
        <v>-16.147134136792896</v>
      </c>
      <c r="L53" s="974"/>
    </row>
    <row r="54" spans="1:12" ht="12.95" customHeight="1">
      <c r="A54" s="154" t="s">
        <v>777</v>
      </c>
      <c r="B54" s="150">
        <v>798.19049072626785</v>
      </c>
      <c r="C54" s="150">
        <v>685.72135703214474</v>
      </c>
      <c r="D54" s="1357">
        <v>16.401579525085562</v>
      </c>
      <c r="E54" s="149">
        <v>446.26940587579571</v>
      </c>
      <c r="F54" s="150">
        <v>513.26315524569338</v>
      </c>
      <c r="G54" s="1357">
        <v>-13.05251481334726</v>
      </c>
      <c r="H54" s="149">
        <v>351.92108485047225</v>
      </c>
      <c r="I54" s="150">
        <v>172.45820178645158</v>
      </c>
      <c r="J54" s="699">
        <v>104.06166897544411</v>
      </c>
    </row>
    <row r="55" spans="1:12" ht="12.95" customHeight="1">
      <c r="A55" s="154" t="s">
        <v>778</v>
      </c>
      <c r="B55" s="150">
        <v>400.19305739183454</v>
      </c>
      <c r="C55" s="150">
        <v>1080.7352326754187</v>
      </c>
      <c r="D55" s="1357">
        <v>-62.970296026980179</v>
      </c>
      <c r="E55" s="149">
        <v>369.15034249707639</v>
      </c>
      <c r="F55" s="150">
        <v>529.66560064766418</v>
      </c>
      <c r="G55" s="1357">
        <v>-30.305018478510416</v>
      </c>
      <c r="H55" s="149">
        <v>31.042714894758213</v>
      </c>
      <c r="I55" s="150">
        <v>551.06963202775478</v>
      </c>
      <c r="J55" s="699">
        <v>-94.366825335569445</v>
      </c>
    </row>
    <row r="56" spans="1:12" ht="12.95" customHeight="1">
      <c r="A56" s="154" t="s">
        <v>779</v>
      </c>
      <c r="B56" s="150">
        <v>694.95821206405139</v>
      </c>
      <c r="C56" s="150">
        <v>927.47481130984011</v>
      </c>
      <c r="D56" s="1357">
        <v>-25.069855958396726</v>
      </c>
      <c r="E56" s="149">
        <v>519.16686275782047</v>
      </c>
      <c r="F56" s="150">
        <v>656.64771350485103</v>
      </c>
      <c r="G56" s="1357">
        <v>-20.936774456005914</v>
      </c>
      <c r="H56" s="149">
        <v>175.79134930623093</v>
      </c>
      <c r="I56" s="150">
        <v>270.82709780498919</v>
      </c>
      <c r="J56" s="699">
        <v>-35.090930438278875</v>
      </c>
    </row>
    <row r="57" spans="1:12" ht="12.95" customHeight="1">
      <c r="A57" s="160" t="s">
        <v>780</v>
      </c>
      <c r="B57" s="150">
        <v>267.91860698730716</v>
      </c>
      <c r="C57" s="150">
        <v>257.50501197760713</v>
      </c>
      <c r="D57" s="1357">
        <v>4.0440358537975118</v>
      </c>
      <c r="E57" s="149">
        <v>240.57277103935857</v>
      </c>
      <c r="F57" s="150">
        <v>220.25814158513089</v>
      </c>
      <c r="G57" s="1357">
        <v>9.2231003621611851</v>
      </c>
      <c r="H57" s="149">
        <v>27.345835947948558</v>
      </c>
      <c r="I57" s="150">
        <v>37.246870392476303</v>
      </c>
      <c r="J57" s="699">
        <v>-26.582191577974047</v>
      </c>
    </row>
    <row r="58" spans="1:12" ht="12.95" customHeight="1">
      <c r="A58" s="151" t="s">
        <v>244</v>
      </c>
      <c r="B58" s="150">
        <v>951.26712537989386</v>
      </c>
      <c r="C58" s="150">
        <v>1307.7909882256756</v>
      </c>
      <c r="D58" s="1357">
        <v>-27.261532313316351</v>
      </c>
      <c r="E58" s="149">
        <v>909.29347984302228</v>
      </c>
      <c r="F58" s="150">
        <v>976.03947773775997</v>
      </c>
      <c r="G58" s="1357">
        <v>-6.8384526873277558</v>
      </c>
      <c r="H58" s="149">
        <v>41.973645536871516</v>
      </c>
      <c r="I58" s="150">
        <v>331.75151048791611</v>
      </c>
      <c r="J58" s="699">
        <v>-87.347866035292583</v>
      </c>
    </row>
    <row r="59" spans="1:12" ht="12.95" customHeight="1">
      <c r="A59" s="151"/>
      <c r="B59" s="150"/>
      <c r="C59" s="150"/>
      <c r="D59" s="1357"/>
      <c r="E59" s="149"/>
      <c r="F59" s="150"/>
      <c r="G59" s="1357"/>
      <c r="H59" s="149"/>
      <c r="I59" s="150"/>
      <c r="J59" s="699"/>
    </row>
    <row r="60" spans="1:12" ht="12.95" customHeight="1">
      <c r="A60" s="151" t="s">
        <v>229</v>
      </c>
      <c r="B60" s="150"/>
      <c r="C60" s="150"/>
      <c r="D60" s="1357"/>
      <c r="E60" s="149"/>
      <c r="F60" s="150"/>
      <c r="G60" s="1357"/>
      <c r="H60" s="149"/>
      <c r="I60" s="150"/>
      <c r="J60" s="699"/>
    </row>
    <row r="61" spans="1:12" ht="12.95" customHeight="1">
      <c r="A61" s="151" t="s">
        <v>230</v>
      </c>
      <c r="B61" s="150">
        <v>23561.513222193855</v>
      </c>
      <c r="C61" s="150">
        <v>26911.834279000224</v>
      </c>
      <c r="D61" s="1357">
        <v>-12.449248245485389</v>
      </c>
      <c r="E61" s="149">
        <v>18548.925991452415</v>
      </c>
      <c r="F61" s="150">
        <v>19184.750298965897</v>
      </c>
      <c r="G61" s="1357">
        <v>-3.3142172694723748</v>
      </c>
      <c r="H61" s="149">
        <v>5012.587230741472</v>
      </c>
      <c r="I61" s="150">
        <v>7727.0839800342446</v>
      </c>
      <c r="J61" s="699">
        <v>-35.129639541988546</v>
      </c>
    </row>
    <row r="62" spans="1:12" ht="12.95" customHeight="1">
      <c r="A62" s="151" t="s">
        <v>231</v>
      </c>
      <c r="B62" s="150">
        <v>1350.5638961743391</v>
      </c>
      <c r="C62" s="150">
        <v>1253.0761585645212</v>
      </c>
      <c r="D62" s="1357">
        <v>7.7798733096555273</v>
      </c>
      <c r="E62" s="149">
        <v>906.95684092118006</v>
      </c>
      <c r="F62" s="150">
        <v>1055.1750851274976</v>
      </c>
      <c r="G62" s="1357">
        <v>-14.046791503649668</v>
      </c>
      <c r="H62" s="149">
        <v>443.6070552531591</v>
      </c>
      <c r="I62" s="150">
        <v>197.90107343702377</v>
      </c>
      <c r="J62" s="699">
        <v>124.15596214253183</v>
      </c>
    </row>
    <row r="63" spans="1:12" ht="12.95" customHeight="1">
      <c r="A63" s="151" t="s">
        <v>232</v>
      </c>
      <c r="B63" s="150">
        <v>1220.3407488022992</v>
      </c>
      <c r="C63" s="150">
        <v>1050.0769502515586</v>
      </c>
      <c r="D63" s="1357">
        <v>16.21441157335677</v>
      </c>
      <c r="E63" s="149">
        <v>776.73369354914018</v>
      </c>
      <c r="F63" s="150">
        <v>852.17587681453483</v>
      </c>
      <c r="G63" s="1357">
        <v>-8.8528888599147315</v>
      </c>
      <c r="H63" s="149">
        <v>443.6070552531591</v>
      </c>
      <c r="I63" s="150">
        <v>197.90107343702377</v>
      </c>
      <c r="J63" s="699">
        <v>124.15596214253183</v>
      </c>
      <c r="L63" s="974"/>
    </row>
    <row r="64" spans="1:12" ht="12.95" customHeight="1">
      <c r="A64" s="151" t="s">
        <v>233</v>
      </c>
      <c r="B64" s="150">
        <v>217.29617496157678</v>
      </c>
      <c r="C64" s="150">
        <v>307.86729802026179</v>
      </c>
      <c r="D64" s="1357">
        <v>-29.418883928595829</v>
      </c>
      <c r="E64" s="149">
        <v>217.29617496157678</v>
      </c>
      <c r="F64" s="150">
        <v>307.86729802026179</v>
      </c>
      <c r="G64" s="1357">
        <v>-29.418883928595829</v>
      </c>
      <c r="H64" s="149">
        <v>0</v>
      </c>
      <c r="I64" s="150">
        <v>0</v>
      </c>
      <c r="J64" s="699" t="s">
        <v>343</v>
      </c>
    </row>
    <row r="65" spans="1:12" ht="12.95" customHeight="1">
      <c r="A65" s="151" t="s">
        <v>234</v>
      </c>
      <c r="B65" s="150">
        <v>22467.927335528839</v>
      </c>
      <c r="C65" s="150">
        <v>25957.103518250642</v>
      </c>
      <c r="D65" s="1357">
        <v>-13.442086018066446</v>
      </c>
      <c r="E65" s="149">
        <v>17898.947160040534</v>
      </c>
      <c r="F65" s="150">
        <v>18427.920611653335</v>
      </c>
      <c r="G65" s="1357">
        <v>-2.8704999482051852</v>
      </c>
      <c r="H65" s="149">
        <v>4568.9801754883129</v>
      </c>
      <c r="I65" s="150">
        <v>7529.1829065972215</v>
      </c>
      <c r="J65" s="699">
        <v>-39.316387552693385</v>
      </c>
      <c r="L65" s="974"/>
    </row>
    <row r="66" spans="1:12" ht="12.95" customHeight="1">
      <c r="A66" s="151"/>
      <c r="B66" s="150"/>
      <c r="C66" s="150"/>
      <c r="D66" s="1357"/>
      <c r="E66" s="149"/>
      <c r="F66" s="150"/>
      <c r="G66" s="1357"/>
      <c r="H66" s="149"/>
      <c r="I66" s="150"/>
      <c r="J66" s="699"/>
    </row>
    <row r="67" spans="1:12" ht="12.95" customHeight="1">
      <c r="A67" s="151" t="s">
        <v>235</v>
      </c>
      <c r="B67" s="150">
        <v>1125.2819661484207</v>
      </c>
      <c r="C67" s="150">
        <v>856.29781968849863</v>
      </c>
      <c r="D67" s="1357">
        <v>31.412452569104076</v>
      </c>
      <c r="E67" s="149">
        <v>751.61353581891785</v>
      </c>
      <c r="F67" s="150">
        <v>776.51031283573298</v>
      </c>
      <c r="G67" s="1357">
        <v>-3.2062390679519437</v>
      </c>
      <c r="H67" s="149">
        <v>373.66843032950277</v>
      </c>
      <c r="I67" s="150">
        <v>79.787506852765461</v>
      </c>
      <c r="J67" s="699">
        <v>368.32949802410235</v>
      </c>
      <c r="L67" s="974"/>
    </row>
    <row r="68" spans="1:12" ht="12.95" customHeight="1">
      <c r="A68" s="151" t="s">
        <v>236</v>
      </c>
      <c r="B68" s="150">
        <v>793.75573094242623</v>
      </c>
      <c r="C68" s="150">
        <v>373.58422201798408</v>
      </c>
      <c r="D68" s="1357">
        <v>112.47035719410422</v>
      </c>
      <c r="E68" s="149">
        <v>420.08730061292357</v>
      </c>
      <c r="F68" s="150">
        <v>358.54592153795136</v>
      </c>
      <c r="G68" s="1357">
        <v>17.164155378199773</v>
      </c>
      <c r="H68" s="149">
        <v>373.66843032950277</v>
      </c>
      <c r="I68" s="150">
        <v>15.038300480032683</v>
      </c>
      <c r="J68" s="699">
        <v>2384.7783220294496</v>
      </c>
    </row>
    <row r="69" spans="1:12" ht="12.95" customHeight="1">
      <c r="A69" s="151" t="s">
        <v>237</v>
      </c>
      <c r="B69" s="150">
        <v>206.84187356938475</v>
      </c>
      <c r="C69" s="150">
        <v>245.75204468378425</v>
      </c>
      <c r="D69" s="1357">
        <v>-15.833101679567418</v>
      </c>
      <c r="E69" s="149">
        <v>206.84187356938475</v>
      </c>
      <c r="F69" s="150">
        <v>245.75204468378425</v>
      </c>
      <c r="G69" s="1357">
        <v>-15.833101679567418</v>
      </c>
      <c r="H69" s="149">
        <v>0</v>
      </c>
      <c r="I69" s="150">
        <v>0</v>
      </c>
      <c r="J69" s="699" t="s">
        <v>343</v>
      </c>
    </row>
    <row r="70" spans="1:12" ht="12.95" customHeight="1">
      <c r="A70" s="151" t="s">
        <v>238</v>
      </c>
      <c r="B70" s="150">
        <v>198.20989828929331</v>
      </c>
      <c r="C70" s="150">
        <v>290.23478618958057</v>
      </c>
      <c r="D70" s="1357">
        <v>-31.707049698783131</v>
      </c>
      <c r="E70" s="149">
        <v>191.25460417164626</v>
      </c>
      <c r="F70" s="150">
        <v>225.48557981684777</v>
      </c>
      <c r="G70" s="1357">
        <v>-15.181004334293069</v>
      </c>
      <c r="H70" s="149">
        <v>6.9552941176470586</v>
      </c>
      <c r="I70" s="150">
        <v>64.749206372732772</v>
      </c>
      <c r="J70" s="699">
        <v>-89.258101361724059</v>
      </c>
    </row>
    <row r="71" spans="1:12" ht="12.95" customHeight="1">
      <c r="A71" s="151"/>
      <c r="B71" s="150"/>
      <c r="C71" s="150"/>
      <c r="D71" s="1357"/>
      <c r="E71" s="149"/>
      <c r="F71" s="150"/>
      <c r="G71" s="1357"/>
      <c r="H71" s="149"/>
      <c r="I71" s="150"/>
      <c r="J71" s="699"/>
    </row>
    <row r="72" spans="1:12" ht="12.95" customHeight="1">
      <c r="A72" s="151" t="s">
        <v>239</v>
      </c>
      <c r="B72" s="150">
        <v>1266.1994124542325</v>
      </c>
      <c r="C72" s="150">
        <v>1270.5038957771096</v>
      </c>
      <c r="D72" s="1357">
        <v>-0.33880126910151853</v>
      </c>
      <c r="E72" s="149">
        <v>1263.6223633771835</v>
      </c>
      <c r="F72" s="150">
        <v>1261.9237718880711</v>
      </c>
      <c r="G72" s="1357">
        <v>0.13460333555417314</v>
      </c>
      <c r="H72" s="149">
        <v>2.577049077049077</v>
      </c>
      <c r="I72" s="150">
        <v>8.5801238890385125</v>
      </c>
      <c r="J72" s="699">
        <v>-69.964896656779388</v>
      </c>
    </row>
    <row r="73" spans="1:12" ht="12.95" customHeight="1">
      <c r="A73" s="154" t="s">
        <v>240</v>
      </c>
      <c r="B73" s="150">
        <v>4643.4026177333571</v>
      </c>
      <c r="C73" s="150">
        <v>4852.8822689012095</v>
      </c>
      <c r="D73" s="1357">
        <v>-4.3166027849112165</v>
      </c>
      <c r="E73" s="149">
        <v>4110.5432805277214</v>
      </c>
      <c r="F73" s="150">
        <v>4415.2298452504183</v>
      </c>
      <c r="G73" s="1357">
        <v>-6.9008086872409669</v>
      </c>
      <c r="H73" s="149">
        <v>532.85933720563207</v>
      </c>
      <c r="I73" s="150">
        <v>437.65242365079087</v>
      </c>
      <c r="J73" s="699">
        <v>21.754001214170859</v>
      </c>
      <c r="L73" s="974"/>
    </row>
    <row r="74" spans="1:12" ht="12.95" customHeight="1">
      <c r="A74" s="154" t="s">
        <v>241</v>
      </c>
      <c r="B74" s="150">
        <v>360.47641141183971</v>
      </c>
      <c r="C74" s="150">
        <v>326.74355747807181</v>
      </c>
      <c r="D74" s="1357">
        <v>10.323953804668907</v>
      </c>
      <c r="E74" s="149">
        <v>360.47641141183971</v>
      </c>
      <c r="F74" s="150">
        <v>326.74355747807181</v>
      </c>
      <c r="G74" s="1357">
        <v>10.323953804668907</v>
      </c>
      <c r="H74" s="149">
        <v>0</v>
      </c>
      <c r="I74" s="150">
        <v>0</v>
      </c>
      <c r="J74" s="699" t="s">
        <v>343</v>
      </c>
    </row>
    <row r="75" spans="1:12" ht="12.95" customHeight="1">
      <c r="A75" s="154" t="s">
        <v>242</v>
      </c>
      <c r="B75" s="150">
        <v>159.69290288142378</v>
      </c>
      <c r="C75" s="150">
        <v>225.07205717950723</v>
      </c>
      <c r="D75" s="1357">
        <v>-29.048099136508988</v>
      </c>
      <c r="E75" s="149">
        <v>132.30121287208672</v>
      </c>
      <c r="F75" s="150">
        <v>87.337363301956259</v>
      </c>
      <c r="G75" s="1357">
        <v>51.482948271147677</v>
      </c>
      <c r="H75" s="149">
        <v>27.391690009337069</v>
      </c>
      <c r="I75" s="150">
        <v>137.73469387755102</v>
      </c>
      <c r="J75" s="699">
        <v>-80.11271580297057</v>
      </c>
    </row>
    <row r="76" spans="1:12" ht="12.95" customHeight="1">
      <c r="A76" s="154" t="s">
        <v>243</v>
      </c>
      <c r="B76" s="150">
        <v>450.01913410773346</v>
      </c>
      <c r="C76" s="150">
        <v>716.78325843418884</v>
      </c>
      <c r="D76" s="1357">
        <v>-37.216846401965483</v>
      </c>
      <c r="E76" s="149">
        <v>402.30772756778811</v>
      </c>
      <c r="F76" s="150">
        <v>309.63910903710428</v>
      </c>
      <c r="G76" s="1357">
        <v>29.927943798462266</v>
      </c>
      <c r="H76" s="149">
        <v>47.711406539945365</v>
      </c>
      <c r="I76" s="150">
        <v>407.14414939708473</v>
      </c>
      <c r="J76" s="699">
        <v>-88.281446114208364</v>
      </c>
    </row>
    <row r="77" spans="1:12" ht="12.95" customHeight="1">
      <c r="A77" s="154" t="s">
        <v>244</v>
      </c>
      <c r="B77" s="150">
        <v>1454.9321616613067</v>
      </c>
      <c r="C77" s="150">
        <v>1918.4495449558235</v>
      </c>
      <c r="D77" s="1357">
        <v>-24.161041113290803</v>
      </c>
      <c r="E77" s="149">
        <v>1360.891675429936</v>
      </c>
      <c r="F77" s="150">
        <v>1597.3281672865608</v>
      </c>
      <c r="G77" s="1357">
        <v>-14.801998530976135</v>
      </c>
      <c r="H77" s="149">
        <v>94.040486231370792</v>
      </c>
      <c r="I77" s="150">
        <v>321.12137766926264</v>
      </c>
      <c r="J77" s="699">
        <v>-70.714971730026861</v>
      </c>
    </row>
    <row r="78" spans="1:12" ht="12.95" customHeight="1">
      <c r="A78" s="154"/>
      <c r="B78" s="150"/>
      <c r="C78" s="150"/>
      <c r="D78" s="1357"/>
      <c r="E78" s="149"/>
      <c r="F78" s="150"/>
      <c r="G78" s="1357"/>
      <c r="H78" s="149"/>
      <c r="I78" s="150"/>
      <c r="J78" s="699"/>
    </row>
    <row r="79" spans="1:12" ht="12.95" customHeight="1">
      <c r="A79" s="377" t="s">
        <v>245</v>
      </c>
      <c r="B79" s="150"/>
      <c r="C79" s="150"/>
      <c r="D79" s="1357"/>
      <c r="E79" s="149"/>
      <c r="F79" s="150"/>
      <c r="G79" s="1357"/>
      <c r="H79" s="149"/>
      <c r="I79" s="150"/>
      <c r="J79" s="699"/>
    </row>
    <row r="80" spans="1:12" ht="12.95" customHeight="1">
      <c r="A80" s="151" t="s">
        <v>246</v>
      </c>
      <c r="B80" s="373">
        <v>37.074050899896399</v>
      </c>
      <c r="C80" s="373">
        <v>40.201982171268909</v>
      </c>
      <c r="D80" s="1357">
        <v>-3.1279312713725105</v>
      </c>
      <c r="E80" s="156">
        <v>32.194538464891913</v>
      </c>
      <c r="F80" s="157">
        <v>32.711841360702699</v>
      </c>
      <c r="G80" s="1357">
        <v>-0.51730289581078637</v>
      </c>
      <c r="H80" s="242">
        <v>57.460990027060149</v>
      </c>
      <c r="I80" s="157">
        <v>62.529855200134037</v>
      </c>
      <c r="J80" s="699">
        <v>-5.0688651730738883</v>
      </c>
    </row>
    <row r="81" spans="1:12" ht="12.95" customHeight="1">
      <c r="A81" s="151" t="s">
        <v>247</v>
      </c>
      <c r="B81" s="373">
        <v>62.925949100103715</v>
      </c>
      <c r="C81" s="373">
        <v>59.798017828730927</v>
      </c>
      <c r="D81" s="1357">
        <v>3.1279312713727876</v>
      </c>
      <c r="E81" s="156">
        <v>67.805461535108066</v>
      </c>
      <c r="F81" s="157">
        <v>67.288158639297166</v>
      </c>
      <c r="G81" s="1357">
        <v>0.51730289581090005</v>
      </c>
      <c r="H81" s="242">
        <v>42.53900997293983</v>
      </c>
      <c r="I81" s="157">
        <v>37.47014479986597</v>
      </c>
      <c r="J81" s="699">
        <v>5.0688651730738599</v>
      </c>
    </row>
    <row r="82" spans="1:12" ht="12.95" customHeight="1">
      <c r="A82" s="151" t="s">
        <v>248</v>
      </c>
      <c r="B82" s="1039">
        <v>5.8523232996807906</v>
      </c>
      <c r="C82" s="1039">
        <v>5.3402507227796256</v>
      </c>
      <c r="D82" s="1357">
        <v>9.588923881735445</v>
      </c>
      <c r="E82" s="1036">
        <v>6.3767061479271856</v>
      </c>
      <c r="F82" s="1037">
        <v>6.1216509406764565</v>
      </c>
      <c r="G82" s="1357">
        <v>4.1664447993263964</v>
      </c>
      <c r="H82" s="1038">
        <v>3.6614156323825999</v>
      </c>
      <c r="I82" s="1037">
        <v>3.0109213695429631</v>
      </c>
      <c r="J82" s="699">
        <v>21.604491881446151</v>
      </c>
    </row>
    <row r="83" spans="1:12" ht="12.95" customHeight="1">
      <c r="A83" s="151"/>
      <c r="B83" s="374"/>
      <c r="C83" s="374"/>
      <c r="D83" s="1357"/>
      <c r="E83" s="149"/>
      <c r="F83" s="150"/>
      <c r="G83" s="1357"/>
      <c r="H83" s="241"/>
      <c r="I83" s="150"/>
      <c r="J83" s="699"/>
    </row>
    <row r="84" spans="1:12" ht="12.95" customHeight="1">
      <c r="A84" s="151" t="s">
        <v>249</v>
      </c>
      <c r="B84" s="697">
        <v>2135.3929934014604</v>
      </c>
      <c r="C84" s="697">
        <v>1738.9803857743309</v>
      </c>
      <c r="D84" s="1357">
        <v>22.79569170934699</v>
      </c>
      <c r="E84" s="149">
        <v>1301.1488112434795</v>
      </c>
      <c r="F84" s="150">
        <v>1369.7563627830748</v>
      </c>
      <c r="G84" s="1357">
        <v>-5.0087412187812985</v>
      </c>
      <c r="H84" s="698">
        <v>834.24418215797959</v>
      </c>
      <c r="I84" s="150">
        <v>369.22402299125599</v>
      </c>
      <c r="J84" s="699">
        <v>125.94526092841369</v>
      </c>
    </row>
    <row r="85" spans="1:12" ht="12.95" customHeight="1">
      <c r="A85" s="151" t="s">
        <v>250</v>
      </c>
      <c r="B85" s="697">
        <v>27774.416087576414</v>
      </c>
      <c r="C85" s="697">
        <v>31485.013789172343</v>
      </c>
      <c r="D85" s="1357">
        <v>-11.785282123243023</v>
      </c>
      <c r="E85" s="149">
        <v>22832.412466193793</v>
      </c>
      <c r="F85" s="150">
        <v>23508.531220173827</v>
      </c>
      <c r="G85" s="1357">
        <v>-2.8760569839421657</v>
      </c>
      <c r="H85" s="698">
        <v>4942.0036213826515</v>
      </c>
      <c r="I85" s="150">
        <v>7976.4825689984527</v>
      </c>
      <c r="J85" s="699">
        <v>-38.042820521035978</v>
      </c>
    </row>
    <row r="86" spans="1:12" ht="12.95" customHeight="1">
      <c r="A86" s="151"/>
      <c r="B86" s="374"/>
      <c r="C86" s="374"/>
      <c r="D86" s="1357"/>
      <c r="E86" s="149"/>
      <c r="F86" s="150"/>
      <c r="G86" s="1357"/>
      <c r="H86" s="241"/>
      <c r="I86" s="150"/>
      <c r="J86" s="699"/>
    </row>
    <row r="87" spans="1:12" ht="12.95" customHeight="1">
      <c r="A87" s="151" t="s">
        <v>251</v>
      </c>
      <c r="B87" s="697">
        <v>5931.600549465209</v>
      </c>
      <c r="C87" s="697">
        <v>5655.4768293700627</v>
      </c>
      <c r="D87" s="1357">
        <v>4.8824127200235212</v>
      </c>
      <c r="E87" s="149">
        <v>3713.2807657239382</v>
      </c>
      <c r="F87" s="150">
        <v>3625.4566168965298</v>
      </c>
      <c r="G87" s="1357">
        <v>2.4224300028333534</v>
      </c>
      <c r="H87" s="698">
        <v>2218.3197837412695</v>
      </c>
      <c r="I87" s="150">
        <v>2030.020212473532</v>
      </c>
      <c r="J87" s="699">
        <v>9.2757485916014062</v>
      </c>
    </row>
    <row r="88" spans="1:12" ht="12.95" customHeight="1">
      <c r="A88" s="151" t="s">
        <v>252</v>
      </c>
      <c r="B88" s="697">
        <v>23978.208531512682</v>
      </c>
      <c r="C88" s="697">
        <v>27568.517345576605</v>
      </c>
      <c r="D88" s="1357">
        <v>-13.023220541963576</v>
      </c>
      <c r="E88" s="149">
        <v>20420.280511713336</v>
      </c>
      <c r="F88" s="150">
        <v>21252.830966060363</v>
      </c>
      <c r="G88" s="1357">
        <v>-3.9173626124282768</v>
      </c>
      <c r="H88" s="698">
        <v>3557.9280197993603</v>
      </c>
      <c r="I88" s="150">
        <v>6315.6863795161771</v>
      </c>
      <c r="J88" s="699">
        <v>-43.665220120193482</v>
      </c>
    </row>
    <row r="89" spans="1:12" ht="12.95" customHeight="1">
      <c r="A89" s="151"/>
      <c r="B89" s="374"/>
      <c r="C89" s="374"/>
      <c r="D89" s="1357"/>
      <c r="E89" s="149"/>
      <c r="F89" s="150"/>
      <c r="G89" s="1357"/>
      <c r="H89" s="241"/>
      <c r="I89" s="150"/>
      <c r="J89" s="699"/>
    </row>
    <row r="90" spans="1:12" ht="12.95" customHeight="1">
      <c r="A90" s="151" t="s">
        <v>253</v>
      </c>
      <c r="B90" s="697">
        <v>23377.833155581164</v>
      </c>
      <c r="C90" s="697">
        <v>26771.431971555965</v>
      </c>
      <c r="D90" s="1357">
        <v>-12.67619460767142</v>
      </c>
      <c r="E90" s="149">
        <v>19830.861811785555</v>
      </c>
      <c r="F90" s="150">
        <v>20632.747532375106</v>
      </c>
      <c r="G90" s="1357">
        <v>-3.8864708606127341</v>
      </c>
      <c r="H90" s="698">
        <v>3546.9713437956252</v>
      </c>
      <c r="I90" s="150">
        <v>6138.6844391807927</v>
      </c>
      <c r="J90" s="699">
        <v>-42.219356949565423</v>
      </c>
    </row>
    <row r="91" spans="1:12" ht="12.95" customHeight="1">
      <c r="A91" s="151"/>
      <c r="B91" s="150"/>
      <c r="C91" s="150"/>
      <c r="D91" s="1357"/>
      <c r="E91" s="149"/>
      <c r="F91" s="150"/>
      <c r="G91" s="1357"/>
      <c r="H91" s="149"/>
      <c r="I91" s="150"/>
      <c r="J91" s="699"/>
    </row>
    <row r="92" spans="1:12" ht="12.95" customHeight="1">
      <c r="A92" s="151" t="s">
        <v>781</v>
      </c>
      <c r="B92" s="150">
        <v>50.554781077233976</v>
      </c>
      <c r="C92" s="150">
        <v>49.489864964234322</v>
      </c>
      <c r="D92" s="1357">
        <v>2.1517862571846846</v>
      </c>
      <c r="E92" s="149">
        <v>49.888816817141134</v>
      </c>
      <c r="F92" s="150">
        <v>48.944001356918854</v>
      </c>
      <c r="G92" s="1357">
        <v>1.9304009358211527</v>
      </c>
      <c r="H92" s="149">
        <v>52.6659232214528</v>
      </c>
      <c r="I92" s="150">
        <v>50.842265359003221</v>
      </c>
      <c r="J92" s="699">
        <v>3.5868934036918265</v>
      </c>
    </row>
    <row r="93" spans="1:12" ht="12.95" customHeight="1">
      <c r="A93" s="155" t="s">
        <v>255</v>
      </c>
      <c r="B93" s="488">
        <v>2.0525216465305438</v>
      </c>
      <c r="C93" s="488">
        <v>2.0650506178114054</v>
      </c>
      <c r="D93" s="1358">
        <v>-0.60671497215599723</v>
      </c>
      <c r="E93" s="166">
        <v>1.9513070482635757</v>
      </c>
      <c r="F93" s="158">
        <v>1.9662744664290384</v>
      </c>
      <c r="G93" s="1358">
        <v>-0.76120696377881547</v>
      </c>
      <c r="H93" s="166">
        <v>2.6204090410330814</v>
      </c>
      <c r="I93" s="158">
        <v>2.4287554989042262</v>
      </c>
      <c r="J93" s="159">
        <v>7.8910183513870802</v>
      </c>
    </row>
    <row r="94" spans="1:12" s="2" customFormat="1" ht="15" customHeight="1">
      <c r="A94" s="286" t="s">
        <v>256</v>
      </c>
      <c r="B94" s="137"/>
      <c r="C94" s="137"/>
      <c r="D94" s="135"/>
      <c r="E94" s="137"/>
      <c r="F94" s="137"/>
      <c r="G94" s="138"/>
      <c r="H94" s="137"/>
      <c r="I94" s="137"/>
      <c r="J94" s="139"/>
      <c r="L94" s="1002"/>
    </row>
    <row r="95" spans="1:12" s="2" customFormat="1" ht="14.25">
      <c r="A95" s="133" t="s">
        <v>257</v>
      </c>
      <c r="B95" s="134"/>
      <c r="C95" s="134"/>
      <c r="D95" s="135"/>
      <c r="E95"/>
      <c r="F95"/>
      <c r="G95"/>
      <c r="H95"/>
      <c r="I95"/>
      <c r="J95"/>
      <c r="L95" s="1002"/>
    </row>
    <row r="96" spans="1:12" s="2" customFormat="1" ht="14.25">
      <c r="A96" s="131" t="s">
        <v>258</v>
      </c>
      <c r="B96" s="132"/>
      <c r="C96" s="132"/>
      <c r="D96" s="136"/>
      <c r="E96"/>
      <c r="F96"/>
      <c r="G96"/>
      <c r="H96"/>
      <c r="I96"/>
      <c r="J96"/>
      <c r="L96" s="1002"/>
    </row>
    <row r="97" spans="1:12" s="2" customFormat="1" ht="14.25">
      <c r="A97" s="207"/>
      <c r="B97" s="147"/>
      <c r="C97" s="186"/>
      <c r="D97" s="183"/>
      <c r="E97" s="180"/>
      <c r="F97" s="180"/>
      <c r="G97" s="180"/>
      <c r="H97" s="180"/>
      <c r="I97" s="180"/>
      <c r="J97" s="180"/>
      <c r="L97" s="1002"/>
    </row>
    <row r="98" spans="1:12" s="2" customFormat="1" ht="14.25">
      <c r="A98" s="207"/>
      <c r="B98" s="147"/>
      <c r="C98" s="180"/>
      <c r="D98" s="180"/>
      <c r="E98" s="180"/>
      <c r="F98" s="180"/>
      <c r="G98" s="180"/>
      <c r="H98" s="180"/>
      <c r="I98" s="180"/>
      <c r="J98" s="180"/>
      <c r="L98" s="1002"/>
    </row>
    <row r="99" spans="1:12" s="2" customFormat="1" ht="14.25">
      <c r="A99" s="207"/>
      <c r="B99" s="8"/>
      <c r="C99"/>
      <c r="D99"/>
      <c r="E99"/>
      <c r="F99"/>
      <c r="G99"/>
      <c r="H99" s="8"/>
      <c r="I99"/>
      <c r="J99" s="70"/>
      <c r="L99" s="1002"/>
    </row>
    <row r="100" spans="1:12" s="2" customFormat="1" ht="14.25">
      <c r="A100" s="212"/>
      <c r="B100" s="8"/>
      <c r="C100"/>
      <c r="D100"/>
      <c r="E100"/>
      <c r="F100"/>
      <c r="G100"/>
      <c r="H100" s="8"/>
      <c r="I100"/>
      <c r="J100" s="70"/>
      <c r="L100" s="1002"/>
    </row>
  </sheetData>
  <sheetProtection formatCells="0" formatColumns="0" formatRows="0" insertColumns="0" insertRows="0" insertHyperlinks="0" deleteColumns="0" deleteRows="0" sort="0" autoFilter="0" pivotTables="0"/>
  <mergeCells count="2">
    <mergeCell ref="A1:J1"/>
    <mergeCell ref="A2:J2"/>
  </mergeCells>
  <phoneticPr fontId="31" type="noConversion"/>
  <printOptions horizontalCentered="1"/>
  <pageMargins left="0.25" right="0.25" top="0.25" bottom="0.5" header="0.3" footer="0.3"/>
  <pageSetup scale="80" orientation="landscape" r:id="rId1"/>
  <headerFooter alignWithMargins="0">
    <oddFooter>&amp;L&amp;"Garamond,Italic"&amp;12Hawai‘i Tourism Authority&amp;R&amp;"Garamond,Italic"&amp;12 2020 Annual Visitor Research Report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117"/>
  <sheetViews>
    <sheetView showGridLines="0" workbookViewId="0">
      <selection sqref="A1:G1"/>
    </sheetView>
  </sheetViews>
  <sheetFormatPr defaultColWidth="9.140625" defaultRowHeight="14.25"/>
  <cols>
    <col min="1" max="1" width="34.42578125" customWidth="1"/>
    <col min="2" max="2" width="12.85546875" style="8" customWidth="1"/>
    <col min="3" max="5" width="12.85546875" customWidth="1"/>
    <col min="6" max="6" width="12.85546875" style="8" customWidth="1"/>
    <col min="7" max="7" width="12.85546875" customWidth="1"/>
    <col min="8" max="98" width="9.140625" style="2"/>
    <col min="99" max="99" width="10.42578125" style="2" customWidth="1"/>
    <col min="100" max="16384" width="9.140625" style="2"/>
  </cols>
  <sheetData>
    <row r="1" spans="1:14" s="10" customFormat="1" ht="30.75" customHeight="1">
      <c r="A1" s="1442" t="s">
        <v>1291</v>
      </c>
      <c r="B1" s="1443"/>
      <c r="C1" s="1443"/>
      <c r="D1" s="1443"/>
      <c r="E1" s="1443"/>
      <c r="F1" s="1443"/>
      <c r="G1" s="1443"/>
      <c r="H1" s="146"/>
      <c r="I1" s="418"/>
    </row>
    <row r="2" spans="1:14" ht="15.75">
      <c r="A2" s="1444"/>
      <c r="B2" s="1444"/>
      <c r="C2" s="1444"/>
      <c r="D2" s="1444"/>
      <c r="E2" s="1444"/>
      <c r="F2" s="1444"/>
      <c r="G2" s="1444"/>
      <c r="J2" s="10"/>
      <c r="K2" s="10"/>
      <c r="L2" s="10"/>
      <c r="M2" s="10"/>
      <c r="N2" s="10"/>
    </row>
    <row r="3" spans="1:14" customFormat="1" ht="15">
      <c r="A3" s="1029"/>
      <c r="B3" s="236" t="s">
        <v>162</v>
      </c>
      <c r="C3" s="247"/>
      <c r="D3" s="237" t="s">
        <v>1061</v>
      </c>
      <c r="E3" s="237"/>
      <c r="F3" s="474" t="s">
        <v>1062</v>
      </c>
      <c r="G3" s="248"/>
      <c r="J3" s="1165"/>
      <c r="K3" s="10"/>
      <c r="L3" s="10"/>
      <c r="M3" s="10"/>
      <c r="N3" s="10"/>
    </row>
    <row r="4" spans="1:14" customFormat="1" ht="12.75" customHeight="1">
      <c r="A4" s="1030"/>
      <c r="B4" s="496">
        <v>2024</v>
      </c>
      <c r="C4" s="1413">
        <v>2023</v>
      </c>
      <c r="D4" s="464">
        <v>2024</v>
      </c>
      <c r="E4" s="464">
        <v>2023</v>
      </c>
      <c r="F4" s="475">
        <v>2024</v>
      </c>
      <c r="G4" s="483">
        <v>2023</v>
      </c>
      <c r="J4" s="1166"/>
      <c r="K4" s="10"/>
      <c r="L4" s="10"/>
      <c r="M4" s="10"/>
      <c r="N4" s="10"/>
    </row>
    <row r="5" spans="1:14" customFormat="1" ht="12.95" customHeight="1">
      <c r="A5" s="624"/>
      <c r="B5" s="906"/>
      <c r="C5" s="760"/>
      <c r="D5" s="1031"/>
      <c r="E5" s="262"/>
      <c r="F5" s="249"/>
      <c r="G5" s="250"/>
      <c r="H5" s="163"/>
      <c r="J5" s="10"/>
      <c r="K5" s="10"/>
      <c r="L5" s="10"/>
      <c r="M5" s="10"/>
      <c r="N5" s="10"/>
    </row>
    <row r="6" spans="1:14" customFormat="1" ht="12.95" customHeight="1">
      <c r="A6" s="1028" t="s">
        <v>137</v>
      </c>
      <c r="B6" s="251">
        <v>9533375.2389649879</v>
      </c>
      <c r="C6" s="907">
        <v>9499994.9318650533</v>
      </c>
      <c r="D6" s="370">
        <v>7896390.2389706364</v>
      </c>
      <c r="E6" s="370">
        <v>7942158.9318656512</v>
      </c>
      <c r="F6" s="251">
        <v>1636984.999999987</v>
      </c>
      <c r="G6" s="907">
        <v>1557836.0000000279</v>
      </c>
      <c r="H6" s="388"/>
      <c r="I6" s="5"/>
      <c r="J6" s="10"/>
      <c r="K6" s="10"/>
      <c r="L6" s="10"/>
      <c r="M6" s="10"/>
      <c r="N6" s="10"/>
    </row>
    <row r="7" spans="1:14" customFormat="1" ht="12.95" customHeight="1">
      <c r="A7" s="1028" t="s">
        <v>174</v>
      </c>
      <c r="B7" s="251">
        <v>83723187.849254638</v>
      </c>
      <c r="C7" s="907">
        <v>85674125.540478617</v>
      </c>
      <c r="D7" s="370">
        <v>70256141.528530523</v>
      </c>
      <c r="E7" s="370">
        <v>71637670.974429697</v>
      </c>
      <c r="F7" s="251">
        <v>13467046.320772935</v>
      </c>
      <c r="G7" s="907">
        <v>14036454.56605402</v>
      </c>
      <c r="H7" s="5"/>
      <c r="I7" s="5"/>
      <c r="J7" s="10"/>
      <c r="K7" s="10"/>
      <c r="L7" s="10"/>
      <c r="M7" s="10"/>
      <c r="N7" s="10"/>
    </row>
    <row r="8" spans="1:14" customFormat="1" ht="12.95" customHeight="1">
      <c r="A8" s="1028" t="s">
        <v>138</v>
      </c>
      <c r="B8" s="251">
        <v>228751.8793695482</v>
      </c>
      <c r="C8" s="907">
        <v>234723.63161774963</v>
      </c>
      <c r="D8" s="370">
        <v>191956.67084297957</v>
      </c>
      <c r="E8" s="370">
        <v>196267.59171076628</v>
      </c>
      <c r="F8" s="251">
        <v>36795.208526702008</v>
      </c>
      <c r="G8" s="907">
        <v>38456.039906997314</v>
      </c>
      <c r="H8" s="5"/>
      <c r="I8" s="5"/>
      <c r="J8" s="10"/>
      <c r="K8" s="10"/>
      <c r="L8" s="10"/>
      <c r="M8" s="10"/>
      <c r="N8" s="10"/>
    </row>
    <row r="9" spans="1:14" customFormat="1" ht="12.95" customHeight="1">
      <c r="A9" s="179"/>
      <c r="B9" s="251"/>
      <c r="C9" s="907"/>
      <c r="D9" s="370"/>
      <c r="E9" s="370"/>
      <c r="F9" s="251"/>
      <c r="G9" s="907"/>
      <c r="H9" s="5"/>
      <c r="I9" s="5"/>
      <c r="J9" s="10"/>
      <c r="K9" s="10"/>
      <c r="L9" s="10"/>
      <c r="M9" s="10"/>
      <c r="N9" s="10"/>
    </row>
    <row r="10" spans="1:14" customFormat="1" ht="12.95" customHeight="1">
      <c r="A10" s="1028" t="s">
        <v>175</v>
      </c>
      <c r="B10" s="251"/>
      <c r="C10" s="907"/>
      <c r="D10" s="370"/>
      <c r="E10" s="370"/>
      <c r="F10" s="251"/>
      <c r="G10" s="907"/>
      <c r="H10" s="5"/>
      <c r="I10" s="5"/>
      <c r="J10" s="10"/>
      <c r="K10" s="10"/>
      <c r="L10" s="10"/>
      <c r="M10" s="10"/>
      <c r="N10" s="10"/>
    </row>
    <row r="11" spans="1:14" customFormat="1" ht="12.95" customHeight="1">
      <c r="A11" s="1028" t="s">
        <v>1027</v>
      </c>
      <c r="B11" s="705">
        <v>0.60784910043011031</v>
      </c>
      <c r="C11" s="908">
        <v>0.59088544178864133</v>
      </c>
      <c r="D11" s="975">
        <v>0.54896165848120804</v>
      </c>
      <c r="E11" s="975">
        <v>0.53862626562465277</v>
      </c>
      <c r="F11" s="705">
        <v>0.89190681739274724</v>
      </c>
      <c r="G11" s="908">
        <v>0.8573131548095333</v>
      </c>
      <c r="H11" s="5"/>
      <c r="I11" s="5"/>
      <c r="J11" s="10"/>
      <c r="K11" s="10"/>
      <c r="L11" s="10"/>
      <c r="M11" s="10"/>
      <c r="N11" s="10"/>
    </row>
    <row r="12" spans="1:14" customFormat="1" ht="12.95" customHeight="1">
      <c r="A12" s="1028" t="s">
        <v>1028</v>
      </c>
      <c r="B12" s="705">
        <v>0.48986130693746721</v>
      </c>
      <c r="C12" s="908">
        <v>0.46920797609135689</v>
      </c>
      <c r="D12" s="975">
        <v>0.43652440582662988</v>
      </c>
      <c r="E12" s="975">
        <v>0.42283704003462624</v>
      </c>
      <c r="F12" s="705">
        <v>0.74714465730876767</v>
      </c>
      <c r="G12" s="908">
        <v>0.70561626552685841</v>
      </c>
      <c r="H12" s="5"/>
      <c r="I12" s="5"/>
      <c r="J12" s="10"/>
      <c r="K12" s="10"/>
      <c r="L12" s="10"/>
      <c r="M12" s="10"/>
      <c r="N12" s="10"/>
    </row>
    <row r="13" spans="1:14" customFormat="1" ht="12.95" customHeight="1">
      <c r="A13" s="1028" t="s">
        <v>1029</v>
      </c>
      <c r="B13" s="705">
        <v>2.3552434719958541E-2</v>
      </c>
      <c r="C13" s="908">
        <v>2.4638192284227662E-2</v>
      </c>
      <c r="D13" s="975">
        <v>2.6964112579091457E-2</v>
      </c>
      <c r="E13" s="975">
        <v>2.7259047370804406E-2</v>
      </c>
      <c r="F13" s="705">
        <v>7.0953873154292598E-3</v>
      </c>
      <c r="G13" s="908">
        <v>1.1276549829568988E-2</v>
      </c>
      <c r="H13" s="5"/>
      <c r="I13" s="5"/>
      <c r="J13" s="10"/>
      <c r="K13" s="10"/>
      <c r="L13" s="10"/>
      <c r="M13" s="10"/>
      <c r="N13" s="10"/>
    </row>
    <row r="14" spans="1:14" customFormat="1" ht="12.95" customHeight="1">
      <c r="A14" s="179"/>
      <c r="B14" s="251"/>
      <c r="C14" s="907"/>
      <c r="D14" s="370"/>
      <c r="E14" s="370"/>
      <c r="F14" s="251"/>
      <c r="G14" s="907"/>
      <c r="H14" s="5"/>
      <c r="I14" s="5"/>
      <c r="J14" s="10"/>
      <c r="K14" s="10"/>
      <c r="L14" s="10"/>
      <c r="M14" s="10"/>
      <c r="N14" s="10"/>
    </row>
    <row r="15" spans="1:14" customFormat="1" ht="12.95" customHeight="1">
      <c r="A15" s="1028" t="s">
        <v>1030</v>
      </c>
      <c r="B15" s="705">
        <v>0.1461288683252974</v>
      </c>
      <c r="C15" s="908">
        <v>0.14933565185779726</v>
      </c>
      <c r="D15" s="975">
        <v>0.16660617780483947</v>
      </c>
      <c r="E15" s="975">
        <v>0.16793207715347278</v>
      </c>
      <c r="F15" s="705">
        <v>4.735164880561616E-2</v>
      </c>
      <c r="G15" s="908">
        <v>5.4527363140055615E-2</v>
      </c>
      <c r="H15" s="5"/>
      <c r="I15" s="5"/>
      <c r="J15" s="10"/>
      <c r="K15" s="10"/>
      <c r="L15" s="10"/>
      <c r="M15" s="10"/>
      <c r="N15" s="10"/>
    </row>
    <row r="16" spans="1:14" customFormat="1" ht="12.95" customHeight="1">
      <c r="A16" s="1028" t="s">
        <v>1031</v>
      </c>
      <c r="B16" s="705">
        <v>8.8979104161368006E-2</v>
      </c>
      <c r="C16" s="908">
        <v>9.0188848511177228E-2</v>
      </c>
      <c r="D16" s="975">
        <v>0.10585283231762378</v>
      </c>
      <c r="E16" s="975">
        <v>0.10601452290636824</v>
      </c>
      <c r="F16" s="705">
        <v>7.5846244877012751E-3</v>
      </c>
      <c r="G16" s="908">
        <v>9.5064010323556349E-3</v>
      </c>
      <c r="H16" s="5"/>
      <c r="I16" s="5"/>
      <c r="J16" s="10"/>
      <c r="K16" s="10"/>
      <c r="L16" s="10"/>
      <c r="M16" s="10"/>
      <c r="N16" s="10"/>
    </row>
    <row r="17" spans="1:14" customFormat="1" ht="12.95" customHeight="1">
      <c r="A17" s="1028" t="s">
        <v>1032</v>
      </c>
      <c r="B17" s="705">
        <v>1.0264462344469658E-2</v>
      </c>
      <c r="C17" s="908">
        <v>1.0488935230961574E-2</v>
      </c>
      <c r="D17" s="975">
        <v>9.7572413813638223E-3</v>
      </c>
      <c r="E17" s="975">
        <v>9.9634360702909718E-3</v>
      </c>
      <c r="F17" s="705">
        <v>1.2711164459646372E-2</v>
      </c>
      <c r="G17" s="908">
        <v>1.3168034861860824E-2</v>
      </c>
      <c r="H17" s="5"/>
      <c r="I17" s="5"/>
      <c r="J17" s="10"/>
      <c r="K17" s="10"/>
      <c r="L17" s="10"/>
      <c r="M17" s="10"/>
      <c r="N17" s="10"/>
    </row>
    <row r="18" spans="1:14" customFormat="1" ht="12.95" customHeight="1">
      <c r="A18" s="179"/>
      <c r="B18" s="251"/>
      <c r="C18" s="907"/>
      <c r="D18" s="370"/>
      <c r="E18" s="370"/>
      <c r="F18" s="251"/>
      <c r="G18" s="907"/>
      <c r="H18" s="5"/>
      <c r="I18" s="5"/>
      <c r="J18" s="10"/>
      <c r="K18" s="10"/>
      <c r="L18" s="10"/>
      <c r="M18" s="10"/>
      <c r="N18" s="10"/>
    </row>
    <row r="19" spans="1:14" customFormat="1" ht="12.95" customHeight="1">
      <c r="A19" s="1028" t="s">
        <v>182</v>
      </c>
      <c r="B19" s="705">
        <v>0.25050803869636123</v>
      </c>
      <c r="C19" s="908">
        <v>0.26644187100078498</v>
      </c>
      <c r="D19" s="975">
        <v>0.27459542409388521</v>
      </c>
      <c r="E19" s="975">
        <v>0.28376690042744801</v>
      </c>
      <c r="F19" s="705">
        <v>0.13431675109341215</v>
      </c>
      <c r="G19" s="908">
        <v>0.17811541224251876</v>
      </c>
      <c r="H19" s="5"/>
      <c r="I19" s="5"/>
      <c r="J19" s="10"/>
      <c r="K19" s="10"/>
      <c r="L19" s="10"/>
      <c r="M19" s="10"/>
      <c r="N19" s="10"/>
    </row>
    <row r="20" spans="1:14" customFormat="1" ht="12.95" customHeight="1">
      <c r="A20" s="1028" t="s">
        <v>183</v>
      </c>
      <c r="B20" s="705">
        <v>0.24674072437943123</v>
      </c>
      <c r="C20" s="908">
        <v>0.26263568983179697</v>
      </c>
      <c r="D20" s="975">
        <v>0.27069138416527322</v>
      </c>
      <c r="E20" s="975">
        <v>0.27995822175568125</v>
      </c>
      <c r="F20" s="705">
        <v>0.13120896559654796</v>
      </c>
      <c r="G20" s="908">
        <v>0.17432196384128867</v>
      </c>
      <c r="H20" s="5"/>
      <c r="I20" s="5"/>
      <c r="J20" s="10"/>
      <c r="K20" s="10"/>
      <c r="L20" s="10"/>
      <c r="M20" s="10"/>
      <c r="N20" s="10"/>
    </row>
    <row r="21" spans="1:14" customFormat="1" ht="12.95" customHeight="1">
      <c r="A21" s="1028" t="s">
        <v>184</v>
      </c>
      <c r="B21" s="705">
        <v>0.17101278451626975</v>
      </c>
      <c r="C21" s="908">
        <v>0.1798333441879445</v>
      </c>
      <c r="D21" s="975">
        <v>0.19293621639129827</v>
      </c>
      <c r="E21" s="975">
        <v>0.19714735565146235</v>
      </c>
      <c r="F21" s="705">
        <v>6.5259846362480611E-2</v>
      </c>
      <c r="G21" s="908">
        <v>9.1563057205513873E-2</v>
      </c>
      <c r="H21" s="5"/>
      <c r="I21" s="5"/>
      <c r="J21" s="10"/>
      <c r="K21" s="10"/>
      <c r="L21" s="10"/>
      <c r="M21" s="10"/>
      <c r="N21" s="10"/>
    </row>
    <row r="22" spans="1:14" customFormat="1" ht="12.95" customHeight="1">
      <c r="A22" s="1028" t="s">
        <v>185</v>
      </c>
      <c r="B22" s="705">
        <v>1.18287037058227E-2</v>
      </c>
      <c r="C22" s="908">
        <v>1.2343151634842342E-2</v>
      </c>
      <c r="D22" s="975">
        <v>1.1249811250181313E-2</v>
      </c>
      <c r="E22" s="975">
        <v>1.1616187495897625E-2</v>
      </c>
      <c r="F22" s="705">
        <v>1.4621130475813402E-2</v>
      </c>
      <c r="G22" s="908">
        <v>1.6049359945124946E-2</v>
      </c>
      <c r="H22" s="5"/>
      <c r="I22" s="5"/>
      <c r="J22" s="10"/>
      <c r="K22" s="10"/>
      <c r="L22" s="10"/>
      <c r="M22" s="10"/>
      <c r="N22" s="10"/>
    </row>
    <row r="23" spans="1:14" customFormat="1" ht="12.95" customHeight="1">
      <c r="A23" s="179"/>
      <c r="B23" s="251"/>
      <c r="C23" s="907"/>
      <c r="D23" s="370"/>
      <c r="E23" s="370"/>
      <c r="F23" s="251"/>
      <c r="G23" s="907"/>
      <c r="H23" s="5"/>
      <c r="I23" s="5"/>
      <c r="J23" s="10"/>
      <c r="K23" s="10"/>
      <c r="L23" s="10"/>
      <c r="M23" s="10"/>
      <c r="N23" s="10"/>
    </row>
    <row r="24" spans="1:14" customFormat="1" ht="12.95" customHeight="1">
      <c r="A24" s="1028" t="s">
        <v>1033</v>
      </c>
      <c r="B24" s="705">
        <v>3.1373787699795893E-3</v>
      </c>
      <c r="C24" s="908">
        <v>3.4972644104794364E-3</v>
      </c>
      <c r="D24" s="975">
        <v>3.0562776847491884E-3</v>
      </c>
      <c r="E24" s="975">
        <v>3.1324338629311298E-3</v>
      </c>
      <c r="F24" s="705">
        <v>3.5285893294933536E-3</v>
      </c>
      <c r="G24" s="908">
        <v>5.3572433760611261E-3</v>
      </c>
      <c r="H24" s="5"/>
      <c r="I24" s="5"/>
      <c r="J24" s="10"/>
      <c r="K24" s="10"/>
      <c r="L24" s="10"/>
      <c r="M24" s="10"/>
      <c r="N24" s="10"/>
    </row>
    <row r="25" spans="1:14" customFormat="1" ht="12.95" customHeight="1">
      <c r="A25" s="1028" t="s">
        <v>1034</v>
      </c>
      <c r="B25" s="705">
        <v>5.5316523371647423E-4</v>
      </c>
      <c r="C25" s="908">
        <v>5.6703663743015395E-4</v>
      </c>
      <c r="D25" s="975">
        <v>6.1814629104479045E-4</v>
      </c>
      <c r="E25" s="975">
        <v>6.550946386614712E-4</v>
      </c>
      <c r="F25" s="705">
        <v>2.3971349970032193E-4</v>
      </c>
      <c r="G25" s="908">
        <v>1.1809936739538448E-4</v>
      </c>
      <c r="H25" s="5"/>
      <c r="I25" s="5"/>
    </row>
    <row r="26" spans="1:14" customFormat="1" ht="12.95" customHeight="1">
      <c r="A26" s="1028" t="s">
        <v>1035</v>
      </c>
      <c r="B26" s="705">
        <v>1.4182018991805055E-3</v>
      </c>
      <c r="C26" s="908">
        <v>1.6678862434328261E-3</v>
      </c>
      <c r="D26" s="975">
        <v>1.2336268856276134E-3</v>
      </c>
      <c r="E26" s="975">
        <v>1.2200454797642638E-3</v>
      </c>
      <c r="F26" s="705">
        <v>2.3085437993011254E-3</v>
      </c>
      <c r="G26" s="908">
        <v>3.9510678628219336E-3</v>
      </c>
      <c r="H26" s="5"/>
      <c r="I26" s="5"/>
    </row>
    <row r="27" spans="1:14" customFormat="1" ht="12.95" customHeight="1">
      <c r="A27" s="179"/>
      <c r="B27" s="251"/>
      <c r="C27" s="907"/>
      <c r="D27" s="370"/>
      <c r="E27" s="370"/>
      <c r="F27" s="251"/>
      <c r="G27" s="907"/>
      <c r="H27" s="5"/>
      <c r="I27" s="5"/>
    </row>
    <row r="28" spans="1:14" customFormat="1" ht="12.95" customHeight="1">
      <c r="A28" s="1028" t="s">
        <v>189</v>
      </c>
      <c r="B28" s="705">
        <v>4.766876132764288E-3</v>
      </c>
      <c r="C28" s="908">
        <v>5.6705084781407565E-3</v>
      </c>
      <c r="D28" s="975">
        <v>4.8895577033837298E-3</v>
      </c>
      <c r="E28" s="975">
        <v>5.1569945022148997E-3</v>
      </c>
      <c r="F28" s="705">
        <v>4.1750921171699656E-3</v>
      </c>
      <c r="G28" s="908">
        <v>8.2885052445100076E-3</v>
      </c>
      <c r="H28" s="5"/>
      <c r="I28" s="5"/>
    </row>
    <row r="29" spans="1:14" customFormat="1" ht="12.95" customHeight="1">
      <c r="A29" s="1028" t="s">
        <v>190</v>
      </c>
      <c r="B29" s="705">
        <v>1.0106067360484449E-3</v>
      </c>
      <c r="C29" s="908">
        <v>9.9884327348732991E-4</v>
      </c>
      <c r="D29" s="975">
        <v>1.19665375327992E-3</v>
      </c>
      <c r="E29" s="975">
        <v>1.1475098681506552E-3</v>
      </c>
      <c r="F29" s="705">
        <v>1.131642727015429E-4</v>
      </c>
      <c r="G29" s="908">
        <v>2.4091129433421061E-4</v>
      </c>
      <c r="H29" s="5"/>
      <c r="I29" s="5"/>
    </row>
    <row r="30" spans="1:14" customFormat="1" ht="12.95" customHeight="1">
      <c r="A30" s="1028" t="s">
        <v>191</v>
      </c>
      <c r="B30" s="705">
        <v>2.3420366621647272E-3</v>
      </c>
      <c r="C30" s="908">
        <v>3.1863925237405311E-3</v>
      </c>
      <c r="D30" s="975">
        <v>2.1280394385717731E-3</v>
      </c>
      <c r="E30" s="975">
        <v>2.4579218831389279E-3</v>
      </c>
      <c r="F30" s="705">
        <v>3.3743036576063703E-3</v>
      </c>
      <c r="G30" s="908">
        <v>6.900281280229484E-3</v>
      </c>
      <c r="H30" s="5"/>
      <c r="I30" s="5"/>
    </row>
    <row r="31" spans="1:14" customFormat="1" ht="12.95" customHeight="1">
      <c r="A31" s="179"/>
      <c r="B31" s="251"/>
      <c r="C31" s="907"/>
      <c r="D31" s="370"/>
      <c r="E31" s="370"/>
      <c r="F31" s="251"/>
      <c r="G31" s="907"/>
      <c r="H31" s="5"/>
      <c r="I31" s="5"/>
    </row>
    <row r="32" spans="1:14" customFormat="1" ht="12.95" customHeight="1">
      <c r="A32" s="1028" t="s">
        <v>1036</v>
      </c>
      <c r="B32" s="705">
        <v>0.18203206134239486</v>
      </c>
      <c r="C32" s="908">
        <v>0.18726989121461018</v>
      </c>
      <c r="D32" s="975">
        <v>0.19430696156320212</v>
      </c>
      <c r="E32" s="975">
        <v>0.20023572662426795</v>
      </c>
      <c r="F32" s="705">
        <v>0.12282113253792382</v>
      </c>
      <c r="G32" s="908">
        <v>0.12116747381772866</v>
      </c>
      <c r="H32" s="5"/>
      <c r="I32" s="5"/>
    </row>
    <row r="33" spans="1:9" customFormat="1" ht="12.95" customHeight="1">
      <c r="A33" s="1028" t="s">
        <v>193</v>
      </c>
      <c r="B33" s="705">
        <v>0.1600867336305398</v>
      </c>
      <c r="C33" s="908">
        <v>0.16501540786447844</v>
      </c>
      <c r="D33" s="975">
        <v>0.17187742906231429</v>
      </c>
      <c r="E33" s="975">
        <v>0.17689946018692893</v>
      </c>
      <c r="F33" s="705">
        <v>0.10321148289883958</v>
      </c>
      <c r="G33" s="908">
        <v>0.104428136611558</v>
      </c>
      <c r="H33" s="5"/>
      <c r="I33" s="5"/>
    </row>
    <row r="34" spans="1:9" customFormat="1" ht="12.95" customHeight="1">
      <c r="A34" s="1028" t="s">
        <v>194</v>
      </c>
      <c r="B34" s="705">
        <v>5.9869721348277997E-2</v>
      </c>
      <c r="C34" s="908">
        <v>6.1337266533022183E-2</v>
      </c>
      <c r="D34" s="975">
        <v>6.1345416957969676E-2</v>
      </c>
      <c r="E34" s="975">
        <v>6.3231269289197409E-2</v>
      </c>
      <c r="F34" s="705">
        <v>5.275134921388952E-2</v>
      </c>
      <c r="G34" s="908">
        <v>5.1681262366362973E-2</v>
      </c>
      <c r="H34" s="5"/>
      <c r="I34" s="5"/>
    </row>
    <row r="35" spans="1:9" customFormat="1" ht="12.95" customHeight="1">
      <c r="A35" s="1028" t="s">
        <v>1037</v>
      </c>
      <c r="B35" s="705">
        <v>0.1071818133255866</v>
      </c>
      <c r="C35" s="908">
        <v>0.11109673286769513</v>
      </c>
      <c r="D35" s="975">
        <v>0.123543662008552</v>
      </c>
      <c r="E35" s="975">
        <v>0.12692008045267197</v>
      </c>
      <c r="F35" s="705">
        <v>2.825650720960322E-2</v>
      </c>
      <c r="G35" s="908">
        <v>3.0426147931864909E-2</v>
      </c>
      <c r="H35" s="5"/>
      <c r="I35" s="5"/>
    </row>
    <row r="36" spans="1:9" customFormat="1" ht="12.95" customHeight="1">
      <c r="A36" s="1028" t="s">
        <v>1038</v>
      </c>
      <c r="B36" s="705">
        <v>8.1976544497897406E-3</v>
      </c>
      <c r="C36" s="908">
        <v>8.3366192328042897E-3</v>
      </c>
      <c r="D36" s="975">
        <v>6.8089509844915744E-3</v>
      </c>
      <c r="E36" s="975">
        <v>7.3004570771394431E-3</v>
      </c>
      <c r="F36" s="705">
        <v>1.4896399085909517E-2</v>
      </c>
      <c r="G36" s="908">
        <v>1.3619180760121233E-2</v>
      </c>
      <c r="H36" s="5"/>
      <c r="I36" s="5"/>
    </row>
    <row r="37" spans="1:9" customFormat="1" ht="12.95" customHeight="1">
      <c r="A37" s="179"/>
      <c r="B37" s="705"/>
      <c r="C37" s="908"/>
      <c r="D37" s="975"/>
      <c r="E37" s="975"/>
      <c r="F37" s="705"/>
      <c r="G37" s="908"/>
      <c r="H37" s="5"/>
      <c r="I37" s="5"/>
    </row>
    <row r="38" spans="1:9" customFormat="1" ht="12.95" customHeight="1">
      <c r="A38" s="1028" t="s">
        <v>197</v>
      </c>
      <c r="B38" s="705">
        <v>0.51013869306291293</v>
      </c>
      <c r="C38" s="908">
        <v>0.53079202390893787</v>
      </c>
      <c r="D38" s="975">
        <v>0.56347559417333848</v>
      </c>
      <c r="E38" s="975">
        <v>0.57716295996552502</v>
      </c>
      <c r="F38" s="705">
        <v>0.25285534269123644</v>
      </c>
      <c r="G38" s="908">
        <v>0.29438373447313437</v>
      </c>
      <c r="H38" s="5"/>
      <c r="I38" s="5"/>
    </row>
    <row r="39" spans="1:9" customFormat="1" ht="12.95" customHeight="1">
      <c r="A39" s="1028" t="s">
        <v>198</v>
      </c>
      <c r="B39" s="705">
        <v>0.39215089957017762</v>
      </c>
      <c r="C39" s="908">
        <v>0.40911455821161097</v>
      </c>
      <c r="D39" s="975">
        <v>0.45103834151870609</v>
      </c>
      <c r="E39" s="975">
        <v>0.46137373437544965</v>
      </c>
      <c r="F39" s="705">
        <v>0.10809318260725462</v>
      </c>
      <c r="G39" s="908">
        <v>0.14268684519046321</v>
      </c>
      <c r="H39" s="5"/>
      <c r="I39" s="5"/>
    </row>
    <row r="40" spans="1:9" customFormat="1" ht="12.95" customHeight="1">
      <c r="A40" s="1028" t="s">
        <v>1039</v>
      </c>
      <c r="B40" s="705">
        <v>0.11798779349277572</v>
      </c>
      <c r="C40" s="908">
        <v>0.12167746569719863</v>
      </c>
      <c r="D40" s="975">
        <v>0.11243725265468053</v>
      </c>
      <c r="E40" s="975">
        <v>0.11578922558995226</v>
      </c>
      <c r="F40" s="705">
        <v>0.14476216008398157</v>
      </c>
      <c r="G40" s="908">
        <v>0.15169688928267205</v>
      </c>
      <c r="H40" s="5"/>
      <c r="I40" s="5"/>
    </row>
    <row r="41" spans="1:9" customFormat="1" ht="12.95" customHeight="1">
      <c r="A41" s="1028" t="s">
        <v>200</v>
      </c>
      <c r="B41" s="705">
        <v>0.85859878091027619</v>
      </c>
      <c r="C41" s="908">
        <v>0.85190494698904962</v>
      </c>
      <c r="D41" s="975">
        <v>0.86067191658845932</v>
      </c>
      <c r="E41" s="975">
        <v>0.85472160355206173</v>
      </c>
      <c r="F41" s="705">
        <v>0.84859851314095402</v>
      </c>
      <c r="G41" s="908">
        <v>0.83754506951831875</v>
      </c>
      <c r="H41" s="5"/>
      <c r="I41" s="5"/>
    </row>
    <row r="42" spans="1:9" customFormat="1" ht="12.95" customHeight="1">
      <c r="A42" s="1028" t="s">
        <v>201</v>
      </c>
      <c r="B42" s="705">
        <v>0.14140121908993195</v>
      </c>
      <c r="C42" s="908">
        <v>0.14809505301102549</v>
      </c>
      <c r="D42" s="975">
        <v>0.13932808341155295</v>
      </c>
      <c r="E42" s="975">
        <v>0.14527839644807522</v>
      </c>
      <c r="F42" s="705">
        <v>0.15140148685904939</v>
      </c>
      <c r="G42" s="908">
        <v>0.1624549304816805</v>
      </c>
      <c r="H42" s="5"/>
      <c r="I42" s="5"/>
    </row>
    <row r="43" spans="1:9" customFormat="1" ht="12.95" customHeight="1">
      <c r="A43" s="1028" t="s">
        <v>202</v>
      </c>
      <c r="B43" s="252">
        <v>1.2401812327657624</v>
      </c>
      <c r="C43" s="708">
        <v>1.2486201226216687</v>
      </c>
      <c r="D43" s="378">
        <v>1.2426822920657274</v>
      </c>
      <c r="E43" s="378">
        <v>1.2503019589737951</v>
      </c>
      <c r="F43" s="252">
        <v>1.2349487929030762</v>
      </c>
      <c r="G43" s="708">
        <v>1.2451231648734324</v>
      </c>
      <c r="H43" s="5"/>
      <c r="I43" s="5"/>
    </row>
    <row r="44" spans="1:9" customFormat="1" ht="12.95" customHeight="1">
      <c r="A44" s="179"/>
      <c r="B44" s="252"/>
      <c r="C44" s="708"/>
      <c r="D44" s="378"/>
      <c r="E44" s="378"/>
      <c r="F44" s="252"/>
      <c r="G44" s="708"/>
      <c r="H44" s="5"/>
      <c r="I44" s="5"/>
    </row>
    <row r="45" spans="1:9" customFormat="1" ht="12.95" customHeight="1">
      <c r="A45" s="1028" t="s">
        <v>213</v>
      </c>
      <c r="B45" s="251"/>
      <c r="C45" s="907"/>
      <c r="D45" s="370"/>
      <c r="E45" s="370"/>
      <c r="F45" s="251"/>
      <c r="G45" s="907"/>
      <c r="H45" s="5"/>
      <c r="I45" s="5"/>
    </row>
    <row r="46" spans="1:9" customFormat="1" ht="12.95" customHeight="1">
      <c r="A46" s="481" t="s">
        <v>214</v>
      </c>
      <c r="B46" s="705">
        <v>0.58746169604537168</v>
      </c>
      <c r="C46" s="908">
        <v>0.57363588191057491</v>
      </c>
      <c r="D46" s="975">
        <v>0.55755872032052378</v>
      </c>
      <c r="E46" s="975">
        <v>0.54778005386831008</v>
      </c>
      <c r="F46" s="705">
        <v>0.73170588009567472</v>
      </c>
      <c r="G46" s="908">
        <v>0.705454055085038</v>
      </c>
      <c r="H46" s="5"/>
      <c r="I46" s="5"/>
    </row>
    <row r="47" spans="1:9" customFormat="1" ht="12.95" customHeight="1">
      <c r="A47" s="481" t="s">
        <v>215</v>
      </c>
      <c r="B47" s="705">
        <v>0.51527039216903481</v>
      </c>
      <c r="C47" s="908">
        <v>0.49885731986875997</v>
      </c>
      <c r="D47" s="975">
        <v>0.4852517866638309</v>
      </c>
      <c r="E47" s="975">
        <v>0.47300450493670404</v>
      </c>
      <c r="F47" s="705">
        <v>0.66007234423119421</v>
      </c>
      <c r="G47" s="908">
        <v>0.6306601316059397</v>
      </c>
      <c r="H47" s="5"/>
      <c r="I47" s="5"/>
    </row>
    <row r="48" spans="1:9" customFormat="1" ht="12.95" customHeight="1">
      <c r="A48" s="481" t="s">
        <v>216</v>
      </c>
      <c r="B48" s="705">
        <v>0.14029184429022307</v>
      </c>
      <c r="C48" s="908">
        <v>0.15449825418549284</v>
      </c>
      <c r="D48" s="975">
        <v>0.13977744559725028</v>
      </c>
      <c r="E48" s="975">
        <v>0.1518969182268326</v>
      </c>
      <c r="F48" s="705">
        <v>0.14277316990855882</v>
      </c>
      <c r="G48" s="908">
        <v>0.16776038422919623</v>
      </c>
      <c r="H48" s="5"/>
      <c r="I48" s="5"/>
    </row>
    <row r="49" spans="1:9" customFormat="1" ht="12.95" customHeight="1">
      <c r="A49" s="481" t="s">
        <v>217</v>
      </c>
      <c r="B49" s="705">
        <v>0.11346334352578968</v>
      </c>
      <c r="C49" s="908">
        <v>0.12439555765398959</v>
      </c>
      <c r="D49" s="975">
        <v>0.11423523742741941</v>
      </c>
      <c r="E49" s="975">
        <v>0.12329115203526954</v>
      </c>
      <c r="F49" s="705">
        <v>0.10973992793497581</v>
      </c>
      <c r="G49" s="908">
        <v>0.13002603797993953</v>
      </c>
      <c r="H49" s="5"/>
      <c r="I49" s="5"/>
    </row>
    <row r="50" spans="1:9" customFormat="1" ht="12.95" customHeight="1">
      <c r="A50" s="481" t="s">
        <v>218</v>
      </c>
      <c r="B50" s="705">
        <v>8.7663344988639882E-2</v>
      </c>
      <c r="C50" s="908">
        <v>8.5558172932194337E-2</v>
      </c>
      <c r="D50" s="975">
        <v>9.0862351310456488E-2</v>
      </c>
      <c r="E50" s="975">
        <v>8.741218723707464E-2</v>
      </c>
      <c r="F50" s="705">
        <v>7.2232169813264815E-2</v>
      </c>
      <c r="G50" s="908">
        <v>7.6106037873466759E-2</v>
      </c>
      <c r="H50" s="5"/>
      <c r="I50" s="5"/>
    </row>
    <row r="51" spans="1:9" customFormat="1" ht="12.95" customHeight="1">
      <c r="A51" s="481" t="s">
        <v>219</v>
      </c>
      <c r="B51" s="705">
        <v>7.1558983242811819E-2</v>
      </c>
      <c r="C51" s="908">
        <v>6.9341654096199051E-2</v>
      </c>
      <c r="D51" s="975">
        <v>7.4407113466524261E-2</v>
      </c>
      <c r="E51" s="975">
        <v>7.0620112036307178E-2</v>
      </c>
      <c r="F51" s="705">
        <v>5.7820343183034979E-2</v>
      </c>
      <c r="G51" s="908">
        <v>6.2823820288225099E-2</v>
      </c>
      <c r="H51" s="5"/>
      <c r="I51" s="5"/>
    </row>
    <row r="52" spans="1:9" customFormat="1" ht="12.95" customHeight="1">
      <c r="A52" s="481" t="s">
        <v>220</v>
      </c>
      <c r="B52" s="705">
        <v>1.4719758303941313E-2</v>
      </c>
      <c r="C52" s="908">
        <v>1.4501165783347583E-2</v>
      </c>
      <c r="D52" s="975">
        <v>1.6277627606381649E-2</v>
      </c>
      <c r="E52" s="975">
        <v>1.582871137580379E-2</v>
      </c>
      <c r="F52" s="705">
        <v>7.2050016302610482E-3</v>
      </c>
      <c r="G52" s="908">
        <v>7.7330733239395835E-3</v>
      </c>
      <c r="H52" s="5"/>
      <c r="I52" s="5"/>
    </row>
    <row r="53" spans="1:9" customFormat="1" ht="12.95" customHeight="1">
      <c r="A53" s="481" t="s">
        <v>221</v>
      </c>
      <c r="B53" s="705">
        <v>0.10854537992789753</v>
      </c>
      <c r="C53" s="908">
        <v>0.1122427506842915</v>
      </c>
      <c r="D53" s="975">
        <v>0.12308028043939251</v>
      </c>
      <c r="E53" s="975">
        <v>0.12630731542033172</v>
      </c>
      <c r="F53" s="705">
        <v>3.8432797024580523E-2</v>
      </c>
      <c r="G53" s="908">
        <v>4.0538791832899136E-2</v>
      </c>
      <c r="H53" s="5"/>
      <c r="I53" s="5"/>
    </row>
    <row r="54" spans="1:9" customFormat="1" ht="12.95" customHeight="1">
      <c r="A54" s="481" t="s">
        <v>222</v>
      </c>
      <c r="B54" s="705">
        <v>8.7324421637265028E-3</v>
      </c>
      <c r="C54" s="908">
        <v>9.7217896864797027E-3</v>
      </c>
      <c r="D54" s="975">
        <v>9.3670820837811423E-3</v>
      </c>
      <c r="E54" s="975">
        <v>9.8760878113147189E-3</v>
      </c>
      <c r="F54" s="705">
        <v>5.6711041123518532E-3</v>
      </c>
      <c r="G54" s="908">
        <v>8.9351470422379519E-3</v>
      </c>
      <c r="H54" s="5"/>
      <c r="I54" s="5"/>
    </row>
    <row r="55" spans="1:9" customFormat="1" ht="12.95" customHeight="1">
      <c r="A55" s="481" t="s">
        <v>223</v>
      </c>
      <c r="B55" s="705">
        <v>0.1060025603484072</v>
      </c>
      <c r="C55" s="908">
        <v>0.10735610876693993</v>
      </c>
      <c r="D55" s="975">
        <v>0.11710192632527255</v>
      </c>
      <c r="E55" s="975">
        <v>0.11846223535169619</v>
      </c>
      <c r="F55" s="705">
        <v>5.2462103252545772E-2</v>
      </c>
      <c r="G55" s="908">
        <v>5.0734858228625862E-2</v>
      </c>
      <c r="H55" s="5"/>
      <c r="I55" s="5"/>
    </row>
    <row r="56" spans="1:9" customFormat="1" ht="12.95" customHeight="1">
      <c r="A56" s="481" t="s">
        <v>224</v>
      </c>
      <c r="B56" s="705">
        <v>7.4063242108669269E-3</v>
      </c>
      <c r="C56" s="908">
        <v>7.470898331095919E-3</v>
      </c>
      <c r="D56" s="975">
        <v>6.7384097898846081E-3</v>
      </c>
      <c r="E56" s="975">
        <v>6.8869439884412919E-3</v>
      </c>
      <c r="F56" s="705">
        <v>1.0628169807662746E-2</v>
      </c>
      <c r="G56" s="908">
        <v>1.0448014149648771E-2</v>
      </c>
      <c r="H56" s="5"/>
      <c r="I56" s="5"/>
    </row>
    <row r="57" spans="1:9" customFormat="1" ht="12.95" customHeight="1">
      <c r="A57" s="481" t="s">
        <v>225</v>
      </c>
      <c r="B57" s="705">
        <v>5.090465814142197E-3</v>
      </c>
      <c r="C57" s="908">
        <v>6.4598957258017731E-3</v>
      </c>
      <c r="D57" s="975">
        <v>5.1808748306131584E-3</v>
      </c>
      <c r="E57" s="975">
        <v>6.3614918297439857E-3</v>
      </c>
      <c r="F57" s="705">
        <v>4.654356213135034E-3</v>
      </c>
      <c r="G57" s="908">
        <v>6.9615784330967793E-3</v>
      </c>
      <c r="H57" s="5"/>
      <c r="I57" s="5"/>
    </row>
    <row r="58" spans="1:9" customFormat="1" ht="12.95" customHeight="1">
      <c r="A58" s="481" t="s">
        <v>226</v>
      </c>
      <c r="B58" s="705">
        <v>1.0933858689834448E-2</v>
      </c>
      <c r="C58" s="908">
        <v>1.0840947508083986E-2</v>
      </c>
      <c r="D58" s="975">
        <v>9.5481200481615652E-3</v>
      </c>
      <c r="E58" s="975">
        <v>1.0134728458667612E-2</v>
      </c>
      <c r="F58" s="705">
        <v>1.761830178724157E-2</v>
      </c>
      <c r="G58" s="908">
        <v>1.4441393210435707E-2</v>
      </c>
      <c r="H58" s="5"/>
      <c r="I58" s="5"/>
    </row>
    <row r="59" spans="1:9" customFormat="1" ht="12.95" customHeight="1">
      <c r="A59" s="481" t="s">
        <v>227</v>
      </c>
      <c r="B59" s="705">
        <v>3.2382548484132887E-3</v>
      </c>
      <c r="C59" s="908">
        <v>3.7920077724281241E-3</v>
      </c>
      <c r="D59" s="975">
        <v>3.4516493951183523E-3</v>
      </c>
      <c r="E59" s="975">
        <v>3.5859340651555756E-3</v>
      </c>
      <c r="F59" s="705">
        <v>2.2088950096428497E-3</v>
      </c>
      <c r="G59" s="908">
        <v>4.8426126723245576E-3</v>
      </c>
      <c r="H59" s="5"/>
      <c r="I59" s="5"/>
    </row>
    <row r="60" spans="1:9" customFormat="1" ht="12.95" customHeight="1">
      <c r="A60" s="481" t="s">
        <v>228</v>
      </c>
      <c r="B60" s="705">
        <v>1.9406570079837735E-2</v>
      </c>
      <c r="C60" s="908">
        <v>1.8875594605221278E-2</v>
      </c>
      <c r="D60" s="975">
        <v>2.1918814676359227E-2</v>
      </c>
      <c r="E60" s="975">
        <v>2.1492803685029694E-2</v>
      </c>
      <c r="F60" s="705">
        <v>7.2881549996817825E-3</v>
      </c>
      <c r="G60" s="908">
        <v>5.5325402209526458E-3</v>
      </c>
      <c r="H60" s="5"/>
      <c r="I60" s="5"/>
    </row>
    <row r="61" spans="1:9" customFormat="1" ht="12.95" customHeight="1">
      <c r="A61" s="1028"/>
      <c r="B61" s="251"/>
      <c r="C61" s="907"/>
      <c r="D61" s="370"/>
      <c r="E61" s="370"/>
      <c r="F61" s="251"/>
      <c r="G61" s="907"/>
      <c r="H61" s="5"/>
      <c r="I61" s="5"/>
    </row>
    <row r="62" spans="1:9" customFormat="1" ht="12.95" customHeight="1">
      <c r="A62" s="1028" t="s">
        <v>229</v>
      </c>
      <c r="B62" s="251"/>
      <c r="C62" s="907"/>
      <c r="D62" s="370"/>
      <c r="E62" s="370"/>
      <c r="F62" s="251"/>
      <c r="G62" s="907"/>
      <c r="H62" s="5"/>
      <c r="I62" s="5"/>
    </row>
    <row r="63" spans="1:9" customFormat="1" ht="12.95" customHeight="1">
      <c r="A63" s="1028" t="s">
        <v>230</v>
      </c>
      <c r="B63" s="705">
        <v>0.82864818357897063</v>
      </c>
      <c r="C63" s="908">
        <v>0.82975137167307578</v>
      </c>
      <c r="D63" s="975">
        <v>0.81757957185101493</v>
      </c>
      <c r="E63" s="975">
        <v>0.82210037247284695</v>
      </c>
      <c r="F63" s="705">
        <v>0.88204029016796737</v>
      </c>
      <c r="G63" s="908">
        <v>0.8687576930292823</v>
      </c>
      <c r="H63" s="5"/>
      <c r="I63" s="5"/>
    </row>
    <row r="64" spans="1:9" customFormat="1" ht="12.95" customHeight="1">
      <c r="A64" s="1028" t="s">
        <v>231</v>
      </c>
      <c r="B64" s="705">
        <v>4.0325277064073149E-2</v>
      </c>
      <c r="C64" s="908">
        <v>4.3225068285529196E-2</v>
      </c>
      <c r="D64" s="975">
        <v>3.0211013938551502E-2</v>
      </c>
      <c r="E64" s="975">
        <v>3.1823017347488658E-2</v>
      </c>
      <c r="F64" s="705">
        <v>8.9113854001860171E-2</v>
      </c>
      <c r="G64" s="908">
        <v>0.10135500025471458</v>
      </c>
      <c r="H64" s="5"/>
      <c r="I64" s="5"/>
    </row>
    <row r="65" spans="1:14" customFormat="1" ht="12.95" customHeight="1">
      <c r="A65" s="1028" t="s">
        <v>232</v>
      </c>
      <c r="B65" s="705">
        <v>3.5344272958908761E-2</v>
      </c>
      <c r="C65" s="908">
        <v>3.8009818081440758E-2</v>
      </c>
      <c r="D65" s="975">
        <v>2.5000038273003809E-2</v>
      </c>
      <c r="E65" s="975">
        <v>2.6504669746346403E-2</v>
      </c>
      <c r="F65" s="705">
        <v>8.5242172941616901E-2</v>
      </c>
      <c r="G65" s="908">
        <v>9.666536116300177E-2</v>
      </c>
      <c r="H65" s="5"/>
      <c r="I65" s="5"/>
    </row>
    <row r="66" spans="1:14" customFormat="1" ht="12.95" customHeight="1">
      <c r="A66" s="1028" t="s">
        <v>233</v>
      </c>
      <c r="B66" s="705">
        <v>6.962345942731334E-3</v>
      </c>
      <c r="C66" s="908">
        <v>7.1060841414099076E-3</v>
      </c>
      <c r="D66" s="975">
        <v>6.4242092277539044E-3</v>
      </c>
      <c r="E66" s="975">
        <v>6.6801035049302458E-3</v>
      </c>
      <c r="F66" s="705">
        <v>9.5581776109144607E-3</v>
      </c>
      <c r="G66" s="908">
        <v>9.27781846826717E-3</v>
      </c>
      <c r="H66" s="5"/>
      <c r="I66" s="5"/>
    </row>
    <row r="67" spans="1:14" customFormat="1" ht="12.95" customHeight="1">
      <c r="A67" s="1028" t="s">
        <v>234</v>
      </c>
      <c r="B67" s="705">
        <v>0.79373836641059448</v>
      </c>
      <c r="C67" s="908">
        <v>0.79221352502769637</v>
      </c>
      <c r="D67" s="975">
        <v>0.79230829499862809</v>
      </c>
      <c r="E67" s="975">
        <v>0.79578376813721508</v>
      </c>
      <c r="F67" s="705">
        <v>0.80063665926909267</v>
      </c>
      <c r="G67" s="908">
        <v>0.77401171289799564</v>
      </c>
      <c r="H67" s="5"/>
      <c r="I67" s="5"/>
    </row>
    <row r="68" spans="1:14" customFormat="1" ht="12.95" customHeight="1">
      <c r="A68" s="179"/>
      <c r="B68" s="705"/>
      <c r="C68" s="908"/>
      <c r="D68" s="975"/>
      <c r="E68" s="975"/>
      <c r="F68" s="705"/>
      <c r="G68" s="908"/>
      <c r="H68" s="5"/>
      <c r="I68" s="5"/>
    </row>
    <row r="69" spans="1:14" customFormat="1" ht="12.95" customHeight="1">
      <c r="A69" s="1028" t="s">
        <v>235</v>
      </c>
      <c r="B69" s="705">
        <v>4.3303253258243794E-2</v>
      </c>
      <c r="C69" s="908">
        <v>4.2232349459805037E-2</v>
      </c>
      <c r="D69" s="975">
        <v>4.0454480436545627E-2</v>
      </c>
      <c r="E69" s="975">
        <v>3.9119905023735323E-2</v>
      </c>
      <c r="F69" s="705">
        <v>5.7044993043307561E-2</v>
      </c>
      <c r="G69" s="908">
        <v>5.8100212558261366E-2</v>
      </c>
      <c r="H69" s="5"/>
      <c r="I69" s="5"/>
    </row>
    <row r="70" spans="1:14" customFormat="1" ht="12.95" customHeight="1">
      <c r="A70" s="1028" t="s">
        <v>236</v>
      </c>
      <c r="B70" s="705">
        <v>2.4618640923767286E-2</v>
      </c>
      <c r="C70" s="908">
        <v>2.3274941768930048E-2</v>
      </c>
      <c r="D70" s="975">
        <v>2.5765535360417015E-2</v>
      </c>
      <c r="E70" s="975">
        <v>2.4125055122646344E-2</v>
      </c>
      <c r="F70" s="705">
        <v>1.9086320203155115E-2</v>
      </c>
      <c r="G70" s="908">
        <v>1.8940894176416364E-2</v>
      </c>
      <c r="H70" s="5"/>
      <c r="I70" s="5"/>
    </row>
    <row r="71" spans="1:14" customFormat="1" ht="12.95" customHeight="1">
      <c r="A71" s="1028" t="s">
        <v>237</v>
      </c>
      <c r="B71" s="705">
        <v>8.2569339928703321E-3</v>
      </c>
      <c r="C71" s="908">
        <v>8.5807553667648674E-3</v>
      </c>
      <c r="D71" s="975">
        <v>9.1654453713471053E-3</v>
      </c>
      <c r="E71" s="975">
        <v>9.2255125787881771E-3</v>
      </c>
      <c r="F71" s="705">
        <v>3.8745111966663908E-3</v>
      </c>
      <c r="G71" s="908">
        <v>5.2936543815770617E-3</v>
      </c>
      <c r="H71" s="5"/>
      <c r="I71" s="5"/>
    </row>
    <row r="72" spans="1:14" customFormat="1" ht="12.95" customHeight="1">
      <c r="A72" s="1028" t="s">
        <v>238</v>
      </c>
      <c r="B72" s="705">
        <v>1.1619448319221709E-2</v>
      </c>
      <c r="C72" s="908">
        <v>1.1612378925918654E-2</v>
      </c>
      <c r="D72" s="975">
        <v>6.8448079063845643E-3</v>
      </c>
      <c r="E72" s="975">
        <v>7.1254975064415456E-3</v>
      </c>
      <c r="F72" s="705">
        <v>3.4651072891503702E-2</v>
      </c>
      <c r="G72" s="908">
        <v>3.4487396156174951E-2</v>
      </c>
      <c r="H72" s="5"/>
      <c r="I72" s="5"/>
    </row>
    <row r="73" spans="1:14" customFormat="1" ht="12.95" customHeight="1">
      <c r="A73" s="179"/>
      <c r="B73" s="705"/>
      <c r="C73" s="908"/>
      <c r="D73" s="975"/>
      <c r="E73" s="975"/>
      <c r="F73" s="705"/>
      <c r="G73" s="908"/>
      <c r="H73" s="5"/>
      <c r="I73" s="5"/>
    </row>
    <row r="74" spans="1:14" customFormat="1" ht="12.95" customHeight="1">
      <c r="A74" s="1028" t="s">
        <v>239</v>
      </c>
      <c r="B74" s="705">
        <v>2.6220375277575227E-2</v>
      </c>
      <c r="C74" s="908">
        <v>2.6476374048785299E-2</v>
      </c>
      <c r="D74" s="975">
        <v>3.0811058180154397E-2</v>
      </c>
      <c r="E74" s="975">
        <v>3.066129046377343E-2</v>
      </c>
      <c r="F74" s="705">
        <v>4.0761139298636975E-3</v>
      </c>
      <c r="G74" s="908">
        <v>5.1408346952049894E-3</v>
      </c>
      <c r="H74" s="5"/>
      <c r="I74" s="5"/>
    </row>
    <row r="75" spans="1:14" customFormat="1" ht="12.95" customHeight="1">
      <c r="A75" s="1028" t="s">
        <v>240</v>
      </c>
      <c r="B75" s="705">
        <v>0.1036691747185645</v>
      </c>
      <c r="C75" s="908">
        <v>0.10525823867810687</v>
      </c>
      <c r="D75" s="975">
        <v>0.1168221012886297</v>
      </c>
      <c r="E75" s="975">
        <v>0.11822106793316473</v>
      </c>
      <c r="F75" s="705">
        <v>4.0222874977072672E-2</v>
      </c>
      <c r="G75" s="908">
        <v>3.9171147257484558E-2</v>
      </c>
      <c r="H75" s="5"/>
      <c r="I75" s="5"/>
    </row>
    <row r="76" spans="1:14" customFormat="1" ht="12.95" customHeight="1">
      <c r="A76" s="1028" t="s">
        <v>241</v>
      </c>
      <c r="B76" s="705">
        <v>1.3075695602502003E-2</v>
      </c>
      <c r="C76" s="908">
        <v>1.3191059354327277E-2</v>
      </c>
      <c r="D76" s="975">
        <v>1.5078393470616319E-2</v>
      </c>
      <c r="E76" s="975">
        <v>1.3648174352492947E-2</v>
      </c>
      <c r="F76" s="705">
        <v>3.4152015250003102E-3</v>
      </c>
      <c r="G76" s="908">
        <v>1.0860595835973947E-2</v>
      </c>
      <c r="H76" s="5"/>
      <c r="I76" s="5"/>
    </row>
    <row r="77" spans="1:14" customFormat="1" ht="12.95" customHeight="1">
      <c r="A77" s="1028" t="s">
        <v>242</v>
      </c>
      <c r="B77" s="705">
        <v>2.3901911280534353E-3</v>
      </c>
      <c r="C77" s="908">
        <v>2.1833219149806457E-3</v>
      </c>
      <c r="D77" s="975">
        <v>2.0916502670614073E-3</v>
      </c>
      <c r="E77" s="975">
        <v>2.2017142091730483E-3</v>
      </c>
      <c r="F77" s="705">
        <v>3.8302746600698506E-3</v>
      </c>
      <c r="G77" s="908">
        <v>2.0895543273789781E-3</v>
      </c>
      <c r="H77" s="5"/>
      <c r="I77" s="5"/>
    </row>
    <row r="78" spans="1:14" customFormat="1" ht="12.95" customHeight="1">
      <c r="A78" s="1028" t="s">
        <v>243</v>
      </c>
      <c r="B78" s="705">
        <v>1.0610346694596156E-2</v>
      </c>
      <c r="C78" s="908">
        <v>9.9572075079404545E-3</v>
      </c>
      <c r="D78" s="975">
        <v>1.0454214127143912E-2</v>
      </c>
      <c r="E78" s="975">
        <v>8.382095276780745E-3</v>
      </c>
      <c r="F78" s="705">
        <v>1.1363489625994016E-2</v>
      </c>
      <c r="G78" s="908">
        <v>1.7987444115253975E-2</v>
      </c>
      <c r="H78" s="5"/>
      <c r="I78" s="5"/>
    </row>
    <row r="79" spans="1:14" customFormat="1" ht="12.95" customHeight="1">
      <c r="A79" s="1028" t="s">
        <v>244</v>
      </c>
      <c r="B79" s="705">
        <v>3.7238574626373221E-2</v>
      </c>
      <c r="C79" s="908">
        <v>3.7583630993945044E-2</v>
      </c>
      <c r="D79" s="975">
        <v>3.6225739176572111E-2</v>
      </c>
      <c r="E79" s="975">
        <v>3.5507650413351348E-2</v>
      </c>
      <c r="F79" s="705">
        <v>4.2124229631935073E-2</v>
      </c>
      <c r="G79" s="908">
        <v>4.8167394439212176E-2</v>
      </c>
      <c r="H79" s="5"/>
      <c r="I79" s="163"/>
    </row>
    <row r="80" spans="1:14" ht="12.95" customHeight="1">
      <c r="A80" s="179"/>
      <c r="B80" s="251"/>
      <c r="C80" s="907"/>
      <c r="D80" s="370"/>
      <c r="E80" s="370"/>
      <c r="F80" s="251"/>
      <c r="G80" s="907"/>
      <c r="H80" s="5"/>
      <c r="I80" s="5"/>
      <c r="J80"/>
      <c r="K80"/>
      <c r="L80"/>
      <c r="M80"/>
      <c r="N80"/>
    </row>
    <row r="81" spans="1:14" ht="12.95" customHeight="1">
      <c r="A81" s="479" t="s">
        <v>245</v>
      </c>
      <c r="B81" s="251"/>
      <c r="C81" s="907"/>
      <c r="D81" s="370"/>
      <c r="E81" s="370"/>
      <c r="F81" s="251"/>
      <c r="G81" s="907"/>
      <c r="H81" s="5"/>
      <c r="I81" s="5"/>
      <c r="J81"/>
      <c r="K81"/>
      <c r="L81"/>
      <c r="M81"/>
      <c r="N81"/>
    </row>
    <row r="82" spans="1:14" ht="12.95" customHeight="1">
      <c r="A82" s="1028" t="s">
        <v>259</v>
      </c>
      <c r="B82" s="705">
        <v>0.29072372285509401</v>
      </c>
      <c r="C82" s="908">
        <v>0.301248050642621</v>
      </c>
      <c r="D82" s="975">
        <v>0.26455427332000597</v>
      </c>
      <c r="E82" s="975">
        <v>0.27838739827026598</v>
      </c>
      <c r="F82" s="705">
        <v>0.41695834679275001</v>
      </c>
      <c r="G82" s="908">
        <v>0.41779622030031399</v>
      </c>
      <c r="H82" s="5"/>
      <c r="I82" s="5"/>
      <c r="J82"/>
      <c r="K82"/>
      <c r="L82"/>
      <c r="M82"/>
      <c r="N82"/>
    </row>
    <row r="83" spans="1:14" ht="12.95" customHeight="1">
      <c r="A83" s="1028" t="s">
        <v>260</v>
      </c>
      <c r="B83" s="705">
        <v>0.70927627714552899</v>
      </c>
      <c r="C83" s="908">
        <v>0.69875194935760798</v>
      </c>
      <c r="D83" s="975">
        <v>0.73544572668005304</v>
      </c>
      <c r="E83" s="975">
        <v>0.72161260172995301</v>
      </c>
      <c r="F83" s="705">
        <v>0.58304165320725498</v>
      </c>
      <c r="G83" s="908">
        <v>0.58220377969967096</v>
      </c>
      <c r="H83" s="5"/>
      <c r="I83" s="5"/>
      <c r="J83"/>
      <c r="K83"/>
      <c r="L83"/>
      <c r="M83"/>
      <c r="N83"/>
    </row>
    <row r="84" spans="1:14" ht="12.95" customHeight="1">
      <c r="A84" s="1028" t="s">
        <v>248</v>
      </c>
      <c r="B84" s="706">
        <v>5.6926390882146052</v>
      </c>
      <c r="C84" s="909">
        <v>5.5522164955464399</v>
      </c>
      <c r="D84" s="976">
        <v>6.0319291687050987</v>
      </c>
      <c r="E84" s="976">
        <v>5.8340519296970959</v>
      </c>
      <c r="F84" s="706">
        <v>4.0559919107704765</v>
      </c>
      <c r="G84" s="909">
        <v>4.1153631870757144</v>
      </c>
      <c r="H84" s="5"/>
      <c r="I84" s="5"/>
      <c r="J84"/>
      <c r="K84"/>
      <c r="L84"/>
      <c r="M84"/>
      <c r="N84"/>
    </row>
    <row r="85" spans="1:14" ht="12.95" customHeight="1">
      <c r="A85" s="179"/>
      <c r="B85" s="251"/>
      <c r="C85" s="907"/>
      <c r="D85" s="370"/>
      <c r="E85" s="370"/>
      <c r="F85" s="251"/>
      <c r="G85" s="907"/>
      <c r="H85" s="5"/>
      <c r="I85" s="5"/>
      <c r="J85"/>
      <c r="K85"/>
      <c r="L85"/>
      <c r="M85"/>
      <c r="N85"/>
    </row>
    <row r="86" spans="1:14" ht="12.95" customHeight="1">
      <c r="A86" s="1028" t="s">
        <v>249</v>
      </c>
      <c r="B86" s="705">
        <v>3.2347769887909349E-2</v>
      </c>
      <c r="C86" s="908">
        <v>3.124921773917794E-2</v>
      </c>
      <c r="D86" s="975">
        <v>2.1549268983219138E-2</v>
      </c>
      <c r="E86" s="975">
        <v>2.2341313241286714E-2</v>
      </c>
      <c r="F86" s="705">
        <v>8.443693206051682E-2</v>
      </c>
      <c r="G86" s="908">
        <v>7.6663493229098434E-2</v>
      </c>
      <c r="H86" s="5"/>
      <c r="I86" s="5"/>
      <c r="J86"/>
      <c r="K86"/>
      <c r="L86"/>
      <c r="M86"/>
      <c r="N86"/>
    </row>
    <row r="87" spans="1:14" ht="12.95" customHeight="1">
      <c r="A87" s="1028" t="s">
        <v>250</v>
      </c>
      <c r="B87" s="705">
        <v>0.9676522301121353</v>
      </c>
      <c r="C87" s="908">
        <v>0.96875078226085043</v>
      </c>
      <c r="D87" s="975">
        <v>0.97845073101683289</v>
      </c>
      <c r="E87" s="975">
        <v>0.97765868675876211</v>
      </c>
      <c r="F87" s="705">
        <v>0.91556306793948383</v>
      </c>
      <c r="G87" s="908">
        <v>0.92333650677090084</v>
      </c>
      <c r="H87" s="5"/>
      <c r="I87" s="5"/>
      <c r="J87"/>
      <c r="K87"/>
      <c r="L87"/>
      <c r="M87"/>
      <c r="N87"/>
    </row>
    <row r="88" spans="1:14" ht="12.95" customHeight="1">
      <c r="A88" s="179"/>
      <c r="B88" s="705"/>
      <c r="C88" s="908"/>
      <c r="D88" s="975"/>
      <c r="E88" s="975"/>
      <c r="F88" s="705"/>
      <c r="G88" s="908"/>
      <c r="H88" s="5"/>
      <c r="I88" s="5"/>
      <c r="J88"/>
      <c r="K88"/>
      <c r="L88"/>
      <c r="M88"/>
      <c r="N88"/>
    </row>
    <row r="89" spans="1:14" ht="12.95" customHeight="1">
      <c r="A89" s="1028" t="s">
        <v>251</v>
      </c>
      <c r="B89" s="705">
        <v>0.1629744242446183</v>
      </c>
      <c r="C89" s="908">
        <v>0.16293671788824624</v>
      </c>
      <c r="D89" s="975">
        <v>0.1327581526622803</v>
      </c>
      <c r="E89" s="975">
        <v>0.13881181984336252</v>
      </c>
      <c r="F89" s="705">
        <v>0.30872986609653374</v>
      </c>
      <c r="G89" s="908">
        <v>0.28593026437677194</v>
      </c>
      <c r="H89" s="5"/>
      <c r="I89" s="5"/>
      <c r="J89"/>
      <c r="K89"/>
      <c r="L89"/>
      <c r="M89"/>
      <c r="N89"/>
    </row>
    <row r="90" spans="1:14" ht="12.95" customHeight="1">
      <c r="A90" s="1028" t="s">
        <v>252</v>
      </c>
      <c r="B90" s="705">
        <v>0.83702557575569114</v>
      </c>
      <c r="C90" s="908">
        <v>0.8370632821118692</v>
      </c>
      <c r="D90" s="975">
        <v>0.86724184733773713</v>
      </c>
      <c r="E90" s="975">
        <v>0.86118818015675602</v>
      </c>
      <c r="F90" s="705">
        <v>0.69127013390347125</v>
      </c>
      <c r="G90" s="908">
        <v>0.71406973562321496</v>
      </c>
      <c r="H90" s="5"/>
      <c r="I90" s="5"/>
      <c r="J90"/>
      <c r="K90"/>
      <c r="L90"/>
      <c r="M90"/>
      <c r="N90"/>
    </row>
    <row r="91" spans="1:14" ht="12.95" customHeight="1">
      <c r="A91" s="179"/>
      <c r="B91" s="705"/>
      <c r="C91" s="908"/>
      <c r="D91" s="975"/>
      <c r="E91" s="975"/>
      <c r="F91" s="705"/>
      <c r="G91" s="908"/>
      <c r="H91" s="5"/>
      <c r="I91" s="5"/>
      <c r="J91"/>
      <c r="K91"/>
      <c r="L91"/>
      <c r="M91"/>
      <c r="N91"/>
    </row>
    <row r="92" spans="1:14" ht="12.95" customHeight="1">
      <c r="A92" s="1028" t="s">
        <v>253</v>
      </c>
      <c r="B92" s="705">
        <v>0.82288549376070874</v>
      </c>
      <c r="C92" s="908">
        <v>0.82376322886084241</v>
      </c>
      <c r="D92" s="975">
        <v>0.85643413057497852</v>
      </c>
      <c r="E92" s="975">
        <v>0.85050036358668391</v>
      </c>
      <c r="F92" s="705">
        <v>0.66105558800514386</v>
      </c>
      <c r="G92" s="908">
        <v>0.68745197827006888</v>
      </c>
      <c r="H92" s="5"/>
      <c r="I92" s="5"/>
      <c r="J92"/>
      <c r="K92"/>
      <c r="L92"/>
      <c r="M92"/>
      <c r="N92"/>
    </row>
    <row r="93" spans="1:14" ht="12.95" customHeight="1">
      <c r="A93" s="1028"/>
      <c r="B93" s="251"/>
      <c r="C93" s="907"/>
      <c r="D93" s="370"/>
      <c r="E93" s="370"/>
      <c r="F93" s="251"/>
      <c r="G93" s="907"/>
      <c r="H93" s="5"/>
      <c r="I93" s="5"/>
      <c r="J93"/>
      <c r="K93"/>
      <c r="L93"/>
      <c r="M93"/>
      <c r="N93"/>
    </row>
    <row r="94" spans="1:14" ht="12.95" customHeight="1">
      <c r="A94" s="243" t="s">
        <v>254</v>
      </c>
      <c r="B94" s="251">
        <v>45.683001537867405</v>
      </c>
      <c r="C94" s="907">
        <v>45.751225118113474</v>
      </c>
      <c r="D94" s="370">
        <v>45.929537157425095</v>
      </c>
      <c r="E94" s="370">
        <v>45.859947616700445</v>
      </c>
      <c r="F94" s="251">
        <v>44.832577327459141</v>
      </c>
      <c r="G94" s="907">
        <v>45.321039607786609</v>
      </c>
      <c r="H94" s="5"/>
      <c r="I94" s="5"/>
      <c r="J94"/>
      <c r="K94"/>
      <c r="L94"/>
      <c r="M94"/>
      <c r="N94"/>
    </row>
    <row r="95" spans="1:14" ht="12.95" customHeight="1">
      <c r="A95" s="244" t="s">
        <v>255</v>
      </c>
      <c r="B95" s="707">
        <v>2.2513371523021846</v>
      </c>
      <c r="C95" s="910">
        <v>2.2404131293293084</v>
      </c>
      <c r="D95" s="977">
        <v>2.1936520355773816</v>
      </c>
      <c r="E95" s="977">
        <v>2.1895121978453722</v>
      </c>
      <c r="F95" s="707">
        <v>2.5783991531167856</v>
      </c>
      <c r="G95" s="910">
        <v>2.5416778111579457</v>
      </c>
      <c r="H95" s="5"/>
      <c r="I95" s="5"/>
      <c r="J95"/>
      <c r="K95"/>
      <c r="L95"/>
      <c r="M95"/>
      <c r="N95"/>
    </row>
    <row r="96" spans="1:14">
      <c r="A96" s="207" t="s">
        <v>256</v>
      </c>
      <c r="B96" s="137"/>
      <c r="C96" s="137"/>
      <c r="D96" s="137"/>
      <c r="E96" s="137"/>
      <c r="F96" s="137"/>
      <c r="G96" s="137"/>
      <c r="J96"/>
      <c r="K96"/>
      <c r="L96"/>
      <c r="M96"/>
      <c r="N96"/>
    </row>
    <row r="97" spans="1:14">
      <c r="A97" s="133" t="s">
        <v>257</v>
      </c>
      <c r="B97" s="134"/>
      <c r="C97" s="134"/>
      <c r="F97"/>
      <c r="J97"/>
      <c r="K97"/>
      <c r="L97"/>
      <c r="M97"/>
      <c r="N97"/>
    </row>
    <row r="98" spans="1:14">
      <c r="A98" s="207"/>
      <c r="B98" s="137"/>
      <c r="C98" s="137"/>
      <c r="D98" s="137"/>
      <c r="E98" s="137"/>
      <c r="F98" s="137"/>
      <c r="G98" s="137"/>
      <c r="J98"/>
      <c r="K98"/>
      <c r="L98"/>
      <c r="M98"/>
      <c r="N98"/>
    </row>
    <row r="99" spans="1:14">
      <c r="A99" s="207"/>
      <c r="B99" s="137"/>
      <c r="C99" s="137"/>
      <c r="D99" s="137"/>
      <c r="E99" s="137"/>
      <c r="F99" s="137"/>
      <c r="G99" s="137"/>
      <c r="J99"/>
      <c r="K99"/>
      <c r="L99"/>
      <c r="M99"/>
      <c r="N99"/>
    </row>
    <row r="100" spans="1:14">
      <c r="A100" s="207"/>
      <c r="B100" s="137"/>
      <c r="C100" s="137"/>
      <c r="D100" s="137"/>
      <c r="E100" s="137"/>
      <c r="F100" s="137"/>
      <c r="G100" s="137"/>
      <c r="J100"/>
      <c r="K100"/>
      <c r="L100"/>
      <c r="M100"/>
      <c r="N100"/>
    </row>
    <row r="101" spans="1:14">
      <c r="A101" s="207"/>
      <c r="B101" s="137"/>
      <c r="C101" s="137"/>
      <c r="D101" s="137"/>
      <c r="E101" s="137"/>
      <c r="F101" s="137"/>
      <c r="G101" s="137"/>
      <c r="J101"/>
      <c r="K101"/>
      <c r="L101"/>
      <c r="M101"/>
      <c r="N101"/>
    </row>
    <row r="116" ht="15" customHeight="1"/>
    <row r="117" ht="15" customHeight="1"/>
  </sheetData>
  <mergeCells count="2">
    <mergeCell ref="A1:G1"/>
    <mergeCell ref="A2:G2"/>
  </mergeCells>
  <printOptions horizontalCentered="1"/>
  <pageMargins left="0.25" right="0.25" top="0.25" bottom="0.5" header="0.3" footer="0.3"/>
  <pageSetup fitToHeight="0" orientation="portrait" r:id="rId1"/>
  <headerFooter alignWithMargins="0">
    <oddFooter>&amp;L&amp;"Garamond,Italic"&amp;12Hawai‘i Tourism Authority&amp;R&amp;"Garamond,Italic"&amp;12 2020 Annual Visitor Research Report</oddFooter>
  </headerFooter>
  <rowBreaks count="1" manualBreakCount="1">
    <brk id="56" max="6" man="1"/>
  </rowBreaks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sheetPr codeName="Sheet137"/>
  <dimension ref="A1:N100"/>
  <sheetViews>
    <sheetView workbookViewId="0">
      <selection sqref="A1:J1"/>
    </sheetView>
  </sheetViews>
  <sheetFormatPr defaultColWidth="9.140625" defaultRowHeight="12"/>
  <cols>
    <col min="1" max="1" width="35.42578125" style="147" customWidth="1"/>
    <col min="2" max="10" width="10.42578125" style="147" customWidth="1"/>
    <col min="11" max="11" width="9.140625" style="147"/>
    <col min="12" max="12" width="9.140625" style="1001"/>
    <col min="13" max="13" width="9.140625" style="147"/>
    <col min="14" max="14" width="12" style="147" bestFit="1" customWidth="1"/>
    <col min="15" max="16384" width="9.140625" style="147"/>
  </cols>
  <sheetData>
    <row r="1" spans="1:14" s="777" customFormat="1" ht="15.75">
      <c r="A1" s="1549" t="s">
        <v>1204</v>
      </c>
      <c r="B1" s="1549"/>
      <c r="C1" s="1549"/>
      <c r="D1" s="1549"/>
      <c r="E1" s="1549"/>
      <c r="F1" s="1549"/>
      <c r="G1" s="1549"/>
      <c r="H1" s="1549"/>
      <c r="I1" s="1549"/>
      <c r="J1" s="1549"/>
      <c r="L1" s="999"/>
      <c r="N1" s="1167"/>
    </row>
    <row r="2" spans="1:14" s="777" customFormat="1" ht="15.75">
      <c r="A2" s="1550"/>
      <c r="B2" s="1550"/>
      <c r="C2" s="1550"/>
      <c r="D2" s="1550"/>
      <c r="E2" s="1550"/>
      <c r="F2" s="1550"/>
      <c r="G2" s="1550"/>
      <c r="H2" s="1550"/>
      <c r="I2" s="1550"/>
      <c r="J2" s="1550"/>
      <c r="K2" s="418"/>
      <c r="L2" s="999"/>
      <c r="N2" s="1168"/>
    </row>
    <row r="3" spans="1:14" s="203" customFormat="1" ht="20.25" customHeight="1">
      <c r="A3" s="375" t="s">
        <v>745</v>
      </c>
      <c r="B3" s="237" t="s">
        <v>162</v>
      </c>
      <c r="C3" s="237"/>
      <c r="D3" s="487"/>
      <c r="E3" s="474" t="s">
        <v>1061</v>
      </c>
      <c r="F3" s="239"/>
      <c r="G3" s="240"/>
      <c r="H3" s="474" t="s">
        <v>1062</v>
      </c>
      <c r="I3" s="239"/>
      <c r="J3" s="240"/>
      <c r="L3" s="388"/>
    </row>
    <row r="4" spans="1:14" s="203" customFormat="1" ht="24.75" customHeight="1">
      <c r="A4" s="1064"/>
      <c r="B4" s="497">
        <v>2024</v>
      </c>
      <c r="C4" s="497">
        <v>2023</v>
      </c>
      <c r="D4" s="1056" t="s">
        <v>173</v>
      </c>
      <c r="E4" s="496">
        <v>2024</v>
      </c>
      <c r="F4" s="497">
        <v>2023</v>
      </c>
      <c r="G4" s="498" t="s">
        <v>173</v>
      </c>
      <c r="H4" s="496">
        <v>2024</v>
      </c>
      <c r="I4" s="497">
        <v>2023</v>
      </c>
      <c r="J4" s="498" t="s">
        <v>173</v>
      </c>
      <c r="L4" s="388"/>
      <c r="N4" s="1210"/>
    </row>
    <row r="5" spans="1:14" s="148" customFormat="1" ht="12.95" customHeight="1">
      <c r="A5" s="151" t="s">
        <v>657</v>
      </c>
      <c r="B5" s="150">
        <v>174912.79602975643</v>
      </c>
      <c r="C5" s="150">
        <v>192903.28769042218</v>
      </c>
      <c r="D5" s="1357">
        <v>-9.3261716148340117</v>
      </c>
      <c r="E5" s="149">
        <v>163388.53086559655</v>
      </c>
      <c r="F5" s="150">
        <v>171480.31132347256</v>
      </c>
      <c r="G5" s="1357">
        <v>-4.718781063216082</v>
      </c>
      <c r="H5" s="149">
        <v>11524.265164160322</v>
      </c>
      <c r="I5" s="150">
        <v>21422.9763669493</v>
      </c>
      <c r="J5" s="1152">
        <v>-46.206050145582942</v>
      </c>
      <c r="K5" s="388"/>
      <c r="L5" s="1000"/>
    </row>
    <row r="6" spans="1:14" s="148" customFormat="1" ht="12.95" customHeight="1">
      <c r="A6" s="151" t="s">
        <v>658</v>
      </c>
      <c r="B6" s="150">
        <v>45444.41889130824</v>
      </c>
      <c r="C6" s="150">
        <v>53869.801803435003</v>
      </c>
      <c r="D6" s="1357">
        <v>-15.640270856889471</v>
      </c>
      <c r="E6" s="149">
        <v>38609.855721882966</v>
      </c>
      <c r="F6" s="150">
        <v>40957.66994734812</v>
      </c>
      <c r="G6" s="1357">
        <v>-5.7322944114821865</v>
      </c>
      <c r="H6" s="149">
        <v>6834.5631694254216</v>
      </c>
      <c r="I6" s="150">
        <v>12912.131856086724</v>
      </c>
      <c r="J6" s="699">
        <v>-47.068669638750336</v>
      </c>
      <c r="L6" s="1000"/>
    </row>
    <row r="7" spans="1:14" s="148" customFormat="1" ht="12.95" customHeight="1">
      <c r="A7" s="151" t="s">
        <v>138</v>
      </c>
      <c r="B7" s="150">
        <v>477.90381428895199</v>
      </c>
      <c r="C7" s="150">
        <v>528.50215805595121</v>
      </c>
      <c r="D7" s="1357">
        <v>-9.5739143153399375</v>
      </c>
      <c r="E7" s="149">
        <v>446.41675099889767</v>
      </c>
      <c r="F7" s="150">
        <v>469.80907211910289</v>
      </c>
      <c r="G7" s="1357">
        <v>-4.9791122624969102</v>
      </c>
      <c r="H7" s="149">
        <v>31.487063290055527</v>
      </c>
      <c r="I7" s="150">
        <v>58.693085936847396</v>
      </c>
      <c r="J7" s="699">
        <v>-46.353028150649656</v>
      </c>
      <c r="L7" s="1000"/>
    </row>
    <row r="8" spans="1:14" s="148" customFormat="1" ht="12.95" customHeight="1">
      <c r="A8" s="151" t="s">
        <v>754</v>
      </c>
      <c r="B8" s="150"/>
      <c r="C8" s="150"/>
      <c r="D8" s="1357"/>
      <c r="E8" s="149"/>
      <c r="F8" s="150"/>
      <c r="G8" s="1357"/>
      <c r="H8" s="149"/>
      <c r="I8" s="150"/>
      <c r="J8" s="699"/>
      <c r="L8" s="1000"/>
    </row>
    <row r="9" spans="1:14" s="148" customFormat="1" ht="12.95" customHeight="1">
      <c r="A9" s="778"/>
      <c r="B9" s="150"/>
      <c r="C9" s="150"/>
      <c r="D9" s="1357"/>
      <c r="E9" s="149"/>
      <c r="F9" s="150"/>
      <c r="G9" s="1357"/>
      <c r="H9" s="149"/>
      <c r="I9" s="150"/>
      <c r="J9" s="699"/>
      <c r="L9" s="1000"/>
    </row>
    <row r="10" spans="1:14" s="148" customFormat="1" ht="12.95" customHeight="1">
      <c r="A10" s="489" t="s">
        <v>175</v>
      </c>
      <c r="B10" s="150"/>
      <c r="C10" s="150"/>
      <c r="D10" s="1357"/>
      <c r="E10" s="149"/>
      <c r="F10" s="150"/>
      <c r="G10" s="1357"/>
      <c r="H10" s="149"/>
      <c r="I10" s="150"/>
      <c r="J10" s="699"/>
      <c r="L10" s="1000"/>
    </row>
    <row r="11" spans="1:14" ht="12.95" customHeight="1">
      <c r="A11" s="489" t="s">
        <v>755</v>
      </c>
      <c r="B11" s="150">
        <v>21433.292075132482</v>
      </c>
      <c r="C11" s="150">
        <v>26376.482172374657</v>
      </c>
      <c r="D11" s="1357">
        <v>-18.740899809677479</v>
      </c>
      <c r="E11" s="149">
        <v>15376.192873242484</v>
      </c>
      <c r="F11" s="150">
        <v>15476.895485998804</v>
      </c>
      <c r="G11" s="1357">
        <v>-0.65066416483474665</v>
      </c>
      <c r="H11" s="149">
        <v>6057.0992018900461</v>
      </c>
      <c r="I11" s="150">
        <v>10899.586686375838</v>
      </c>
      <c r="J11" s="699">
        <v>-44.428175341169208</v>
      </c>
    </row>
    <row r="12" spans="1:14" ht="12.95" customHeight="1">
      <c r="A12" s="489" t="s">
        <v>756</v>
      </c>
      <c r="B12" s="150">
        <v>0</v>
      </c>
      <c r="C12" s="150">
        <v>0</v>
      </c>
      <c r="D12" s="1357" t="s">
        <v>343</v>
      </c>
      <c r="E12" s="149">
        <v>0</v>
      </c>
      <c r="F12" s="150">
        <v>0</v>
      </c>
      <c r="G12" s="1357" t="s">
        <v>343</v>
      </c>
      <c r="H12" s="149">
        <v>0</v>
      </c>
      <c r="I12" s="150">
        <v>0</v>
      </c>
      <c r="J12" s="699" t="s">
        <v>343</v>
      </c>
    </row>
    <row r="13" spans="1:14" ht="12.95" customHeight="1">
      <c r="A13" s="490"/>
      <c r="B13" s="150"/>
      <c r="C13" s="150"/>
      <c r="D13" s="1357"/>
      <c r="E13" s="149"/>
      <c r="F13" s="150"/>
      <c r="G13" s="1357"/>
      <c r="H13" s="149"/>
      <c r="I13" s="150"/>
      <c r="J13" s="699"/>
    </row>
    <row r="14" spans="1:14" ht="12.95" customHeight="1">
      <c r="A14" s="151" t="s">
        <v>757</v>
      </c>
      <c r="B14" s="150">
        <v>12134.865802109936</v>
      </c>
      <c r="C14" s="150">
        <v>17979.02560892668</v>
      </c>
      <c r="D14" s="1357">
        <v>-32.505431239360874</v>
      </c>
      <c r="E14" s="149">
        <v>9499.7206255765559</v>
      </c>
      <c r="F14" s="150">
        <v>9920.4343211044852</v>
      </c>
      <c r="G14" s="1357">
        <v>-4.2408798033460426</v>
      </c>
      <c r="H14" s="149">
        <v>2635.1451765333809</v>
      </c>
      <c r="I14" s="150">
        <v>8058.5912878221752</v>
      </c>
      <c r="J14" s="699">
        <v>-67.300175894073348</v>
      </c>
    </row>
    <row r="15" spans="1:14" ht="12.95" customHeight="1">
      <c r="A15" s="154" t="s">
        <v>758</v>
      </c>
      <c r="B15" s="150">
        <v>0</v>
      </c>
      <c r="C15" s="150">
        <v>0</v>
      </c>
      <c r="D15" s="1357" t="s">
        <v>343</v>
      </c>
      <c r="E15" s="149">
        <v>0</v>
      </c>
      <c r="F15" s="150">
        <v>0</v>
      </c>
      <c r="G15" s="1357" t="s">
        <v>343</v>
      </c>
      <c r="H15" s="149">
        <v>0</v>
      </c>
      <c r="I15" s="150">
        <v>0</v>
      </c>
      <c r="J15" s="699" t="s">
        <v>343</v>
      </c>
    </row>
    <row r="16" spans="1:14" ht="12.95" customHeight="1">
      <c r="A16" s="160"/>
      <c r="B16" s="150"/>
      <c r="C16" s="150"/>
      <c r="D16" s="1357"/>
      <c r="E16" s="149"/>
      <c r="F16" s="150"/>
      <c r="G16" s="1357"/>
      <c r="H16" s="149"/>
      <c r="I16" s="150"/>
      <c r="J16" s="699"/>
    </row>
    <row r="17" spans="1:10" ht="12.95" customHeight="1">
      <c r="A17" s="151" t="s">
        <v>182</v>
      </c>
      <c r="B17" s="150">
        <v>45444.41889130824</v>
      </c>
      <c r="C17" s="150">
        <v>53869.801803435003</v>
      </c>
      <c r="D17" s="1357">
        <v>-15.640270856889471</v>
      </c>
      <c r="E17" s="149">
        <v>38609.855721882966</v>
      </c>
      <c r="F17" s="150">
        <v>40957.66994734812</v>
      </c>
      <c r="G17" s="1357">
        <v>-5.7322944114821865</v>
      </c>
      <c r="H17" s="149">
        <v>6834.5631694254216</v>
      </c>
      <c r="I17" s="150">
        <v>12912.131856086724</v>
      </c>
      <c r="J17" s="699">
        <v>-47.068669638750336</v>
      </c>
    </row>
    <row r="18" spans="1:10" ht="12.95" customHeight="1">
      <c r="A18" s="151" t="s">
        <v>183</v>
      </c>
      <c r="B18" s="150">
        <v>22174.785234963587</v>
      </c>
      <c r="C18" s="150">
        <v>30625.59220909814</v>
      </c>
      <c r="D18" s="1357">
        <v>-27.593938156154309</v>
      </c>
      <c r="E18" s="149">
        <v>18658.68636411009</v>
      </c>
      <c r="F18" s="150">
        <v>21991.305264613635</v>
      </c>
      <c r="G18" s="1357">
        <v>-15.15425692292165</v>
      </c>
      <c r="H18" s="149">
        <v>3516.0988708534774</v>
      </c>
      <c r="I18" s="150">
        <v>8634.2869444844182</v>
      </c>
      <c r="J18" s="699">
        <v>-59.277484134349258</v>
      </c>
    </row>
    <row r="19" spans="1:10" ht="12.95" customHeight="1">
      <c r="A19" s="154" t="s">
        <v>184</v>
      </c>
      <c r="B19" s="150">
        <v>0</v>
      </c>
      <c r="C19" s="150">
        <v>0</v>
      </c>
      <c r="D19" s="1357" t="s">
        <v>343</v>
      </c>
      <c r="E19" s="149">
        <v>0</v>
      </c>
      <c r="F19" s="150">
        <v>0</v>
      </c>
      <c r="G19" s="1357" t="s">
        <v>343</v>
      </c>
      <c r="H19" s="149">
        <v>0</v>
      </c>
      <c r="I19" s="150">
        <v>0</v>
      </c>
      <c r="J19" s="699" t="s">
        <v>343</v>
      </c>
    </row>
    <row r="20" spans="1:10" ht="12.95" customHeight="1">
      <c r="A20" s="160"/>
      <c r="B20" s="150"/>
      <c r="C20" s="150"/>
      <c r="D20" s="1357"/>
      <c r="E20" s="149"/>
      <c r="F20" s="150"/>
      <c r="G20" s="1357"/>
      <c r="H20" s="149"/>
      <c r="I20" s="150"/>
      <c r="J20" s="699"/>
    </row>
    <row r="21" spans="1:10" ht="12.95" customHeight="1">
      <c r="A21" s="154" t="s">
        <v>759</v>
      </c>
      <c r="B21" s="150">
        <v>6355.707515185165</v>
      </c>
      <c r="C21" s="150">
        <v>9478.5046677572736</v>
      </c>
      <c r="D21" s="1357">
        <v>-32.946095001618005</v>
      </c>
      <c r="E21" s="149">
        <v>4869.6405178008772</v>
      </c>
      <c r="F21" s="150">
        <v>4990.8093451516979</v>
      </c>
      <c r="G21" s="1357">
        <v>-2.4278392335008725</v>
      </c>
      <c r="H21" s="149">
        <v>1486.0669973842857</v>
      </c>
      <c r="I21" s="150">
        <v>4487.6953226055712</v>
      </c>
      <c r="J21" s="699">
        <v>-66.885742222770375</v>
      </c>
    </row>
    <row r="22" spans="1:10" ht="12.95" customHeight="1">
      <c r="A22" s="154" t="s">
        <v>760</v>
      </c>
      <c r="B22" s="150">
        <v>0</v>
      </c>
      <c r="C22" s="150">
        <v>0</v>
      </c>
      <c r="D22" s="1357" t="s">
        <v>343</v>
      </c>
      <c r="E22" s="149">
        <v>0</v>
      </c>
      <c r="F22" s="150">
        <v>0</v>
      </c>
      <c r="G22" s="1357" t="s">
        <v>343</v>
      </c>
      <c r="H22" s="149">
        <v>0</v>
      </c>
      <c r="I22" s="150">
        <v>0</v>
      </c>
      <c r="J22" s="699" t="s">
        <v>343</v>
      </c>
    </row>
    <row r="23" spans="1:10" ht="12.95" customHeight="1">
      <c r="A23" s="151"/>
      <c r="B23" s="150"/>
      <c r="C23" s="150"/>
      <c r="D23" s="1357"/>
      <c r="E23" s="149"/>
      <c r="F23" s="150"/>
      <c r="G23" s="1357"/>
      <c r="H23" s="149"/>
      <c r="I23" s="150"/>
      <c r="J23" s="699"/>
    </row>
    <row r="24" spans="1:10" ht="12.95" customHeight="1">
      <c r="A24" s="154" t="s">
        <v>761</v>
      </c>
      <c r="B24" s="150">
        <v>45444.41889130824</v>
      </c>
      <c r="C24" s="150">
        <v>53869.801803435003</v>
      </c>
      <c r="D24" s="1357">
        <v>-15.640270856889471</v>
      </c>
      <c r="E24" s="149">
        <v>38609.855721882966</v>
      </c>
      <c r="F24" s="150">
        <v>40957.66994734812</v>
      </c>
      <c r="G24" s="1357">
        <v>-5.7322944114821865</v>
      </c>
      <c r="H24" s="149">
        <v>6834.5631694254216</v>
      </c>
      <c r="I24" s="150">
        <v>12912.131856086724</v>
      </c>
      <c r="J24" s="699">
        <v>-47.068669638750336</v>
      </c>
    </row>
    <row r="25" spans="1:10" ht="12.95" customHeight="1">
      <c r="A25" s="154" t="s">
        <v>762</v>
      </c>
      <c r="B25" s="150">
        <v>9634.493233775469</v>
      </c>
      <c r="C25" s="150">
        <v>9489.0060358571336</v>
      </c>
      <c r="D25" s="1357">
        <v>1.5332185201333726</v>
      </c>
      <c r="E25" s="149">
        <v>9449.2450168271371</v>
      </c>
      <c r="F25" s="150">
        <v>9113.7057487367019</v>
      </c>
      <c r="G25" s="1357">
        <v>3.6816995999343627</v>
      </c>
      <c r="H25" s="149">
        <v>185.24821694833372</v>
      </c>
      <c r="I25" s="150">
        <v>375.30028712043605</v>
      </c>
      <c r="J25" s="699">
        <v>-50.640001272131599</v>
      </c>
    </row>
    <row r="26" spans="1:10" ht="12.95" customHeight="1">
      <c r="A26" s="154"/>
      <c r="B26" s="150"/>
      <c r="C26" s="150"/>
      <c r="D26" s="1357"/>
      <c r="E26" s="149"/>
      <c r="F26" s="150"/>
      <c r="G26" s="1357"/>
      <c r="H26" s="149"/>
      <c r="I26" s="150"/>
      <c r="J26" s="699"/>
    </row>
    <row r="27" spans="1:10" ht="12.95" customHeight="1">
      <c r="A27" s="154" t="s">
        <v>763</v>
      </c>
      <c r="B27" s="150">
        <v>13109.196664290965</v>
      </c>
      <c r="C27" s="150">
        <v>16706.692921256665</v>
      </c>
      <c r="D27" s="1357">
        <v>-21.533263787882561</v>
      </c>
      <c r="E27" s="149">
        <v>9995.7919382585187</v>
      </c>
      <c r="F27" s="150">
        <v>10229.278896228278</v>
      </c>
      <c r="G27" s="1357">
        <v>-2.2825358496760706</v>
      </c>
      <c r="H27" s="149">
        <v>3113.4047260324533</v>
      </c>
      <c r="I27" s="150">
        <v>6477.4140250283617</v>
      </c>
      <c r="J27" s="699">
        <v>-51.934449241588801</v>
      </c>
    </row>
    <row r="28" spans="1:10" ht="12.95" customHeight="1">
      <c r="A28" s="154" t="s">
        <v>193</v>
      </c>
      <c r="B28" s="150">
        <v>12161.590484156126</v>
      </c>
      <c r="C28" s="150">
        <v>15567.995112979514</v>
      </c>
      <c r="D28" s="1357">
        <v>-21.880817691054922</v>
      </c>
      <c r="E28" s="149">
        <v>9221.8559489073941</v>
      </c>
      <c r="F28" s="150">
        <v>9318.3916620590826</v>
      </c>
      <c r="G28" s="1357">
        <v>-1.03596968932681</v>
      </c>
      <c r="H28" s="149">
        <v>2939.7345352487355</v>
      </c>
      <c r="I28" s="150">
        <v>6249.6034509204092</v>
      </c>
      <c r="J28" s="699">
        <v>-52.961262929157748</v>
      </c>
    </row>
    <row r="29" spans="1:10" ht="12.95" customHeight="1">
      <c r="A29" s="154" t="s">
        <v>194</v>
      </c>
      <c r="B29" s="150">
        <v>8858.0769535095133</v>
      </c>
      <c r="C29" s="150">
        <v>12626.75434686032</v>
      </c>
      <c r="D29" s="1357">
        <v>-29.846762594917355</v>
      </c>
      <c r="E29" s="149">
        <v>6246.9461241039489</v>
      </c>
      <c r="F29" s="150">
        <v>6589.7433203119872</v>
      </c>
      <c r="G29" s="1357">
        <v>-5.2019810111785798</v>
      </c>
      <c r="H29" s="149">
        <v>2611.1308294055639</v>
      </c>
      <c r="I29" s="150">
        <v>6037.0110265483199</v>
      </c>
      <c r="J29" s="699">
        <v>-56.747953284781616</v>
      </c>
    </row>
    <row r="30" spans="1:10" ht="12.95" customHeight="1">
      <c r="A30" s="154" t="s">
        <v>764</v>
      </c>
      <c r="B30" s="150">
        <v>0</v>
      </c>
      <c r="C30" s="150">
        <v>0</v>
      </c>
      <c r="D30" s="1357" t="s">
        <v>343</v>
      </c>
      <c r="E30" s="149">
        <v>0</v>
      </c>
      <c r="F30" s="150">
        <v>0</v>
      </c>
      <c r="G30" s="1357" t="s">
        <v>343</v>
      </c>
      <c r="H30" s="149">
        <v>0</v>
      </c>
      <c r="I30" s="150">
        <v>0</v>
      </c>
      <c r="J30" s="699" t="s">
        <v>343</v>
      </c>
    </row>
    <row r="31" spans="1:10" ht="12.95" customHeight="1">
      <c r="A31" s="154"/>
      <c r="B31" s="150"/>
      <c r="C31" s="150"/>
      <c r="D31" s="1357"/>
      <c r="E31" s="149"/>
      <c r="F31" s="150"/>
      <c r="G31" s="1357"/>
      <c r="H31" s="149"/>
      <c r="I31" s="150"/>
      <c r="J31" s="699"/>
    </row>
    <row r="32" spans="1:10" ht="12.95" customHeight="1">
      <c r="A32" s="154" t="s">
        <v>197</v>
      </c>
      <c r="B32" s="150">
        <v>45444.41889130824</v>
      </c>
      <c r="C32" s="150">
        <v>53869.801803435003</v>
      </c>
      <c r="D32" s="1357">
        <v>-15.640270856889471</v>
      </c>
      <c r="E32" s="149">
        <v>38609.855721882966</v>
      </c>
      <c r="F32" s="150">
        <v>40957.66994734812</v>
      </c>
      <c r="G32" s="1357">
        <v>-5.7322944114821865</v>
      </c>
      <c r="H32" s="149">
        <v>6834.5631694254216</v>
      </c>
      <c r="I32" s="150">
        <v>12912.131856086724</v>
      </c>
      <c r="J32" s="699">
        <v>-47.068669638750336</v>
      </c>
    </row>
    <row r="33" spans="1:12" ht="12.95" customHeight="1">
      <c r="A33" s="154" t="s">
        <v>198</v>
      </c>
      <c r="B33" s="150"/>
      <c r="C33" s="150"/>
      <c r="D33" s="1357"/>
      <c r="E33" s="149"/>
      <c r="F33" s="150"/>
      <c r="G33" s="1357"/>
      <c r="H33" s="149"/>
      <c r="I33" s="150"/>
      <c r="J33" s="699"/>
    </row>
    <row r="34" spans="1:12" ht="12.95" customHeight="1">
      <c r="A34" s="161" t="s">
        <v>765</v>
      </c>
      <c r="B34" s="150">
        <v>21433.292075132482</v>
      </c>
      <c r="C34" s="150">
        <v>26376.482172374657</v>
      </c>
      <c r="D34" s="1357">
        <v>-18.740899809677479</v>
      </c>
      <c r="E34" s="149">
        <v>15376.192873242484</v>
      </c>
      <c r="F34" s="150">
        <v>15476.895485998804</v>
      </c>
      <c r="G34" s="1357">
        <v>-0.65066416483474665</v>
      </c>
      <c r="H34" s="149">
        <v>6057.0992018900461</v>
      </c>
      <c r="I34" s="150">
        <v>10899.586686375838</v>
      </c>
      <c r="J34" s="699">
        <v>-44.428175341169208</v>
      </c>
    </row>
    <row r="35" spans="1:12" ht="12.95" customHeight="1">
      <c r="A35" s="151" t="s">
        <v>200</v>
      </c>
      <c r="B35" s="150">
        <v>9634.493233775469</v>
      </c>
      <c r="C35" s="150">
        <v>9489.0060358571336</v>
      </c>
      <c r="D35" s="1357">
        <v>1.5332185201333726</v>
      </c>
      <c r="E35" s="149">
        <v>9449.2450168271371</v>
      </c>
      <c r="F35" s="150">
        <v>9113.7057487367019</v>
      </c>
      <c r="G35" s="1357">
        <v>3.6816995999343627</v>
      </c>
      <c r="H35" s="149">
        <v>185.24821694833372</v>
      </c>
      <c r="I35" s="150">
        <v>375.30028712043605</v>
      </c>
      <c r="J35" s="699">
        <v>-50.640001272131599</v>
      </c>
    </row>
    <row r="36" spans="1:12" ht="12.95" customHeight="1">
      <c r="A36" s="151" t="s">
        <v>201</v>
      </c>
      <c r="B36" s="150">
        <v>35809.925657532862</v>
      </c>
      <c r="C36" s="150">
        <v>44380.795767577765</v>
      </c>
      <c r="D36" s="1357">
        <v>-19.312114534697734</v>
      </c>
      <c r="E36" s="149">
        <v>29160.610705055849</v>
      </c>
      <c r="F36" s="150">
        <v>31843.964198611393</v>
      </c>
      <c r="G36" s="1357">
        <v>-8.4265686169580416</v>
      </c>
      <c r="H36" s="149">
        <v>6649.314952477087</v>
      </c>
      <c r="I36" s="150">
        <v>12536.831568966289</v>
      </c>
      <c r="J36" s="699">
        <v>-46.961758910945072</v>
      </c>
    </row>
    <row r="37" spans="1:12" ht="12.95" customHeight="1">
      <c r="A37" s="151" t="s">
        <v>202</v>
      </c>
      <c r="B37" s="152">
        <v>2.6549413355149367</v>
      </c>
      <c r="C37" s="152">
        <v>2.8779779058508255</v>
      </c>
      <c r="D37" s="1357">
        <v>-7.7497665941932192</v>
      </c>
      <c r="E37" s="153">
        <v>2.5125680017988001</v>
      </c>
      <c r="F37" s="152">
        <v>2.5286202411802652</v>
      </c>
      <c r="G37" s="1357">
        <v>-0.63482207094777143</v>
      </c>
      <c r="H37" s="153">
        <v>3.4592376361204469</v>
      </c>
      <c r="I37" s="152">
        <v>3.986150908003661</v>
      </c>
      <c r="J37" s="699">
        <v>-13.218598192688646</v>
      </c>
    </row>
    <row r="38" spans="1:12" ht="12.95" customHeight="1">
      <c r="A38" s="151"/>
      <c r="B38" s="152"/>
      <c r="C38" s="150"/>
      <c r="D38" s="1357"/>
      <c r="E38" s="153"/>
      <c r="F38" s="150"/>
      <c r="G38" s="1357"/>
      <c r="H38" s="153"/>
      <c r="I38" s="150"/>
      <c r="J38" s="699"/>
    </row>
    <row r="39" spans="1:12" ht="12.95" customHeight="1">
      <c r="A39" s="151" t="s">
        <v>203</v>
      </c>
      <c r="B39" s="152">
        <v>3.8489389961857445</v>
      </c>
      <c r="C39" s="152">
        <v>3.5809169744916662</v>
      </c>
      <c r="D39" s="1357">
        <v>7.4847315255647917</v>
      </c>
      <c r="E39" s="153">
        <v>4.2317829945423124</v>
      </c>
      <c r="F39" s="152">
        <v>4.1867692069376465</v>
      </c>
      <c r="G39" s="1357">
        <v>1.0751437535672093</v>
      </c>
      <c r="H39" s="153">
        <v>1.6861743579625386</v>
      </c>
      <c r="I39" s="152">
        <v>1.6591355018459326</v>
      </c>
      <c r="J39" s="699">
        <v>1.629695470112158</v>
      </c>
    </row>
    <row r="40" spans="1:12" ht="12.95" customHeight="1">
      <c r="A40" s="151" t="s">
        <v>785</v>
      </c>
      <c r="B40" s="152"/>
      <c r="C40" s="152"/>
      <c r="D40" s="1357"/>
      <c r="E40" s="153"/>
      <c r="F40" s="152"/>
      <c r="G40" s="1357"/>
      <c r="H40" s="153"/>
      <c r="I40" s="152"/>
      <c r="J40" s="699"/>
    </row>
    <row r="41" spans="1:12" ht="12.95" customHeight="1">
      <c r="A41" s="151"/>
      <c r="B41" s="150"/>
      <c r="C41" s="150"/>
      <c r="D41" s="1357"/>
      <c r="E41" s="149"/>
      <c r="F41" s="150"/>
      <c r="G41" s="1357"/>
      <c r="H41" s="149"/>
      <c r="I41" s="150"/>
      <c r="J41" s="699"/>
    </row>
    <row r="42" spans="1:12" ht="12.95" customHeight="1">
      <c r="A42" s="151" t="s">
        <v>213</v>
      </c>
      <c r="B42" s="150"/>
      <c r="C42" s="150"/>
      <c r="D42" s="1357"/>
      <c r="E42" s="149"/>
      <c r="F42" s="150"/>
      <c r="G42" s="1357"/>
      <c r="H42" s="149"/>
      <c r="I42" s="150"/>
      <c r="J42" s="1153"/>
    </row>
    <row r="43" spans="1:12" ht="12.95" customHeight="1">
      <c r="A43" s="151" t="s">
        <v>767</v>
      </c>
      <c r="B43" s="150">
        <v>29571.345861460115</v>
      </c>
      <c r="C43" s="150">
        <v>33103.040717757794</v>
      </c>
      <c r="D43" s="1357">
        <v>-10.668792895521339</v>
      </c>
      <c r="E43" s="149">
        <v>23848.841336143538</v>
      </c>
      <c r="F43" s="150">
        <v>24875.440921910424</v>
      </c>
      <c r="G43" s="1357">
        <v>-4.1269603581685743</v>
      </c>
      <c r="H43" s="149">
        <v>5722.5045253166509</v>
      </c>
      <c r="I43" s="150">
        <v>8227.5997958473617</v>
      </c>
      <c r="J43" s="699">
        <v>-30.44746138229868</v>
      </c>
      <c r="L43" s="974"/>
    </row>
    <row r="44" spans="1:12" ht="12.95" customHeight="1">
      <c r="A44" s="160" t="s">
        <v>768</v>
      </c>
      <c r="B44" s="150">
        <v>22679.177360211048</v>
      </c>
      <c r="C44" s="150">
        <v>24781.002797725901</v>
      </c>
      <c r="D44" s="1357">
        <v>-8.481599613506086</v>
      </c>
      <c r="E44" s="149">
        <v>18628.96564515205</v>
      </c>
      <c r="F44" s="150">
        <v>19038.668878842498</v>
      </c>
      <c r="G44" s="1357">
        <v>-2.1519531449267881</v>
      </c>
      <c r="H44" s="149">
        <v>4050.2117150590484</v>
      </c>
      <c r="I44" s="150">
        <v>5742.333918883387</v>
      </c>
      <c r="J44" s="699">
        <v>-29.467499238591412</v>
      </c>
    </row>
    <row r="45" spans="1:12" ht="12.95" customHeight="1">
      <c r="A45" s="154" t="s">
        <v>769</v>
      </c>
      <c r="B45" s="150">
        <v>5481.3610320368271</v>
      </c>
      <c r="C45" s="150">
        <v>9703.8502994165719</v>
      </c>
      <c r="D45" s="1357">
        <v>-43.51354500629111</v>
      </c>
      <c r="E45" s="149">
        <v>4870.1380035161246</v>
      </c>
      <c r="F45" s="150">
        <v>6496.1444556717706</v>
      </c>
      <c r="G45" s="1357">
        <v>-25.030330887053832</v>
      </c>
      <c r="H45" s="149">
        <v>611.22302852070334</v>
      </c>
      <c r="I45" s="150">
        <v>3207.705843744805</v>
      </c>
      <c r="J45" s="699">
        <v>-80.945165850770877</v>
      </c>
      <c r="L45" s="974"/>
    </row>
    <row r="46" spans="1:12" ht="12.95" customHeight="1">
      <c r="A46" s="154" t="s">
        <v>770</v>
      </c>
      <c r="B46" s="150">
        <v>3949.9819182321398</v>
      </c>
      <c r="C46" s="150">
        <v>7127.3465871860453</v>
      </c>
      <c r="D46" s="1357">
        <v>-44.579909649214414</v>
      </c>
      <c r="E46" s="149">
        <v>3547.277440643174</v>
      </c>
      <c r="F46" s="150">
        <v>4759.4772796900488</v>
      </c>
      <c r="G46" s="1357">
        <v>-25.469180076132581</v>
      </c>
      <c r="H46" s="149">
        <v>402.70447758896489</v>
      </c>
      <c r="I46" s="150">
        <v>2367.8693074959983</v>
      </c>
      <c r="J46" s="699">
        <v>-82.992960113376284</v>
      </c>
    </row>
    <row r="47" spans="1:12" ht="12.95" customHeight="1">
      <c r="A47" s="154" t="s">
        <v>771</v>
      </c>
      <c r="B47" s="150">
        <v>3174.1235308382147</v>
      </c>
      <c r="C47" s="150">
        <v>3179.7561253809877</v>
      </c>
      <c r="D47" s="1357">
        <v>-0.17713919938114886</v>
      </c>
      <c r="E47" s="149">
        <v>2894.6771729280908</v>
      </c>
      <c r="F47" s="150">
        <v>2821.6309630723895</v>
      </c>
      <c r="G47" s="1357">
        <v>2.5887938859362247</v>
      </c>
      <c r="H47" s="149">
        <v>279.44635791012394</v>
      </c>
      <c r="I47" s="150">
        <v>358.1251623085987</v>
      </c>
      <c r="J47" s="699">
        <v>-21.969638740624642</v>
      </c>
      <c r="L47" s="974"/>
    </row>
    <row r="48" spans="1:12" ht="12.95" customHeight="1">
      <c r="A48" s="154" t="s">
        <v>772</v>
      </c>
      <c r="B48" s="150">
        <v>2166.6231214266004</v>
      </c>
      <c r="C48" s="150">
        <v>2414.5465800458824</v>
      </c>
      <c r="D48" s="1357">
        <v>-10.26790953913056</v>
      </c>
      <c r="E48" s="149">
        <v>2101.1544704311582</v>
      </c>
      <c r="F48" s="150">
        <v>2100.7161759551605</v>
      </c>
      <c r="G48" s="1357">
        <v>2.0864050127977762E-2</v>
      </c>
      <c r="H48" s="149">
        <v>65.468650995441806</v>
      </c>
      <c r="I48" s="150">
        <v>313.83040409072203</v>
      </c>
      <c r="J48" s="699">
        <v>-79.13884373786928</v>
      </c>
    </row>
    <row r="49" spans="1:12" ht="12.95" customHeight="1">
      <c r="A49" s="154"/>
      <c r="B49" s="150"/>
      <c r="C49" s="150"/>
      <c r="D49" s="1357"/>
      <c r="E49" s="149"/>
      <c r="F49" s="150"/>
      <c r="G49" s="1357"/>
      <c r="H49" s="149"/>
      <c r="I49" s="150"/>
      <c r="J49" s="699"/>
    </row>
    <row r="50" spans="1:12" ht="12.95" customHeight="1">
      <c r="A50" s="151" t="s">
        <v>773</v>
      </c>
      <c r="B50" s="150">
        <v>3911.5230221074366</v>
      </c>
      <c r="C50" s="150">
        <v>5079.9613953307444</v>
      </c>
      <c r="D50" s="1357">
        <v>-23.000930170400114</v>
      </c>
      <c r="E50" s="149">
        <v>2754.3285465328272</v>
      </c>
      <c r="F50" s="150">
        <v>3409.1438589924614</v>
      </c>
      <c r="G50" s="1357">
        <v>-19.207617499988938</v>
      </c>
      <c r="H50" s="149">
        <v>1157.1944755746092</v>
      </c>
      <c r="I50" s="150">
        <v>1670.8175363382807</v>
      </c>
      <c r="J50" s="699">
        <v>-30.740822956007165</v>
      </c>
    </row>
    <row r="51" spans="1:12" ht="12.95" customHeight="1">
      <c r="A51" s="154" t="s">
        <v>774</v>
      </c>
      <c r="B51" s="150">
        <v>4969.3336367110624</v>
      </c>
      <c r="C51" s="150">
        <v>4868.386455717944</v>
      </c>
      <c r="D51" s="1357">
        <v>2.0735243989218555</v>
      </c>
      <c r="E51" s="149">
        <v>4651.5959679527987</v>
      </c>
      <c r="F51" s="150">
        <v>4359.8332349664943</v>
      </c>
      <c r="G51" s="1357">
        <v>6.6920617661777815</v>
      </c>
      <c r="H51" s="149">
        <v>317.73766875826379</v>
      </c>
      <c r="I51" s="150">
        <v>508.55322075145057</v>
      </c>
      <c r="J51" s="699">
        <v>-37.521255240746108</v>
      </c>
      <c r="L51" s="974"/>
    </row>
    <row r="52" spans="1:12" ht="12.95" customHeight="1">
      <c r="A52" s="154" t="s">
        <v>775</v>
      </c>
      <c r="B52" s="150">
        <v>682.16493300330114</v>
      </c>
      <c r="C52" s="150">
        <v>675.22344810781749</v>
      </c>
      <c r="D52" s="1357">
        <v>1.0280278202624338</v>
      </c>
      <c r="E52" s="149">
        <v>469.146826226656</v>
      </c>
      <c r="F52" s="150">
        <v>440.7883608750692</v>
      </c>
      <c r="G52" s="1357">
        <v>6.4335785308143212</v>
      </c>
      <c r="H52" s="149">
        <v>213.01810677664514</v>
      </c>
      <c r="I52" s="150">
        <v>234.43508723274832</v>
      </c>
      <c r="J52" s="699">
        <v>-9.1355695552689511</v>
      </c>
      <c r="L52" s="974"/>
    </row>
    <row r="53" spans="1:12" ht="12.95" customHeight="1">
      <c r="A53" s="154" t="s">
        <v>776</v>
      </c>
      <c r="B53" s="150">
        <v>4308.0535165843003</v>
      </c>
      <c r="C53" s="150">
        <v>5036.9787124682116</v>
      </c>
      <c r="D53" s="1357">
        <v>-14.471476603218058</v>
      </c>
      <c r="E53" s="149">
        <v>4063.3689872854466</v>
      </c>
      <c r="F53" s="150">
        <v>4079.076924805107</v>
      </c>
      <c r="G53" s="1357">
        <v>-0.38508559189309732</v>
      </c>
      <c r="H53" s="149">
        <v>244.68452929885385</v>
      </c>
      <c r="I53" s="150">
        <v>957.90178766310419</v>
      </c>
      <c r="J53" s="699">
        <v>-74.456198699056003</v>
      </c>
      <c r="L53" s="974"/>
    </row>
    <row r="54" spans="1:12" ht="12.95" customHeight="1">
      <c r="A54" s="154" t="s">
        <v>777</v>
      </c>
      <c r="B54" s="150">
        <v>392.48162586246428</v>
      </c>
      <c r="C54" s="150">
        <v>610.41712464107195</v>
      </c>
      <c r="D54" s="1357">
        <v>-35.702717040704698</v>
      </c>
      <c r="E54" s="149">
        <v>383.61210343734092</v>
      </c>
      <c r="F54" s="150">
        <v>414.42260941347229</v>
      </c>
      <c r="G54" s="1357">
        <v>-7.4345620331229378</v>
      </c>
      <c r="H54" s="149">
        <v>8.8695224251234066</v>
      </c>
      <c r="I54" s="150">
        <v>195.99451522759978</v>
      </c>
      <c r="J54" s="699">
        <v>-95.47460682008186</v>
      </c>
    </row>
    <row r="55" spans="1:12" ht="12.95" customHeight="1">
      <c r="A55" s="154" t="s">
        <v>778</v>
      </c>
      <c r="B55" s="150">
        <v>295.264145784037</v>
      </c>
      <c r="C55" s="150">
        <v>1076.1037700416543</v>
      </c>
      <c r="D55" s="1357">
        <v>-72.561740419085439</v>
      </c>
      <c r="E55" s="149">
        <v>293.13536409965434</v>
      </c>
      <c r="F55" s="150">
        <v>483.57077648603587</v>
      </c>
      <c r="G55" s="1357">
        <v>-39.381083730952206</v>
      </c>
      <c r="H55" s="149">
        <v>2.1287816843826657</v>
      </c>
      <c r="I55" s="150">
        <v>592.53299355561865</v>
      </c>
      <c r="J55" s="699">
        <v>-99.640731957960952</v>
      </c>
    </row>
    <row r="56" spans="1:12" ht="12.95" customHeight="1">
      <c r="A56" s="154" t="s">
        <v>779</v>
      </c>
      <c r="B56" s="150">
        <v>630.12253415944576</v>
      </c>
      <c r="C56" s="150">
        <v>738.94707564412329</v>
      </c>
      <c r="D56" s="1357">
        <v>-14.726973699681755</v>
      </c>
      <c r="E56" s="149">
        <v>526.519697619</v>
      </c>
      <c r="F56" s="150">
        <v>516.09761723094368</v>
      </c>
      <c r="G56" s="1357">
        <v>2.0194009892885445</v>
      </c>
      <c r="H56" s="149">
        <v>103.60283654044585</v>
      </c>
      <c r="I56" s="150">
        <v>222.84945841317975</v>
      </c>
      <c r="J56" s="699">
        <v>-53.509944660328344</v>
      </c>
    </row>
    <row r="57" spans="1:12" ht="12.95" customHeight="1">
      <c r="A57" s="160" t="s">
        <v>780</v>
      </c>
      <c r="B57" s="150">
        <v>265.5957542064092</v>
      </c>
      <c r="C57" s="150">
        <v>217.83313473003739</v>
      </c>
      <c r="D57" s="1357">
        <v>21.926241632414857</v>
      </c>
      <c r="E57" s="149">
        <v>238.24991825846061</v>
      </c>
      <c r="F57" s="150">
        <v>187.57959127262023</v>
      </c>
      <c r="G57" s="1357">
        <v>27.012707854874396</v>
      </c>
      <c r="H57" s="149">
        <v>27.345835947948558</v>
      </c>
      <c r="I57" s="150">
        <v>30.253543457417166</v>
      </c>
      <c r="J57" s="699">
        <v>-9.6111303905980439</v>
      </c>
    </row>
    <row r="58" spans="1:12" ht="12.95" customHeight="1">
      <c r="A58" s="151" t="s">
        <v>244</v>
      </c>
      <c r="B58" s="150">
        <v>1015.3561354511472</v>
      </c>
      <c r="C58" s="150">
        <v>1357.6574777447777</v>
      </c>
      <c r="D58" s="1357">
        <v>-25.21264368257534</v>
      </c>
      <c r="E58" s="149">
        <v>975.22735376676451</v>
      </c>
      <c r="F58" s="150">
        <v>982.07207422725548</v>
      </c>
      <c r="G58" s="1357">
        <v>-0.69696722268339784</v>
      </c>
      <c r="H58" s="149">
        <v>40.128781684382666</v>
      </c>
      <c r="I58" s="150">
        <v>375.58540351752242</v>
      </c>
      <c r="J58" s="699">
        <v>-89.31567060153057</v>
      </c>
    </row>
    <row r="59" spans="1:12" ht="12.95" customHeight="1">
      <c r="A59" s="151"/>
      <c r="B59" s="150"/>
      <c r="C59" s="150"/>
      <c r="D59" s="1357"/>
      <c r="E59" s="149"/>
      <c r="F59" s="150"/>
      <c r="G59" s="1357"/>
      <c r="H59" s="149"/>
      <c r="I59" s="150"/>
      <c r="J59" s="699"/>
    </row>
    <row r="60" spans="1:12" ht="12.95" customHeight="1">
      <c r="A60" s="151" t="s">
        <v>229</v>
      </c>
      <c r="B60" s="150"/>
      <c r="C60" s="150"/>
      <c r="D60" s="1357"/>
      <c r="E60" s="149"/>
      <c r="F60" s="150"/>
      <c r="G60" s="1357"/>
      <c r="H60" s="149"/>
      <c r="I60" s="150"/>
      <c r="J60" s="699"/>
    </row>
    <row r="61" spans="1:12" ht="12.95" customHeight="1">
      <c r="A61" s="151" t="s">
        <v>230</v>
      </c>
      <c r="B61" s="150">
        <v>38515.330131563809</v>
      </c>
      <c r="C61" s="150">
        <v>45626.249465278794</v>
      </c>
      <c r="D61" s="1357">
        <v>-15.585149814091858</v>
      </c>
      <c r="E61" s="149">
        <v>32338.444234941784</v>
      </c>
      <c r="F61" s="150">
        <v>34071.550686605733</v>
      </c>
      <c r="G61" s="1357">
        <v>-5.0866673712777981</v>
      </c>
      <c r="H61" s="149">
        <v>6176.8858966221014</v>
      </c>
      <c r="I61" s="150">
        <v>11554.698778672966</v>
      </c>
      <c r="J61" s="699">
        <v>-46.542216158650007</v>
      </c>
    </row>
    <row r="62" spans="1:12" ht="12.95" customHeight="1">
      <c r="A62" s="151" t="s">
        <v>231</v>
      </c>
      <c r="B62" s="150">
        <v>2244.4640199880173</v>
      </c>
      <c r="C62" s="150">
        <v>2910.8048969374536</v>
      </c>
      <c r="D62" s="1357">
        <v>-22.891980072265017</v>
      </c>
      <c r="E62" s="149">
        <v>2142.9264973976615</v>
      </c>
      <c r="F62" s="150">
        <v>2287.2965650902088</v>
      </c>
      <c r="G62" s="1357">
        <v>-6.3118211208809116</v>
      </c>
      <c r="H62" s="149">
        <v>101.53752259035592</v>
      </c>
      <c r="I62" s="150">
        <v>623.50833184724661</v>
      </c>
      <c r="J62" s="699">
        <v>-83.715129789920496</v>
      </c>
    </row>
    <row r="63" spans="1:12" ht="12.95" customHeight="1">
      <c r="A63" s="151" t="s">
        <v>232</v>
      </c>
      <c r="B63" s="150">
        <v>1895.201094688761</v>
      </c>
      <c r="C63" s="150">
        <v>2607.4682786967023</v>
      </c>
      <c r="D63" s="1357">
        <v>-27.316427579473977</v>
      </c>
      <c r="E63" s="149">
        <v>1793.6635720984052</v>
      </c>
      <c r="F63" s="150">
        <v>1993.2456742360948</v>
      </c>
      <c r="G63" s="1357">
        <v>-10.01292036989765</v>
      </c>
      <c r="H63" s="149">
        <v>101.53752259035592</v>
      </c>
      <c r="I63" s="150">
        <v>614.22260446060932</v>
      </c>
      <c r="J63" s="699">
        <v>-83.46893750686317</v>
      </c>
      <c r="L63" s="974"/>
    </row>
    <row r="64" spans="1:12" ht="12.95" customHeight="1">
      <c r="A64" s="151" t="s">
        <v>233</v>
      </c>
      <c r="B64" s="150">
        <v>500.23044907623137</v>
      </c>
      <c r="C64" s="150">
        <v>480.54904965345247</v>
      </c>
      <c r="D64" s="1357">
        <v>4.095606772497451</v>
      </c>
      <c r="E64" s="149">
        <v>500.23044907623137</v>
      </c>
      <c r="F64" s="150">
        <v>447.53526718936257</v>
      </c>
      <c r="G64" s="1357">
        <v>11.774531696196423</v>
      </c>
      <c r="H64" s="149">
        <v>0</v>
      </c>
      <c r="I64" s="150">
        <v>33.013782464089914</v>
      </c>
      <c r="J64" s="699">
        <v>-100</v>
      </c>
    </row>
    <row r="65" spans="1:12" ht="12.95" customHeight="1">
      <c r="A65" s="151" t="s">
        <v>234</v>
      </c>
      <c r="B65" s="150">
        <v>36609.754188185601</v>
      </c>
      <c r="C65" s="150">
        <v>43167.037848959801</v>
      </c>
      <c r="D65" s="1357">
        <v>-15.190487898933302</v>
      </c>
      <c r="E65" s="149">
        <v>30521.542631687309</v>
      </c>
      <c r="F65" s="150">
        <v>32215.525911161341</v>
      </c>
      <c r="G65" s="1357">
        <v>-5.2582822460990331</v>
      </c>
      <c r="H65" s="149">
        <v>6088.2115564983515</v>
      </c>
      <c r="I65" s="150">
        <v>10951.511937798346</v>
      </c>
      <c r="J65" s="699">
        <v>-44.407570469924508</v>
      </c>
      <c r="L65" s="974"/>
    </row>
    <row r="66" spans="1:12" ht="12.95" customHeight="1">
      <c r="A66" s="151"/>
      <c r="B66" s="150"/>
      <c r="C66" s="150"/>
      <c r="D66" s="1357"/>
      <c r="E66" s="149"/>
      <c r="F66" s="150"/>
      <c r="G66" s="1357"/>
      <c r="H66" s="149"/>
      <c r="I66" s="150"/>
      <c r="J66" s="699"/>
    </row>
    <row r="67" spans="1:12" ht="12.95" customHeight="1">
      <c r="A67" s="151" t="s">
        <v>235</v>
      </c>
      <c r="B67" s="150">
        <v>1637.6617419205511</v>
      </c>
      <c r="C67" s="150">
        <v>2971.7128981308392</v>
      </c>
      <c r="D67" s="1357">
        <v>-44.891656830287516</v>
      </c>
      <c r="E67" s="149">
        <v>1555.0135051655623</v>
      </c>
      <c r="F67" s="150">
        <v>2169.5261895513941</v>
      </c>
      <c r="G67" s="1357">
        <v>-28.324741473293681</v>
      </c>
      <c r="H67" s="149">
        <v>82.64823675498873</v>
      </c>
      <c r="I67" s="150">
        <v>802.18670857944642</v>
      </c>
      <c r="J67" s="699">
        <v>-89.697132117615553</v>
      </c>
      <c r="L67" s="974"/>
    </row>
    <row r="68" spans="1:12" ht="12.95" customHeight="1">
      <c r="A68" s="151" t="s">
        <v>236</v>
      </c>
      <c r="B68" s="150">
        <v>692.25540354150041</v>
      </c>
      <c r="C68" s="150">
        <v>1108.1690151763044</v>
      </c>
      <c r="D68" s="1357">
        <v>-37.531604469976457</v>
      </c>
      <c r="E68" s="149">
        <v>661.25569767033664</v>
      </c>
      <c r="F68" s="150">
        <v>556.4101588744021</v>
      </c>
      <c r="G68" s="1357">
        <v>18.843210736488579</v>
      </c>
      <c r="H68" s="149">
        <v>30.999705871163741</v>
      </c>
      <c r="I68" s="150">
        <v>551.75885630190271</v>
      </c>
      <c r="J68" s="699">
        <v>-94.381656856595725</v>
      </c>
    </row>
    <row r="69" spans="1:12" ht="12.95" customHeight="1">
      <c r="A69" s="151" t="s">
        <v>237</v>
      </c>
      <c r="B69" s="150">
        <v>574.2409732450102</v>
      </c>
      <c r="C69" s="150">
        <v>706.96437942459238</v>
      </c>
      <c r="D69" s="1357">
        <v>-18.773704877126551</v>
      </c>
      <c r="E69" s="149">
        <v>539.24097324501042</v>
      </c>
      <c r="F69" s="150">
        <v>665.20968529601612</v>
      </c>
      <c r="G69" s="1357">
        <v>-18.936692419766864</v>
      </c>
      <c r="H69" s="149">
        <v>35</v>
      </c>
      <c r="I69" s="150">
        <v>41.754694128576233</v>
      </c>
      <c r="J69" s="699">
        <v>-16.177089234030404</v>
      </c>
    </row>
    <row r="70" spans="1:12" ht="12.95" customHeight="1">
      <c r="A70" s="151" t="s">
        <v>238</v>
      </c>
      <c r="B70" s="150">
        <v>469.52676663010322</v>
      </c>
      <c r="C70" s="150">
        <v>1285.2235256089866</v>
      </c>
      <c r="D70" s="1357">
        <v>-63.467306871182274</v>
      </c>
      <c r="E70" s="149">
        <v>452.87823574627828</v>
      </c>
      <c r="F70" s="150">
        <v>1070.5692889358941</v>
      </c>
      <c r="G70" s="1357">
        <v>-57.697438136262782</v>
      </c>
      <c r="H70" s="149">
        <v>16.648530883825003</v>
      </c>
      <c r="I70" s="150">
        <v>214.65423667309238</v>
      </c>
      <c r="J70" s="699">
        <v>-92.244024091087525</v>
      </c>
    </row>
    <row r="71" spans="1:12" ht="12.95" customHeight="1">
      <c r="A71" s="151"/>
      <c r="B71" s="150"/>
      <c r="C71" s="150"/>
      <c r="D71" s="1357"/>
      <c r="E71" s="149"/>
      <c r="F71" s="150"/>
      <c r="G71" s="1357"/>
      <c r="H71" s="149"/>
      <c r="I71" s="150"/>
      <c r="J71" s="699"/>
    </row>
    <row r="72" spans="1:12" ht="12.95" customHeight="1">
      <c r="A72" s="151" t="s">
        <v>239</v>
      </c>
      <c r="B72" s="150">
        <v>1928.9420810828024</v>
      </c>
      <c r="C72" s="150">
        <v>1879.5958266251164</v>
      </c>
      <c r="D72" s="1357">
        <v>2.6253651853594961</v>
      </c>
      <c r="E72" s="149">
        <v>1881.0030571097836</v>
      </c>
      <c r="F72" s="150">
        <v>1833.499062209562</v>
      </c>
      <c r="G72" s="1357">
        <v>2.5908927841487017</v>
      </c>
      <c r="H72" s="149">
        <v>47.939023973018621</v>
      </c>
      <c r="I72" s="150">
        <v>46.096764415554354</v>
      </c>
      <c r="J72" s="699">
        <v>3.9965051361449566</v>
      </c>
    </row>
    <row r="73" spans="1:12" ht="12.95" customHeight="1">
      <c r="A73" s="154" t="s">
        <v>240</v>
      </c>
      <c r="B73" s="150">
        <v>4310.840100633568</v>
      </c>
      <c r="C73" s="150">
        <v>4111.6538802185714</v>
      </c>
      <c r="D73" s="1357">
        <v>4.844430640752484</v>
      </c>
      <c r="E73" s="149">
        <v>3789.400152376777</v>
      </c>
      <c r="F73" s="150">
        <v>3624.766883935742</v>
      </c>
      <c r="G73" s="1357">
        <v>4.5418994851960548</v>
      </c>
      <c r="H73" s="149">
        <v>521.43994825678988</v>
      </c>
      <c r="I73" s="150">
        <v>486.88699628282842</v>
      </c>
      <c r="J73" s="699">
        <v>7.096708730723611</v>
      </c>
      <c r="L73" s="974"/>
    </row>
    <row r="74" spans="1:12" ht="12.95" customHeight="1">
      <c r="A74" s="154" t="s">
        <v>241</v>
      </c>
      <c r="B74" s="150">
        <v>338.4577168077393</v>
      </c>
      <c r="C74" s="150">
        <v>313.85941825149814</v>
      </c>
      <c r="D74" s="1357">
        <v>7.8373619288780949</v>
      </c>
      <c r="E74" s="149">
        <v>337.0736559346916</v>
      </c>
      <c r="F74" s="150">
        <v>313.85941825149814</v>
      </c>
      <c r="G74" s="1357">
        <v>7.396380778540701</v>
      </c>
      <c r="H74" s="149">
        <v>1.3840608730476571</v>
      </c>
      <c r="I74" s="150">
        <v>0</v>
      </c>
      <c r="J74" s="699" t="s">
        <v>343</v>
      </c>
    </row>
    <row r="75" spans="1:12" ht="12.95" customHeight="1">
      <c r="A75" s="154" t="s">
        <v>242</v>
      </c>
      <c r="B75" s="150">
        <v>99.208655927407776</v>
      </c>
      <c r="C75" s="150">
        <v>105.96638334175012</v>
      </c>
      <c r="D75" s="1357">
        <v>-6.3772370078425062</v>
      </c>
      <c r="E75" s="149">
        <v>82.773641921805535</v>
      </c>
      <c r="F75" s="150">
        <v>105.70831882562109</v>
      </c>
      <c r="G75" s="1357">
        <v>-21.696189248500996</v>
      </c>
      <c r="H75" s="149">
        <v>16.435014005602241</v>
      </c>
      <c r="I75" s="150">
        <v>0.25806451612903225</v>
      </c>
      <c r="J75" s="699">
        <v>6268.5679271708686</v>
      </c>
    </row>
    <row r="76" spans="1:12" ht="12.95" customHeight="1">
      <c r="A76" s="154" t="s">
        <v>243</v>
      </c>
      <c r="B76" s="150">
        <v>293.77751416592798</v>
      </c>
      <c r="C76" s="150">
        <v>234.95535857189577</v>
      </c>
      <c r="D76" s="1357">
        <v>25.0354603323647</v>
      </c>
      <c r="E76" s="149">
        <v>232.98013292698306</v>
      </c>
      <c r="F76" s="150">
        <v>212.0954827538055</v>
      </c>
      <c r="G76" s="1357">
        <v>9.8468151711745158</v>
      </c>
      <c r="H76" s="149">
        <v>60.797381238944922</v>
      </c>
      <c r="I76" s="150">
        <v>22.859875818090284</v>
      </c>
      <c r="J76" s="699">
        <v>165.95674325943884</v>
      </c>
    </row>
    <row r="77" spans="1:12" ht="12.95" customHeight="1">
      <c r="A77" s="154" t="s">
        <v>244</v>
      </c>
      <c r="B77" s="150">
        <v>1777.0257148043634</v>
      </c>
      <c r="C77" s="150">
        <v>2307.9882106121449</v>
      </c>
      <c r="D77" s="1357">
        <v>-23.005424956956567</v>
      </c>
      <c r="E77" s="149">
        <v>1641.6103270652604</v>
      </c>
      <c r="F77" s="150">
        <v>1799.6486994004219</v>
      </c>
      <c r="G77" s="1357">
        <v>-8.7816234572788652</v>
      </c>
      <c r="H77" s="149">
        <v>135.41538773910295</v>
      </c>
      <c r="I77" s="150">
        <v>508.33951121172294</v>
      </c>
      <c r="J77" s="699">
        <v>-73.361231076389302</v>
      </c>
    </row>
    <row r="78" spans="1:12" ht="12.95" customHeight="1">
      <c r="A78" s="154"/>
      <c r="B78" s="150"/>
      <c r="C78" s="150"/>
      <c r="D78" s="1357"/>
      <c r="E78" s="149"/>
      <c r="F78" s="150"/>
      <c r="G78" s="1357"/>
      <c r="H78" s="149"/>
      <c r="I78" s="150"/>
      <c r="J78" s="699"/>
    </row>
    <row r="79" spans="1:12" ht="12.95" customHeight="1">
      <c r="A79" s="377" t="s">
        <v>245</v>
      </c>
      <c r="B79" s="150"/>
      <c r="C79" s="150"/>
      <c r="D79" s="1357"/>
      <c r="E79" s="149"/>
      <c r="F79" s="150"/>
      <c r="G79" s="1357"/>
      <c r="H79" s="149"/>
      <c r="I79" s="150"/>
      <c r="J79" s="699"/>
    </row>
    <row r="80" spans="1:12" ht="12.95" customHeight="1">
      <c r="A80" s="151" t="s">
        <v>246</v>
      </c>
      <c r="B80" s="373">
        <v>34.74624565916924</v>
      </c>
      <c r="C80" s="157">
        <v>40.863432633561175</v>
      </c>
      <c r="D80" s="1357">
        <v>-6.1171869743919345</v>
      </c>
      <c r="E80" s="156">
        <v>30.381249410983081</v>
      </c>
      <c r="F80" s="157">
        <v>32.085572512810558</v>
      </c>
      <c r="G80" s="1357">
        <v>-1.7043231018274767</v>
      </c>
      <c r="H80" s="242">
        <v>59.405008946771382</v>
      </c>
      <c r="I80" s="157">
        <v>68.70706850072564</v>
      </c>
      <c r="J80" s="699">
        <v>-9.3020595539542583</v>
      </c>
    </row>
    <row r="81" spans="1:12" ht="12.95" customHeight="1">
      <c r="A81" s="151" t="s">
        <v>247</v>
      </c>
      <c r="B81" s="373">
        <v>65.253754340831051</v>
      </c>
      <c r="C81" s="157">
        <v>59.136567366438562</v>
      </c>
      <c r="D81" s="1357">
        <v>6.1171869743924887</v>
      </c>
      <c r="E81" s="156">
        <v>69.618750589017026</v>
      </c>
      <c r="F81" s="157">
        <v>67.914427487189315</v>
      </c>
      <c r="G81" s="1357">
        <v>1.7043231018277112</v>
      </c>
      <c r="H81" s="242">
        <v>40.594991053228618</v>
      </c>
      <c r="I81" s="157">
        <v>31.292931499274363</v>
      </c>
      <c r="J81" s="699">
        <v>9.3020595539542548</v>
      </c>
    </row>
    <row r="82" spans="1:12" ht="12.95" customHeight="1">
      <c r="A82" s="151" t="s">
        <v>248</v>
      </c>
      <c r="B82" s="1039">
        <v>5.392943155456436</v>
      </c>
      <c r="C82" s="1037">
        <v>4.6115289593639899</v>
      </c>
      <c r="D82" s="1357">
        <v>16.944796465079914</v>
      </c>
      <c r="E82" s="1036">
        <v>5.8356772200700036</v>
      </c>
      <c r="F82" s="1037">
        <v>5.3148861913501246</v>
      </c>
      <c r="G82" s="1357">
        <v>9.7987239984076435</v>
      </c>
      <c r="H82" s="1038">
        <v>2.8918471915822579</v>
      </c>
      <c r="I82" s="1037">
        <v>2.3804587004904869</v>
      </c>
      <c r="J82" s="699">
        <v>21.482770988062128</v>
      </c>
    </row>
    <row r="83" spans="1:12" ht="12.95" customHeight="1">
      <c r="A83" s="151"/>
      <c r="B83" s="374"/>
      <c r="C83" s="150"/>
      <c r="D83" s="1357"/>
      <c r="E83" s="149"/>
      <c r="F83" s="150"/>
      <c r="G83" s="1357"/>
      <c r="H83" s="241"/>
      <c r="I83" s="150"/>
      <c r="J83" s="699"/>
    </row>
    <row r="84" spans="1:12" ht="12.95" customHeight="1">
      <c r="A84" s="151" t="s">
        <v>249</v>
      </c>
      <c r="B84" s="697">
        <v>1970.7875001093569</v>
      </c>
      <c r="C84" s="150">
        <v>2431.0125299325337</v>
      </c>
      <c r="D84" s="1357">
        <v>-18.931413316736347</v>
      </c>
      <c r="E84" s="149">
        <v>1560.1784756916913</v>
      </c>
      <c r="F84" s="150">
        <v>1945.0511318331833</v>
      </c>
      <c r="G84" s="1357">
        <v>-19.787277045964082</v>
      </c>
      <c r="H84" s="698">
        <v>410.60902441766558</v>
      </c>
      <c r="I84" s="150">
        <v>485.96139809934994</v>
      </c>
      <c r="J84" s="699">
        <v>-15.505835232262488</v>
      </c>
    </row>
    <row r="85" spans="1:12" ht="12.95" customHeight="1">
      <c r="A85" s="151" t="s">
        <v>250</v>
      </c>
      <c r="B85" s="697">
        <v>43473.631391198927</v>
      </c>
      <c r="C85" s="150">
        <v>51438.789273502436</v>
      </c>
      <c r="D85" s="1357">
        <v>-15.48473048218999</v>
      </c>
      <c r="E85" s="149">
        <v>37049.677246191306</v>
      </c>
      <c r="F85" s="150">
        <v>39012.618815514936</v>
      </c>
      <c r="G85" s="1357">
        <v>-5.031555504146235</v>
      </c>
      <c r="H85" s="698">
        <v>6423.9541450077577</v>
      </c>
      <c r="I85" s="150">
        <v>12426.170457987373</v>
      </c>
      <c r="J85" s="699">
        <v>-48.303025725206219</v>
      </c>
    </row>
    <row r="86" spans="1:12" ht="12.95" customHeight="1">
      <c r="A86" s="151"/>
      <c r="B86" s="374"/>
      <c r="C86" s="150"/>
      <c r="D86" s="1357"/>
      <c r="E86" s="149"/>
      <c r="F86" s="150"/>
      <c r="G86" s="1357"/>
      <c r="H86" s="241"/>
      <c r="I86" s="150"/>
      <c r="J86" s="699"/>
    </row>
    <row r="87" spans="1:12" ht="12.95" customHeight="1">
      <c r="A87" s="151" t="s">
        <v>251</v>
      </c>
      <c r="B87" s="697">
        <v>7392.5370034187572</v>
      </c>
      <c r="C87" s="150">
        <v>10325.940953350313</v>
      </c>
      <c r="D87" s="1357">
        <v>-28.40810307926267</v>
      </c>
      <c r="E87" s="149">
        <v>5667.9744206937858</v>
      </c>
      <c r="F87" s="150">
        <v>6581.6297848416552</v>
      </c>
      <c r="G87" s="1357">
        <v>-13.881901504884642</v>
      </c>
      <c r="H87" s="698">
        <v>1724.5625827249723</v>
      </c>
      <c r="I87" s="150">
        <v>3744.3111685086592</v>
      </c>
      <c r="J87" s="699">
        <v>-53.941793159999122</v>
      </c>
    </row>
    <row r="88" spans="1:12" ht="12.95" customHeight="1">
      <c r="A88" s="151" t="s">
        <v>252</v>
      </c>
      <c r="B88" s="697">
        <v>38051.881887889591</v>
      </c>
      <c r="C88" s="150">
        <v>43543.860850084573</v>
      </c>
      <c r="D88" s="1357">
        <v>-12.612521845738712</v>
      </c>
      <c r="E88" s="149">
        <v>32941.881301189205</v>
      </c>
      <c r="F88" s="150">
        <v>34376.040162506441</v>
      </c>
      <c r="G88" s="1357">
        <v>-4.1719722648027808</v>
      </c>
      <c r="H88" s="698">
        <v>5110.0005867004493</v>
      </c>
      <c r="I88" s="150">
        <v>9167.8206875780634</v>
      </c>
      <c r="J88" s="699">
        <v>-44.261556144698119</v>
      </c>
    </row>
    <row r="89" spans="1:12" ht="12.95" customHeight="1">
      <c r="A89" s="151"/>
      <c r="B89" s="374"/>
      <c r="C89" s="150"/>
      <c r="D89" s="1357"/>
      <c r="E89" s="149"/>
      <c r="F89" s="150"/>
      <c r="G89" s="1357"/>
      <c r="H89" s="241"/>
      <c r="I89" s="150"/>
      <c r="J89" s="699"/>
    </row>
    <row r="90" spans="1:12" ht="12.95" customHeight="1">
      <c r="A90" s="151" t="s">
        <v>253</v>
      </c>
      <c r="B90" s="697">
        <v>37390.282267488554</v>
      </c>
      <c r="C90" s="150">
        <v>42623.168415245127</v>
      </c>
      <c r="D90" s="1357">
        <v>-12.277093285925023</v>
      </c>
      <c r="E90" s="149">
        <v>32291.23835679191</v>
      </c>
      <c r="F90" s="150">
        <v>33657.804874613845</v>
      </c>
      <c r="G90" s="1357">
        <v>-4.0601771948967968</v>
      </c>
      <c r="H90" s="698">
        <v>5099.0439106967142</v>
      </c>
      <c r="I90" s="150">
        <v>8965.3635406312114</v>
      </c>
      <c r="J90" s="699">
        <v>-43.125073650524683</v>
      </c>
    </row>
    <row r="91" spans="1:12" ht="12.95" customHeight="1">
      <c r="A91" s="151"/>
      <c r="B91" s="150"/>
      <c r="C91" s="150"/>
      <c r="D91" s="1357"/>
      <c r="E91" s="149"/>
      <c r="F91" s="150"/>
      <c r="G91" s="1357"/>
      <c r="H91" s="149"/>
      <c r="I91" s="150"/>
      <c r="J91" s="699"/>
    </row>
    <row r="92" spans="1:12" ht="12.95" customHeight="1">
      <c r="A92" s="151" t="s">
        <v>781</v>
      </c>
      <c r="B92" s="150">
        <v>48.252433709575527</v>
      </c>
      <c r="C92" s="150">
        <v>48.407459533213718</v>
      </c>
      <c r="D92" s="1357">
        <v>-0.32025193045263078</v>
      </c>
      <c r="E92" s="149">
        <v>47.492851360863071</v>
      </c>
      <c r="F92" s="150">
        <v>47.393387280242706</v>
      </c>
      <c r="G92" s="1357">
        <v>0.20986911113194395</v>
      </c>
      <c r="H92" s="149">
        <v>50.975908354393404</v>
      </c>
      <c r="I92" s="150">
        <v>50.792429050229018</v>
      </c>
      <c r="J92" s="699">
        <v>0.36123356885124913</v>
      </c>
    </row>
    <row r="93" spans="1:12" ht="12.95" customHeight="1">
      <c r="A93" s="155" t="s">
        <v>255</v>
      </c>
      <c r="B93" s="488">
        <v>2.1624120261456743</v>
      </c>
      <c r="C93" s="158">
        <v>2.2025517612545316</v>
      </c>
      <c r="D93" s="1358">
        <v>-1.8224196050672825</v>
      </c>
      <c r="E93" s="166">
        <v>2.0610284830542485</v>
      </c>
      <c r="F93" s="158">
        <v>2.0803252046539549</v>
      </c>
      <c r="G93" s="1358">
        <v>-0.92758197403641773</v>
      </c>
      <c r="H93" s="166">
        <v>2.9945688808091204</v>
      </c>
      <c r="I93" s="158">
        <v>2.7070617911881172</v>
      </c>
      <c r="J93" s="159">
        <v>10.620632693235187</v>
      </c>
    </row>
    <row r="94" spans="1:12" s="2" customFormat="1" ht="15" customHeight="1">
      <c r="A94" s="286" t="s">
        <v>256</v>
      </c>
      <c r="B94" s="137"/>
      <c r="C94" s="137"/>
      <c r="D94" s="135"/>
      <c r="E94" s="137"/>
      <c r="F94" s="137"/>
      <c r="G94" s="138"/>
      <c r="H94" s="137"/>
      <c r="I94" s="137"/>
      <c r="J94" s="139"/>
      <c r="L94" s="1002"/>
    </row>
    <row r="95" spans="1:12" s="2" customFormat="1" ht="14.25">
      <c r="A95" s="133" t="s">
        <v>257</v>
      </c>
      <c r="B95" s="134"/>
      <c r="C95" s="134"/>
      <c r="D95" s="135"/>
      <c r="E95"/>
      <c r="F95"/>
      <c r="G95"/>
      <c r="H95"/>
      <c r="I95"/>
      <c r="J95"/>
      <c r="L95" s="1002"/>
    </row>
    <row r="96" spans="1:12" s="2" customFormat="1" ht="14.25">
      <c r="A96" s="131" t="s">
        <v>258</v>
      </c>
      <c r="B96" s="132"/>
      <c r="C96" s="132"/>
      <c r="D96" s="136"/>
      <c r="E96"/>
      <c r="F96"/>
      <c r="G96"/>
      <c r="H96"/>
      <c r="I96"/>
      <c r="J96"/>
      <c r="L96" s="1002"/>
    </row>
    <row r="97" spans="1:12" s="2" customFormat="1" ht="14.25">
      <c r="A97" s="207"/>
      <c r="B97" s="147"/>
      <c r="C97" s="186"/>
      <c r="D97" s="183"/>
      <c r="E97" s="180"/>
      <c r="F97" s="180"/>
      <c r="G97" s="180"/>
      <c r="H97" s="180"/>
      <c r="I97" s="180"/>
      <c r="J97" s="180"/>
      <c r="L97" s="1002"/>
    </row>
    <row r="98" spans="1:12" s="2" customFormat="1" ht="14.25">
      <c r="A98" s="207"/>
      <c r="B98" s="147"/>
      <c r="C98" s="180"/>
      <c r="D98" s="180"/>
      <c r="E98" s="180"/>
      <c r="F98" s="180"/>
      <c r="G98" s="180"/>
      <c r="H98" s="180"/>
      <c r="I98" s="180"/>
      <c r="J98" s="180"/>
      <c r="L98" s="1002"/>
    </row>
    <row r="99" spans="1:12" s="2" customFormat="1" ht="14.25">
      <c r="A99" s="207"/>
      <c r="B99" s="8"/>
      <c r="C99"/>
      <c r="D99"/>
      <c r="E99"/>
      <c r="F99"/>
      <c r="G99"/>
      <c r="H99" s="8"/>
      <c r="I99"/>
      <c r="J99" s="70"/>
      <c r="L99" s="1002"/>
    </row>
    <row r="100" spans="1:12" s="2" customFormat="1" ht="14.25">
      <c r="A100" s="212"/>
      <c r="B100" s="8"/>
      <c r="C100"/>
      <c r="D100"/>
      <c r="E100"/>
      <c r="F100"/>
      <c r="G100"/>
      <c r="H100" s="8"/>
      <c r="I100"/>
      <c r="J100" s="70"/>
      <c r="L100" s="1002"/>
    </row>
  </sheetData>
  <sheetProtection formatCells="0" formatColumns="0" formatRows="0" insertColumns="0" insertRows="0" insertHyperlinks="0" deleteColumns="0" deleteRows="0" sort="0" autoFilter="0" pivotTables="0"/>
  <mergeCells count="2">
    <mergeCell ref="A1:J1"/>
    <mergeCell ref="A2:J2"/>
  </mergeCells>
  <phoneticPr fontId="31" type="noConversion"/>
  <printOptions horizontalCentered="1"/>
  <pageMargins left="0.25" right="0.25" top="0.25" bottom="0.5" header="0.3" footer="0.3"/>
  <pageSetup scale="80" orientation="landscape" r:id="rId1"/>
  <headerFooter alignWithMargins="0">
    <oddFooter>&amp;L&amp;"Garamond,Italic"&amp;12Hawai‘i Tourism Authority&amp;R&amp;"Garamond,Italic"&amp;12 2020 Annual Visitor Research Report</oddFooter>
  </headerFooter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sheetPr codeName="Sheet75"/>
  <dimension ref="A1:N100"/>
  <sheetViews>
    <sheetView workbookViewId="0">
      <selection sqref="A1:J1"/>
    </sheetView>
  </sheetViews>
  <sheetFormatPr defaultColWidth="9.140625" defaultRowHeight="12"/>
  <cols>
    <col min="1" max="1" width="35.42578125" style="147" customWidth="1"/>
    <col min="2" max="10" width="10.42578125" style="147" customWidth="1"/>
    <col min="11" max="11" width="9.140625" style="147"/>
    <col min="12" max="12" width="9.140625" style="1001"/>
    <col min="13" max="13" width="9.140625" style="147"/>
    <col min="14" max="14" width="12" style="147" bestFit="1" customWidth="1"/>
    <col min="15" max="16384" width="9.140625" style="147"/>
  </cols>
  <sheetData>
    <row r="1" spans="1:14" s="777" customFormat="1" ht="15.75">
      <c r="A1" s="1549" t="s">
        <v>1205</v>
      </c>
      <c r="B1" s="1549"/>
      <c r="C1" s="1549"/>
      <c r="D1" s="1549"/>
      <c r="E1" s="1549"/>
      <c r="F1" s="1549"/>
      <c r="G1" s="1549"/>
      <c r="H1" s="1549"/>
      <c r="I1" s="1549"/>
      <c r="J1" s="1549"/>
      <c r="L1" s="999"/>
      <c r="N1" s="1167"/>
    </row>
    <row r="2" spans="1:14" s="777" customFormat="1" ht="15.75">
      <c r="A2" s="1550"/>
      <c r="B2" s="1550"/>
      <c r="C2" s="1550"/>
      <c r="D2" s="1550"/>
      <c r="E2" s="1550"/>
      <c r="F2" s="1550"/>
      <c r="G2" s="1550"/>
      <c r="H2" s="1550"/>
      <c r="I2" s="1550"/>
      <c r="J2" s="1550"/>
      <c r="K2" s="418"/>
      <c r="L2" s="999"/>
      <c r="N2" s="1168"/>
    </row>
    <row r="3" spans="1:14" s="203" customFormat="1" ht="20.25" customHeight="1">
      <c r="A3" s="375" t="s">
        <v>746</v>
      </c>
      <c r="B3" s="237" t="s">
        <v>162</v>
      </c>
      <c r="C3" s="237"/>
      <c r="D3" s="487"/>
      <c r="E3" s="474" t="s">
        <v>1061</v>
      </c>
      <c r="F3" s="239"/>
      <c r="G3" s="240"/>
      <c r="H3" s="474" t="s">
        <v>1062</v>
      </c>
      <c r="I3" s="239"/>
      <c r="J3" s="240"/>
      <c r="L3" s="388"/>
    </row>
    <row r="4" spans="1:14" s="203" customFormat="1" ht="24.75" customHeight="1">
      <c r="A4" s="1064"/>
      <c r="B4" s="497">
        <v>2024</v>
      </c>
      <c r="C4" s="497">
        <v>2023</v>
      </c>
      <c r="D4" s="1056" t="s">
        <v>173</v>
      </c>
      <c r="E4" s="496">
        <v>2024</v>
      </c>
      <c r="F4" s="497">
        <v>2023</v>
      </c>
      <c r="G4" s="498" t="s">
        <v>173</v>
      </c>
      <c r="H4" s="496">
        <v>2024</v>
      </c>
      <c r="I4" s="497">
        <v>2023</v>
      </c>
      <c r="J4" s="498" t="s">
        <v>173</v>
      </c>
      <c r="L4" s="388"/>
      <c r="N4" s="1210"/>
    </row>
    <row r="5" spans="1:14" s="148" customFormat="1" ht="12.95" customHeight="1">
      <c r="A5" s="151" t="s">
        <v>657</v>
      </c>
      <c r="B5" s="150">
        <v>10377258.286959238</v>
      </c>
      <c r="C5" s="150">
        <v>10585553.108039631</v>
      </c>
      <c r="D5" s="1357">
        <f>(B5/C5-1)*100</f>
        <v>-1.9677273256717642</v>
      </c>
      <c r="E5" s="149">
        <v>9977704.9012167268</v>
      </c>
      <c r="F5" s="150">
        <v>10116302.145817909</v>
      </c>
      <c r="G5" s="1357">
        <f>(E5/F5-1)*100</f>
        <v>-1.370038603072754</v>
      </c>
      <c r="H5" s="149">
        <v>399553.38574274944</v>
      </c>
      <c r="I5" s="150">
        <v>469250.96222184366</v>
      </c>
      <c r="J5" s="1152">
        <f>(H5/I5-1)*100</f>
        <v>-14.852942687444914</v>
      </c>
      <c r="K5" s="388"/>
      <c r="L5" s="1000"/>
    </row>
    <row r="6" spans="1:14" s="148" customFormat="1" ht="12.95" customHeight="1">
      <c r="A6" s="151" t="s">
        <v>658</v>
      </c>
      <c r="B6" s="150">
        <v>1393101.3349903654</v>
      </c>
      <c r="C6" s="150">
        <v>1418687.935795838</v>
      </c>
      <c r="D6" s="1357">
        <f t="shared" ref="D6:D8" si="0">(B6/C6-1)*100</f>
        <v>-1.8035397468238346</v>
      </c>
      <c r="E6" s="149">
        <v>1315587.3961703407</v>
      </c>
      <c r="F6" s="150">
        <v>1333743.2465112056</v>
      </c>
      <c r="G6" s="1357">
        <f t="shared" ref="G6:G8" si="1">(E6/F6-1)*100</f>
        <v>-1.361270273597015</v>
      </c>
      <c r="H6" s="149">
        <v>77513.938820060954</v>
      </c>
      <c r="I6" s="150">
        <v>84944.689284653199</v>
      </c>
      <c r="J6" s="699">
        <f t="shared" ref="J6:J8" si="2">(H6/I6-1)*100</f>
        <v>-8.7477516571889407</v>
      </c>
      <c r="L6" s="1000"/>
    </row>
    <row r="7" spans="1:14" s="148" customFormat="1" ht="12.95" customHeight="1">
      <c r="A7" s="151" t="s">
        <v>138</v>
      </c>
      <c r="B7" s="150">
        <v>28353.164718467866</v>
      </c>
      <c r="C7" s="150">
        <v>29001.515364492137</v>
      </c>
      <c r="D7" s="1357">
        <f t="shared" si="0"/>
        <v>-2.2355750652190975</v>
      </c>
      <c r="E7" s="149">
        <v>27261.488801138599</v>
      </c>
      <c r="F7" s="150">
        <v>27715.896289912082</v>
      </c>
      <c r="G7" s="1357">
        <f t="shared" si="1"/>
        <v>-1.63951937191682</v>
      </c>
      <c r="H7" s="149">
        <v>1091.6759173299165</v>
      </c>
      <c r="I7" s="150">
        <v>1285.6190745803935</v>
      </c>
      <c r="J7" s="699">
        <f t="shared" si="2"/>
        <v>-15.085584920539318</v>
      </c>
      <c r="L7" s="1000"/>
    </row>
    <row r="8" spans="1:14" s="148" customFormat="1" ht="12.95" customHeight="1">
      <c r="A8" s="151" t="s">
        <v>754</v>
      </c>
      <c r="B8" s="150">
        <v>990225</v>
      </c>
      <c r="C8" s="150">
        <v>978949</v>
      </c>
      <c r="D8" s="1357">
        <f t="shared" si="0"/>
        <v>1.1518475426196773</v>
      </c>
      <c r="E8" s="149">
        <v>977523</v>
      </c>
      <c r="F8" s="150">
        <v>960331</v>
      </c>
      <c r="G8" s="1357">
        <f t="shared" si="1"/>
        <v>1.7902160817468094</v>
      </c>
      <c r="H8" s="149">
        <v>12702</v>
      </c>
      <c r="I8" s="150">
        <v>18618</v>
      </c>
      <c r="J8" s="699">
        <f t="shared" si="2"/>
        <v>-31.775700934579444</v>
      </c>
      <c r="L8" s="1000"/>
    </row>
    <row r="9" spans="1:14" s="148" customFormat="1" ht="12.95" customHeight="1">
      <c r="A9" s="778"/>
      <c r="B9" s="150"/>
      <c r="C9" s="150"/>
      <c r="D9" s="1357"/>
      <c r="E9" s="149"/>
      <c r="F9" s="150"/>
      <c r="G9" s="1357"/>
      <c r="H9" s="149"/>
      <c r="I9" s="150"/>
      <c r="J9" s="699"/>
      <c r="L9" s="1000"/>
    </row>
    <row r="10" spans="1:14" s="148" customFormat="1" ht="12.95" customHeight="1">
      <c r="A10" s="489" t="s">
        <v>175</v>
      </c>
      <c r="B10" s="150"/>
      <c r="C10" s="150"/>
      <c r="D10" s="1357"/>
      <c r="E10" s="149"/>
      <c r="F10" s="150"/>
      <c r="G10" s="1357"/>
      <c r="H10" s="149"/>
      <c r="I10" s="150"/>
      <c r="J10" s="699"/>
      <c r="L10" s="1000"/>
    </row>
    <row r="11" spans="1:14" ht="12.95" customHeight="1">
      <c r="A11" s="489" t="s">
        <v>755</v>
      </c>
      <c r="B11" s="150">
        <v>405439.50999899756</v>
      </c>
      <c r="C11" s="150">
        <v>408193.48674314044</v>
      </c>
      <c r="D11" s="1357">
        <f t="shared" ref="D11:D39" si="3">(B11/C11-1)*100</f>
        <v>-0.67467434772565671</v>
      </c>
      <c r="E11" s="149">
        <v>346382.5729000392</v>
      </c>
      <c r="F11" s="150">
        <v>347641.2337707415</v>
      </c>
      <c r="G11" s="1357">
        <f t="shared" ref="G11:G39" si="4">(E11/F11-1)*100</f>
        <v>-0.36205741679433689</v>
      </c>
      <c r="H11" s="149">
        <v>59056.937098958144</v>
      </c>
      <c r="I11" s="150">
        <v>60552.252972399801</v>
      </c>
      <c r="J11" s="699">
        <f t="shared" ref="J11:J39" si="5">(H11/I11-1)*100</f>
        <v>-2.4694636450987795</v>
      </c>
    </row>
    <row r="12" spans="1:14" ht="12.95" customHeight="1">
      <c r="A12" s="489" t="s">
        <v>756</v>
      </c>
      <c r="B12" s="150">
        <v>0</v>
      </c>
      <c r="C12" s="150">
        <v>0</v>
      </c>
      <c r="D12" s="699" t="s">
        <v>343</v>
      </c>
      <c r="E12" s="149">
        <v>0</v>
      </c>
      <c r="F12" s="150">
        <v>0</v>
      </c>
      <c r="G12" s="699" t="s">
        <v>343</v>
      </c>
      <c r="H12" s="149">
        <v>0</v>
      </c>
      <c r="I12" s="150">
        <v>0</v>
      </c>
      <c r="J12" s="699" t="s">
        <v>343</v>
      </c>
    </row>
    <row r="13" spans="1:14" ht="12.95" customHeight="1">
      <c r="A13" s="490"/>
      <c r="B13" s="150"/>
      <c r="C13" s="150"/>
      <c r="D13" s="1357"/>
      <c r="E13" s="149"/>
      <c r="F13" s="150"/>
      <c r="G13" s="1357"/>
      <c r="H13" s="149"/>
      <c r="I13" s="150"/>
      <c r="J13" s="699"/>
    </row>
    <row r="14" spans="1:14" ht="12.95" customHeight="1">
      <c r="A14" s="151" t="s">
        <v>757</v>
      </c>
      <c r="B14" s="150">
        <v>1393101.3349903654</v>
      </c>
      <c r="C14" s="150">
        <v>1418687.935795838</v>
      </c>
      <c r="D14" s="1357">
        <f t="shared" si="3"/>
        <v>-1.8035397468238346</v>
      </c>
      <c r="E14" s="149">
        <v>1315587.3961703407</v>
      </c>
      <c r="F14" s="150">
        <v>1333743.2465112056</v>
      </c>
      <c r="G14" s="1357">
        <f t="shared" si="4"/>
        <v>-1.361270273597015</v>
      </c>
      <c r="H14" s="149">
        <v>77513.938820060954</v>
      </c>
      <c r="I14" s="150">
        <v>84944.689284653199</v>
      </c>
      <c r="J14" s="699">
        <f t="shared" si="5"/>
        <v>-8.7477516571889407</v>
      </c>
    </row>
    <row r="15" spans="1:14" ht="12.95" customHeight="1">
      <c r="A15" s="154" t="s">
        <v>758</v>
      </c>
      <c r="B15" s="150">
        <v>848271.18839727226</v>
      </c>
      <c r="C15" s="150">
        <v>856793.60376692866</v>
      </c>
      <c r="D15" s="1357">
        <f t="shared" si="3"/>
        <v>-0.99468709058835314</v>
      </c>
      <c r="E15" s="149">
        <v>835855.27188027999</v>
      </c>
      <c r="F15" s="150">
        <v>841984.19000828825</v>
      </c>
      <c r="G15" s="1357">
        <f t="shared" si="4"/>
        <v>-0.72791368302864701</v>
      </c>
      <c r="H15" s="149">
        <v>12415.916516999572</v>
      </c>
      <c r="I15" s="150">
        <v>14809.41375864104</v>
      </c>
      <c r="J15" s="699">
        <f t="shared" si="5"/>
        <v>-16.161998581779802</v>
      </c>
    </row>
    <row r="16" spans="1:14" ht="12.95" customHeight="1">
      <c r="A16" s="160"/>
      <c r="B16" s="150"/>
      <c r="C16" s="150"/>
      <c r="D16" s="1357"/>
      <c r="E16" s="149"/>
      <c r="F16" s="150"/>
      <c r="G16" s="1357"/>
      <c r="H16" s="149"/>
      <c r="I16" s="150"/>
      <c r="J16" s="699"/>
    </row>
    <row r="17" spans="1:10" ht="12.95" customHeight="1">
      <c r="A17" s="151" t="s">
        <v>182</v>
      </c>
      <c r="B17" s="150">
        <v>270638.36195915355</v>
      </c>
      <c r="C17" s="150">
        <v>278616.39320028934</v>
      </c>
      <c r="D17" s="1357">
        <f t="shared" si="3"/>
        <v>-2.8634464575099883</v>
      </c>
      <c r="E17" s="149">
        <v>236306.92886581921</v>
      </c>
      <c r="F17" s="150">
        <v>240187.44546983173</v>
      </c>
      <c r="G17" s="1357">
        <f t="shared" si="4"/>
        <v>-1.6156200822327826</v>
      </c>
      <c r="H17" s="149">
        <v>34331.433093332933</v>
      </c>
      <c r="I17" s="150">
        <v>38428.947730460364</v>
      </c>
      <c r="J17" s="699">
        <f t="shared" si="5"/>
        <v>-10.662573083882732</v>
      </c>
    </row>
    <row r="18" spans="1:10" ht="12.95" customHeight="1">
      <c r="A18" s="151" t="s">
        <v>183</v>
      </c>
      <c r="B18" s="150">
        <v>266192.4002730294</v>
      </c>
      <c r="C18" s="150">
        <v>272074.35813207913</v>
      </c>
      <c r="D18" s="1357">
        <f t="shared" si="3"/>
        <v>-2.1618934983186899</v>
      </c>
      <c r="E18" s="149">
        <v>232262.53261181235</v>
      </c>
      <c r="F18" s="150">
        <v>235791.19032800032</v>
      </c>
      <c r="G18" s="1357">
        <f t="shared" si="4"/>
        <v>-1.4965180468699435</v>
      </c>
      <c r="H18" s="149">
        <v>33929.867661215882</v>
      </c>
      <c r="I18" s="150">
        <v>36283.167804081364</v>
      </c>
      <c r="J18" s="699">
        <f t="shared" si="5"/>
        <v>-6.4859280081954962</v>
      </c>
    </row>
    <row r="19" spans="1:10" ht="12.95" customHeight="1">
      <c r="A19" s="154" t="s">
        <v>184</v>
      </c>
      <c r="B19" s="150">
        <v>0</v>
      </c>
      <c r="C19" s="150">
        <v>0</v>
      </c>
      <c r="D19" s="699" t="s">
        <v>343</v>
      </c>
      <c r="E19" s="149">
        <v>0</v>
      </c>
      <c r="F19" s="150">
        <v>0</v>
      </c>
      <c r="G19" s="699" t="s">
        <v>343</v>
      </c>
      <c r="H19" s="149">
        <v>0</v>
      </c>
      <c r="I19" s="150">
        <v>0</v>
      </c>
      <c r="J19" s="699" t="s">
        <v>343</v>
      </c>
    </row>
    <row r="20" spans="1:10" ht="12.95" customHeight="1">
      <c r="A20" s="160"/>
      <c r="B20" s="150"/>
      <c r="C20" s="150"/>
      <c r="D20" s="1357"/>
      <c r="E20" s="149"/>
      <c r="F20" s="150"/>
      <c r="G20" s="1357"/>
      <c r="H20" s="149"/>
      <c r="I20" s="150"/>
      <c r="J20" s="699"/>
    </row>
    <row r="21" spans="1:10" ht="12.95" customHeight="1">
      <c r="A21" s="154" t="s">
        <v>759</v>
      </c>
      <c r="B21" s="150">
        <v>9263.2366574411062</v>
      </c>
      <c r="C21" s="150">
        <v>12107.670704299762</v>
      </c>
      <c r="D21" s="1357">
        <f t="shared" si="3"/>
        <v>-23.49282629439633</v>
      </c>
      <c r="E21" s="149">
        <v>6383.1361612305</v>
      </c>
      <c r="F21" s="150">
        <v>6623.0545882401311</v>
      </c>
      <c r="G21" s="1357">
        <f t="shared" si="4"/>
        <v>-3.6224739478311063</v>
      </c>
      <c r="H21" s="149">
        <v>2880.1004962106085</v>
      </c>
      <c r="I21" s="150">
        <v>5484.6161160596157</v>
      </c>
      <c r="J21" s="699">
        <f t="shared" si="5"/>
        <v>-47.487655739891665</v>
      </c>
    </row>
    <row r="22" spans="1:10" ht="12.95" customHeight="1">
      <c r="A22" s="154" t="s">
        <v>760</v>
      </c>
      <c r="B22" s="150">
        <v>0</v>
      </c>
      <c r="C22" s="150">
        <v>0</v>
      </c>
      <c r="D22" s="699" t="s">
        <v>343</v>
      </c>
      <c r="E22" s="149">
        <v>0</v>
      </c>
      <c r="F22" s="150">
        <v>0</v>
      </c>
      <c r="G22" s="699" t="s">
        <v>343</v>
      </c>
      <c r="H22" s="149">
        <v>0</v>
      </c>
      <c r="I22" s="150">
        <v>0</v>
      </c>
      <c r="J22" s="699" t="s">
        <v>343</v>
      </c>
    </row>
    <row r="23" spans="1:10" ht="12.95" customHeight="1">
      <c r="A23" s="151"/>
      <c r="B23" s="150"/>
      <c r="C23" s="150"/>
      <c r="D23" s="1357"/>
      <c r="E23" s="149"/>
      <c r="F23" s="150"/>
      <c r="G23" s="1357"/>
      <c r="H23" s="149"/>
      <c r="I23" s="150"/>
      <c r="J23" s="699"/>
    </row>
    <row r="24" spans="1:10" ht="12.95" customHeight="1">
      <c r="A24" s="154" t="s">
        <v>761</v>
      </c>
      <c r="B24" s="150">
        <v>12134.865802109936</v>
      </c>
      <c r="C24" s="150">
        <v>17979.02560892668</v>
      </c>
      <c r="D24" s="1357">
        <f t="shared" si="3"/>
        <v>-32.505431239360874</v>
      </c>
      <c r="E24" s="149">
        <v>9499.7206255765559</v>
      </c>
      <c r="F24" s="150">
        <v>9920.4343211044852</v>
      </c>
      <c r="G24" s="1357">
        <f t="shared" si="4"/>
        <v>-4.2408798033460426</v>
      </c>
      <c r="H24" s="149">
        <v>2635.1451765333809</v>
      </c>
      <c r="I24" s="150">
        <v>8058.5912878221752</v>
      </c>
      <c r="J24" s="699">
        <f t="shared" si="5"/>
        <v>-67.300175894073348</v>
      </c>
    </row>
    <row r="25" spans="1:10" ht="12.95" customHeight="1">
      <c r="A25" s="154" t="s">
        <v>762</v>
      </c>
      <c r="B25" s="150">
        <v>0</v>
      </c>
      <c r="C25" s="150">
        <v>0</v>
      </c>
      <c r="D25" s="699" t="s">
        <v>343</v>
      </c>
      <c r="E25" s="149">
        <v>0</v>
      </c>
      <c r="F25" s="150">
        <v>0</v>
      </c>
      <c r="G25" s="699" t="s">
        <v>343</v>
      </c>
      <c r="H25" s="149">
        <v>0</v>
      </c>
      <c r="I25" s="150">
        <v>0</v>
      </c>
      <c r="J25" s="699" t="s">
        <v>343</v>
      </c>
    </row>
    <row r="26" spans="1:10" ht="12.95" customHeight="1">
      <c r="A26" s="154"/>
      <c r="B26" s="150"/>
      <c r="C26" s="150"/>
      <c r="D26" s="1357"/>
      <c r="E26" s="149"/>
      <c r="F26" s="150"/>
      <c r="G26" s="1357"/>
      <c r="H26" s="149"/>
      <c r="I26" s="150"/>
      <c r="J26" s="699"/>
    </row>
    <row r="27" spans="1:10" ht="12.95" customHeight="1">
      <c r="A27" s="154" t="s">
        <v>763</v>
      </c>
      <c r="B27" s="150">
        <v>237927.27164873265</v>
      </c>
      <c r="C27" s="150">
        <v>243134.55919113458</v>
      </c>
      <c r="D27" s="1357">
        <f t="shared" si="3"/>
        <v>-2.1417307188766777</v>
      </c>
      <c r="E27" s="149">
        <v>207704.92461728805</v>
      </c>
      <c r="F27" s="150">
        <v>212501.82905012456</v>
      </c>
      <c r="G27" s="1357">
        <f t="shared" si="4"/>
        <v>-2.2573473622690687</v>
      </c>
      <c r="H27" s="149">
        <v>30222.347031444631</v>
      </c>
      <c r="I27" s="150">
        <v>30632.730141008262</v>
      </c>
      <c r="J27" s="699">
        <f t="shared" si="5"/>
        <v>-1.3396883257697167</v>
      </c>
    </row>
    <row r="28" spans="1:10" ht="12.95" customHeight="1">
      <c r="A28" s="154" t="s">
        <v>193</v>
      </c>
      <c r="B28" s="150">
        <v>209054.73165043531</v>
      </c>
      <c r="C28" s="150">
        <v>214482.55489156634</v>
      </c>
      <c r="D28" s="1357">
        <f t="shared" si="3"/>
        <v>-2.5306595419264388</v>
      </c>
      <c r="E28" s="149">
        <v>182806.3012201224</v>
      </c>
      <c r="F28" s="150">
        <v>186871.34329734938</v>
      </c>
      <c r="G28" s="1357">
        <f t="shared" si="4"/>
        <v>-2.17531591816017</v>
      </c>
      <c r="H28" s="149">
        <v>26248.430430312663</v>
      </c>
      <c r="I28" s="150">
        <v>27611.211594217351</v>
      </c>
      <c r="J28" s="699">
        <f t="shared" si="5"/>
        <v>-4.9356079839324991</v>
      </c>
    </row>
    <row r="29" spans="1:10" ht="12.95" customHeight="1">
      <c r="A29" s="154" t="s">
        <v>194</v>
      </c>
      <c r="B29" s="150">
        <v>153393.90172144902</v>
      </c>
      <c r="C29" s="150">
        <v>152503.81305106351</v>
      </c>
      <c r="D29" s="1357">
        <f t="shared" si="3"/>
        <v>0.5836501085303869</v>
      </c>
      <c r="E29" s="149">
        <v>130500.73263906396</v>
      </c>
      <c r="F29" s="150">
        <v>129668.34518554271</v>
      </c>
      <c r="G29" s="1357">
        <f t="shared" si="4"/>
        <v>0.64193574178046386</v>
      </c>
      <c r="H29" s="149">
        <v>22893.16908238508</v>
      </c>
      <c r="I29" s="150">
        <v>22835.46786551999</v>
      </c>
      <c r="J29" s="699">
        <f t="shared" si="5"/>
        <v>0.25268243771003895</v>
      </c>
    </row>
    <row r="30" spans="1:10" ht="12.95" customHeight="1">
      <c r="A30" s="154" t="s">
        <v>764</v>
      </c>
      <c r="B30" s="150">
        <v>0</v>
      </c>
      <c r="C30" s="150">
        <v>0</v>
      </c>
      <c r="D30" s="699" t="s">
        <v>343</v>
      </c>
      <c r="E30" s="149">
        <v>0</v>
      </c>
      <c r="F30" s="150">
        <v>0</v>
      </c>
      <c r="G30" s="699" t="s">
        <v>343</v>
      </c>
      <c r="H30" s="149">
        <v>0</v>
      </c>
      <c r="I30" s="150">
        <v>0</v>
      </c>
      <c r="J30" s="699" t="s">
        <v>343</v>
      </c>
    </row>
    <row r="31" spans="1:10" ht="12.95" customHeight="1">
      <c r="A31" s="154"/>
      <c r="B31" s="150"/>
      <c r="C31" s="150"/>
      <c r="D31" s="1357"/>
      <c r="E31" s="149"/>
      <c r="F31" s="150"/>
      <c r="G31" s="1357"/>
      <c r="H31" s="149"/>
      <c r="I31" s="150"/>
      <c r="J31" s="699"/>
    </row>
    <row r="32" spans="1:10" ht="12.95" customHeight="1">
      <c r="A32" s="154" t="s">
        <v>197</v>
      </c>
      <c r="B32" s="150">
        <v>1393101.3349903654</v>
      </c>
      <c r="C32" s="150">
        <v>1418687.935795838</v>
      </c>
      <c r="D32" s="1357">
        <f t="shared" si="3"/>
        <v>-1.8035397468238346</v>
      </c>
      <c r="E32" s="149">
        <v>1315587.3961703407</v>
      </c>
      <c r="F32" s="150">
        <v>1333743.2465112056</v>
      </c>
      <c r="G32" s="1357">
        <f t="shared" si="4"/>
        <v>-1.361270273597015</v>
      </c>
      <c r="H32" s="149">
        <v>77513.938820060954</v>
      </c>
      <c r="I32" s="150">
        <v>84944.689284653199</v>
      </c>
      <c r="J32" s="699">
        <f t="shared" si="5"/>
        <v>-8.7477516571889407</v>
      </c>
    </row>
    <row r="33" spans="1:12" ht="12.95" customHeight="1">
      <c r="A33" s="154" t="s">
        <v>198</v>
      </c>
      <c r="B33" s="150"/>
      <c r="C33" s="150"/>
      <c r="D33" s="1357"/>
      <c r="E33" s="149"/>
      <c r="F33" s="150"/>
      <c r="G33" s="1357"/>
      <c r="H33" s="149"/>
      <c r="I33" s="150"/>
      <c r="J33" s="699"/>
    </row>
    <row r="34" spans="1:12" ht="12.95" customHeight="1">
      <c r="A34" s="161" t="s">
        <v>765</v>
      </c>
      <c r="B34" s="150">
        <v>405439.50999899756</v>
      </c>
      <c r="C34" s="150">
        <v>408193.48674314044</v>
      </c>
      <c r="D34" s="1357">
        <f t="shared" si="3"/>
        <v>-0.67467434772565671</v>
      </c>
      <c r="E34" s="149">
        <v>346382.5729000392</v>
      </c>
      <c r="F34" s="150">
        <v>347641.2337707415</v>
      </c>
      <c r="G34" s="1357">
        <f t="shared" si="4"/>
        <v>-0.36205741679433689</v>
      </c>
      <c r="H34" s="149">
        <v>59056.937098958144</v>
      </c>
      <c r="I34" s="150">
        <v>60552.252972399801</v>
      </c>
      <c r="J34" s="699">
        <f t="shared" si="5"/>
        <v>-2.4694636450987795</v>
      </c>
    </row>
    <row r="35" spans="1:12" ht="12.95" customHeight="1">
      <c r="A35" s="151" t="s">
        <v>200</v>
      </c>
      <c r="B35" s="150">
        <v>848271.18839727226</v>
      </c>
      <c r="C35" s="150">
        <v>856793.60376692866</v>
      </c>
      <c r="D35" s="1357">
        <f t="shared" si="3"/>
        <v>-0.99468709058835314</v>
      </c>
      <c r="E35" s="149">
        <v>835855.27188027999</v>
      </c>
      <c r="F35" s="150">
        <v>841984.19000828825</v>
      </c>
      <c r="G35" s="1357">
        <f t="shared" si="4"/>
        <v>-0.72791368302864701</v>
      </c>
      <c r="H35" s="149">
        <v>12415.916516999572</v>
      </c>
      <c r="I35" s="150">
        <v>14809.41375864104</v>
      </c>
      <c r="J35" s="699">
        <f t="shared" si="5"/>
        <v>-16.161998581779802</v>
      </c>
    </row>
    <row r="36" spans="1:12" ht="12.95" customHeight="1">
      <c r="A36" s="151" t="s">
        <v>201</v>
      </c>
      <c r="B36" s="150">
        <v>544830.14659335709</v>
      </c>
      <c r="C36" s="150">
        <v>561894.33202895359</v>
      </c>
      <c r="D36" s="1357">
        <f t="shared" si="3"/>
        <v>-3.0369029304814554</v>
      </c>
      <c r="E36" s="149">
        <v>479732.1242902982</v>
      </c>
      <c r="F36" s="150">
        <v>491759.05650294817</v>
      </c>
      <c r="G36" s="1357">
        <f t="shared" si="4"/>
        <v>-2.4456961297626534</v>
      </c>
      <c r="H36" s="149">
        <v>65098.022303061378</v>
      </c>
      <c r="I36" s="150">
        <v>70135.275526012178</v>
      </c>
      <c r="J36" s="699">
        <f t="shared" si="5"/>
        <v>-7.1821963843038628</v>
      </c>
    </row>
    <row r="37" spans="1:12" ht="12.95" customHeight="1">
      <c r="A37" s="151" t="s">
        <v>202</v>
      </c>
      <c r="B37" s="152">
        <v>1.6682624307344096</v>
      </c>
      <c r="C37" s="152">
        <v>1.6720922031698207</v>
      </c>
      <c r="D37" s="1357">
        <f t="shared" si="3"/>
        <v>-0.22904074477178016</v>
      </c>
      <c r="E37" s="153">
        <v>1.6097906450388617</v>
      </c>
      <c r="F37" s="152">
        <v>1.6091710261202059</v>
      </c>
      <c r="G37" s="1357">
        <f t="shared" si="4"/>
        <v>3.8505473228012121E-2</v>
      </c>
      <c r="H37" s="153">
        <v>2.6606612878127702</v>
      </c>
      <c r="I37" s="152">
        <v>2.6600373667721153</v>
      </c>
      <c r="J37" s="699">
        <f t="shared" si="5"/>
        <v>2.3455348727385861E-2</v>
      </c>
    </row>
    <row r="38" spans="1:12" ht="12.95" customHeight="1">
      <c r="A38" s="151"/>
      <c r="B38" s="152"/>
      <c r="C38" s="150"/>
      <c r="D38" s="1357"/>
      <c r="E38" s="153"/>
      <c r="F38" s="150"/>
      <c r="G38" s="1357"/>
      <c r="H38" s="153"/>
      <c r="I38" s="150"/>
      <c r="J38" s="699"/>
    </row>
    <row r="39" spans="1:12" ht="12.95" customHeight="1">
      <c r="A39" s="151" t="s">
        <v>203</v>
      </c>
      <c r="B39" s="152">
        <v>7.4490333375719624</v>
      </c>
      <c r="C39" s="152">
        <v>7.4615092163319749</v>
      </c>
      <c r="D39" s="1357">
        <f t="shared" si="3"/>
        <v>-0.16720315419171961</v>
      </c>
      <c r="E39" s="153">
        <v>7.5842205012465973</v>
      </c>
      <c r="F39" s="152">
        <v>7.5848947481309077</v>
      </c>
      <c r="G39" s="1357">
        <f t="shared" si="4"/>
        <v>-8.8893373830445377E-3</v>
      </c>
      <c r="H39" s="153">
        <v>5.1546004734743684</v>
      </c>
      <c r="I39" s="152">
        <v>5.5241942277211011</v>
      </c>
      <c r="J39" s="699">
        <f t="shared" si="5"/>
        <v>-6.6904554585004439</v>
      </c>
    </row>
    <row r="40" spans="1:12" ht="12.95" customHeight="1">
      <c r="A40" s="151" t="s">
        <v>786</v>
      </c>
      <c r="B40" s="152"/>
      <c r="C40" s="152"/>
      <c r="D40" s="1357"/>
      <c r="E40" s="153"/>
      <c r="F40" s="152"/>
      <c r="G40" s="1357"/>
      <c r="H40" s="153"/>
      <c r="I40" s="152"/>
      <c r="J40" s="699"/>
    </row>
    <row r="41" spans="1:12" ht="12.95" customHeight="1">
      <c r="A41" s="151"/>
      <c r="B41" s="150"/>
      <c r="C41" s="150"/>
      <c r="D41" s="1357"/>
      <c r="E41" s="149"/>
      <c r="F41" s="150"/>
      <c r="G41" s="1357"/>
      <c r="H41" s="149"/>
      <c r="I41" s="150"/>
      <c r="J41" s="699"/>
    </row>
    <row r="42" spans="1:12" ht="12.95" customHeight="1">
      <c r="A42" s="151" t="s">
        <v>213</v>
      </c>
      <c r="B42" s="150"/>
      <c r="C42" s="150"/>
      <c r="D42" s="1357"/>
      <c r="E42" s="149"/>
      <c r="F42" s="150"/>
      <c r="G42" s="1357"/>
      <c r="H42" s="149"/>
      <c r="I42" s="150"/>
      <c r="J42" s="699"/>
    </row>
    <row r="43" spans="1:12" ht="12.95" customHeight="1">
      <c r="A43" s="151" t="s">
        <v>767</v>
      </c>
      <c r="B43" s="150">
        <v>683950.46798359219</v>
      </c>
      <c r="C43" s="150">
        <v>690292.94928842818</v>
      </c>
      <c r="D43" s="1357">
        <f t="shared" ref="D43:D58" si="6">(B43/C43-1)*100</f>
        <v>-0.91881009524636958</v>
      </c>
      <c r="E43" s="149">
        <v>632974.01492460398</v>
      </c>
      <c r="F43" s="150">
        <v>637433.32566675777</v>
      </c>
      <c r="G43" s="1357">
        <f t="shared" ref="G43:G58" si="7">(E43/F43-1)*100</f>
        <v>-0.69957289062182459</v>
      </c>
      <c r="H43" s="149">
        <v>50976.453058992265</v>
      </c>
      <c r="I43" s="150">
        <v>52859.623621672996</v>
      </c>
      <c r="J43" s="699">
        <f t="shared" ref="J43:J58" si="8">(H43/I43-1)*100</f>
        <v>-3.5625879142821004</v>
      </c>
      <c r="K43" s="974"/>
      <c r="L43" s="974"/>
    </row>
    <row r="44" spans="1:12" ht="12.95" customHeight="1">
      <c r="A44" s="160" t="s">
        <v>768</v>
      </c>
      <c r="B44" s="150">
        <v>464669.0245836809</v>
      </c>
      <c r="C44" s="150">
        <v>469750.66240651696</v>
      </c>
      <c r="D44" s="1357">
        <f t="shared" si="6"/>
        <v>-1.0817734235440968</v>
      </c>
      <c r="E44" s="149">
        <v>436938.14708059042</v>
      </c>
      <c r="F44" s="150">
        <v>440294.32915013144</v>
      </c>
      <c r="G44" s="1357">
        <f t="shared" si="7"/>
        <v>-0.76225875450615099</v>
      </c>
      <c r="H44" s="149">
        <v>27730.877503093488</v>
      </c>
      <c r="I44" s="150">
        <v>29456.33325638235</v>
      </c>
      <c r="J44" s="699">
        <f t="shared" si="8"/>
        <v>-5.8576732489778021</v>
      </c>
    </row>
    <row r="45" spans="1:12" ht="12.95" customHeight="1">
      <c r="A45" s="154" t="s">
        <v>769</v>
      </c>
      <c r="B45" s="150">
        <v>238755.05020695698</v>
      </c>
      <c r="C45" s="150">
        <v>257086.97924961615</v>
      </c>
      <c r="D45" s="1357">
        <f t="shared" si="6"/>
        <v>-7.1306330239541138</v>
      </c>
      <c r="E45" s="149">
        <v>226474.05689156952</v>
      </c>
      <c r="F45" s="150">
        <v>240098.93592384903</v>
      </c>
      <c r="G45" s="1357">
        <f t="shared" si="7"/>
        <v>-5.6746936340446137</v>
      </c>
      <c r="H45" s="149">
        <v>12280.993315387164</v>
      </c>
      <c r="I45" s="150">
        <v>16988.043325766532</v>
      </c>
      <c r="J45" s="699">
        <f t="shared" si="8"/>
        <v>-27.708017457431211</v>
      </c>
      <c r="K45" s="974"/>
      <c r="L45" s="974"/>
    </row>
    <row r="46" spans="1:12" ht="12.95" customHeight="1">
      <c r="A46" s="154" t="s">
        <v>770</v>
      </c>
      <c r="B46" s="150">
        <v>173580.01817723425</v>
      </c>
      <c r="C46" s="150">
        <v>185262.99334032318</v>
      </c>
      <c r="D46" s="1357">
        <f t="shared" si="6"/>
        <v>-6.3061569676938216</v>
      </c>
      <c r="E46" s="149">
        <v>167894.1025123155</v>
      </c>
      <c r="F46" s="150">
        <v>176271.97327760854</v>
      </c>
      <c r="G46" s="1357">
        <f t="shared" si="7"/>
        <v>-4.752809314784745</v>
      </c>
      <c r="H46" s="149">
        <v>5685.9156649185716</v>
      </c>
      <c r="I46" s="150">
        <v>8991.0200627144895</v>
      </c>
      <c r="J46" s="699">
        <f t="shared" si="8"/>
        <v>-36.760060312868106</v>
      </c>
    </row>
    <row r="47" spans="1:12" ht="12.95" customHeight="1">
      <c r="A47" s="154" t="s">
        <v>771</v>
      </c>
      <c r="B47" s="150">
        <v>209198.49019825214</v>
      </c>
      <c r="C47" s="150">
        <v>209162.91324176214</v>
      </c>
      <c r="D47" s="1357">
        <f t="shared" si="6"/>
        <v>1.7009208725671243E-2</v>
      </c>
      <c r="E47" s="149">
        <v>200302.18834874316</v>
      </c>
      <c r="F47" s="150">
        <v>200965.81491445907</v>
      </c>
      <c r="G47" s="1357">
        <f t="shared" si="7"/>
        <v>-0.33021863245665806</v>
      </c>
      <c r="H47" s="149">
        <v>8896.3018495091692</v>
      </c>
      <c r="I47" s="150">
        <v>8197.0983273031325</v>
      </c>
      <c r="J47" s="699">
        <f t="shared" si="8"/>
        <v>8.5298906306529254</v>
      </c>
      <c r="K47" s="974"/>
      <c r="L47" s="974"/>
    </row>
    <row r="48" spans="1:12" ht="12.95" customHeight="1">
      <c r="A48" s="154" t="s">
        <v>772</v>
      </c>
      <c r="B48" s="150">
        <v>163036.20588661096</v>
      </c>
      <c r="C48" s="150">
        <v>162903.33939124795</v>
      </c>
      <c r="D48" s="1357">
        <f t="shared" si="6"/>
        <v>8.1561554145870296E-2</v>
      </c>
      <c r="E48" s="149">
        <v>158450.75387860669</v>
      </c>
      <c r="F48" s="150">
        <v>157480.637314216</v>
      </c>
      <c r="G48" s="1357">
        <f t="shared" si="7"/>
        <v>0.61602275742320689</v>
      </c>
      <c r="H48" s="149">
        <v>4585.4520080042003</v>
      </c>
      <c r="I48" s="150">
        <v>5422.702077032116</v>
      </c>
      <c r="J48" s="699">
        <f t="shared" si="8"/>
        <v>-15.439720957086934</v>
      </c>
    </row>
    <row r="49" spans="1:12" ht="12.95" customHeight="1">
      <c r="A49" s="154"/>
      <c r="B49" s="150"/>
      <c r="C49" s="150"/>
      <c r="D49" s="1357"/>
      <c r="E49" s="149"/>
      <c r="F49" s="150"/>
      <c r="G49" s="1357"/>
      <c r="H49" s="149"/>
      <c r="I49" s="150"/>
      <c r="J49" s="699"/>
    </row>
    <row r="50" spans="1:12" ht="12.95" customHeight="1">
      <c r="A50" s="151" t="s">
        <v>773</v>
      </c>
      <c r="B50" s="150">
        <v>103915.08182931399</v>
      </c>
      <c r="C50" s="150">
        <v>98387.203847100522</v>
      </c>
      <c r="D50" s="1357">
        <f t="shared" si="6"/>
        <v>5.6184928182369198</v>
      </c>
      <c r="E50" s="149">
        <v>93585.901324815175</v>
      </c>
      <c r="F50" s="150">
        <v>88733.700896346199</v>
      </c>
      <c r="G50" s="1357">
        <f t="shared" si="7"/>
        <v>5.468272346869707</v>
      </c>
      <c r="H50" s="149">
        <v>10329.180504498889</v>
      </c>
      <c r="I50" s="150">
        <v>9653.502950754515</v>
      </c>
      <c r="J50" s="699">
        <f t="shared" si="8"/>
        <v>6.9992991890219791</v>
      </c>
    </row>
    <row r="51" spans="1:12" ht="12.95" customHeight="1">
      <c r="A51" s="154" t="s">
        <v>774</v>
      </c>
      <c r="B51" s="150">
        <v>106617.86885199723</v>
      </c>
      <c r="C51" s="150">
        <v>110126.49371277436</v>
      </c>
      <c r="D51" s="1357">
        <f t="shared" si="6"/>
        <v>-3.1859952519037948</v>
      </c>
      <c r="E51" s="149">
        <v>102349.45847777462</v>
      </c>
      <c r="F51" s="150">
        <v>106019.92410263789</v>
      </c>
      <c r="G51" s="1357">
        <f t="shared" si="7"/>
        <v>-3.4620526810695385</v>
      </c>
      <c r="H51" s="149">
        <v>4268.4103742225443</v>
      </c>
      <c r="I51" s="150">
        <v>4106.569610136572</v>
      </c>
      <c r="J51" s="699">
        <f t="shared" si="8"/>
        <v>3.9410208385726175</v>
      </c>
      <c r="K51" s="974"/>
      <c r="L51" s="974"/>
    </row>
    <row r="52" spans="1:12" ht="12.95" customHeight="1">
      <c r="A52" s="154" t="s">
        <v>775</v>
      </c>
      <c r="B52" s="150">
        <v>16630.594379782109</v>
      </c>
      <c r="C52" s="150">
        <v>19477.98281538731</v>
      </c>
      <c r="D52" s="1357">
        <f t="shared" si="6"/>
        <v>-14.618497524064999</v>
      </c>
      <c r="E52" s="149">
        <v>15273.26302776109</v>
      </c>
      <c r="F52" s="150">
        <v>16562.648379199185</v>
      </c>
      <c r="G52" s="1357">
        <f t="shared" si="7"/>
        <v>-7.7848984167134594</v>
      </c>
      <c r="H52" s="149">
        <v>1357.3313520210293</v>
      </c>
      <c r="I52" s="150">
        <v>2915.3344361881104</v>
      </c>
      <c r="J52" s="699">
        <f t="shared" si="8"/>
        <v>-53.441658865190725</v>
      </c>
      <c r="L52" s="974"/>
    </row>
    <row r="53" spans="1:12" ht="12.95" customHeight="1">
      <c r="A53" s="154" t="s">
        <v>776</v>
      </c>
      <c r="B53" s="150">
        <v>252945.1127963551</v>
      </c>
      <c r="C53" s="150">
        <v>254186.28789122251</v>
      </c>
      <c r="D53" s="1357">
        <f t="shared" si="6"/>
        <v>-0.48829348945784723</v>
      </c>
      <c r="E53" s="149">
        <v>241147.07661314431</v>
      </c>
      <c r="F53" s="150">
        <v>241701.16803738059</v>
      </c>
      <c r="G53" s="1357">
        <f t="shared" si="7"/>
        <v>-0.22924648181699148</v>
      </c>
      <c r="H53" s="149">
        <v>11798.036183210528</v>
      </c>
      <c r="I53" s="150">
        <v>12485.119853841816</v>
      </c>
      <c r="J53" s="699">
        <f t="shared" si="8"/>
        <v>-5.5032204630367509</v>
      </c>
      <c r="K53" s="974"/>
      <c r="L53" s="974"/>
    </row>
    <row r="54" spans="1:12" ht="12.95" customHeight="1">
      <c r="A54" s="154" t="s">
        <v>777</v>
      </c>
      <c r="B54" s="150">
        <v>10751.162215098771</v>
      </c>
      <c r="C54" s="150">
        <v>10376.213953239159</v>
      </c>
      <c r="D54" s="1357">
        <f t="shared" si="6"/>
        <v>3.6135363394522502</v>
      </c>
      <c r="E54" s="149">
        <v>7461.532200615</v>
      </c>
      <c r="F54" s="150">
        <v>8335.7263737435242</v>
      </c>
      <c r="G54" s="1357">
        <f t="shared" si="7"/>
        <v>-10.487318488309839</v>
      </c>
      <c r="H54" s="149">
        <v>3289.6300144837855</v>
      </c>
      <c r="I54" s="150">
        <v>2040.4875794956351</v>
      </c>
      <c r="J54" s="699">
        <f t="shared" si="8"/>
        <v>61.217840654384759</v>
      </c>
    </row>
    <row r="55" spans="1:12" ht="12.95" customHeight="1">
      <c r="A55" s="154" t="s">
        <v>778</v>
      </c>
      <c r="B55" s="150">
        <v>15381.59174877073</v>
      </c>
      <c r="C55" s="150">
        <v>21716.199116289088</v>
      </c>
      <c r="D55" s="1357">
        <f t="shared" si="6"/>
        <v>-29.169963553920621</v>
      </c>
      <c r="E55" s="149">
        <v>13739.459202121183</v>
      </c>
      <c r="F55" s="150">
        <v>17484.629009993583</v>
      </c>
      <c r="G55" s="1357">
        <f t="shared" si="7"/>
        <v>-21.419784232949958</v>
      </c>
      <c r="H55" s="149">
        <v>1642.1325466495446</v>
      </c>
      <c r="I55" s="150">
        <v>4231.5701062954959</v>
      </c>
      <c r="J55" s="699">
        <f t="shared" si="8"/>
        <v>-61.193304012464054</v>
      </c>
    </row>
    <row r="56" spans="1:12" ht="12.95" customHeight="1">
      <c r="A56" s="154" t="s">
        <v>779</v>
      </c>
      <c r="B56" s="150">
        <v>17317.737220748269</v>
      </c>
      <c r="C56" s="150">
        <v>16985.816358770629</v>
      </c>
      <c r="D56" s="1357">
        <f t="shared" si="6"/>
        <v>1.9541060315670489</v>
      </c>
      <c r="E56" s="149">
        <v>13847.552043530821</v>
      </c>
      <c r="F56" s="150">
        <v>14642.927160846704</v>
      </c>
      <c r="G56" s="1357">
        <f t="shared" si="7"/>
        <v>-5.4318040961278129</v>
      </c>
      <c r="H56" s="149">
        <v>3470.1851772174532</v>
      </c>
      <c r="I56" s="150">
        <v>2342.8891979239343</v>
      </c>
      <c r="J56" s="699">
        <f t="shared" si="8"/>
        <v>48.115633479057877</v>
      </c>
    </row>
    <row r="57" spans="1:12" ht="12.95" customHeight="1">
      <c r="A57" s="160" t="s">
        <v>780</v>
      </c>
      <c r="B57" s="150">
        <v>4827.5842695472957</v>
      </c>
      <c r="C57" s="150">
        <v>5564.0550468242636</v>
      </c>
      <c r="D57" s="1357">
        <f t="shared" si="6"/>
        <v>-13.236223780663625</v>
      </c>
      <c r="E57" s="149">
        <v>4581.1411551246847</v>
      </c>
      <c r="F57" s="150">
        <v>4911.8536786041059</v>
      </c>
      <c r="G57" s="1357">
        <f t="shared" si="7"/>
        <v>-6.732947378298249</v>
      </c>
      <c r="H57" s="149">
        <v>246.44311442261076</v>
      </c>
      <c r="I57" s="150">
        <v>652.2013682201615</v>
      </c>
      <c r="J57" s="699">
        <f t="shared" si="8"/>
        <v>-62.213646516083386</v>
      </c>
    </row>
    <row r="58" spans="1:12" ht="12.95" customHeight="1">
      <c r="A58" s="151" t="s">
        <v>244</v>
      </c>
      <c r="B58" s="150">
        <v>28326.484782175179</v>
      </c>
      <c r="C58" s="150">
        <v>27571.299725966936</v>
      </c>
      <c r="D58" s="1357">
        <f t="shared" si="6"/>
        <v>2.7390259571151265</v>
      </c>
      <c r="E58" s="149">
        <v>27560.010457356457</v>
      </c>
      <c r="F58" s="150">
        <v>26668.95769762191</v>
      </c>
      <c r="G58" s="1357">
        <f t="shared" si="7"/>
        <v>3.3411607976490343</v>
      </c>
      <c r="H58" s="149">
        <v>766.4743248187192</v>
      </c>
      <c r="I58" s="150">
        <v>902.34202834500798</v>
      </c>
      <c r="J58" s="699">
        <f t="shared" si="8"/>
        <v>-15.057228773382603</v>
      </c>
    </row>
    <row r="59" spans="1:12" ht="12.95" customHeight="1">
      <c r="A59" s="151"/>
      <c r="B59" s="150"/>
      <c r="C59" s="150"/>
      <c r="D59" s="1357"/>
      <c r="E59" s="149"/>
      <c r="F59" s="150"/>
      <c r="G59" s="1357"/>
      <c r="H59" s="149"/>
      <c r="I59" s="150"/>
      <c r="J59" s="699"/>
    </row>
    <row r="60" spans="1:12" ht="12.95" customHeight="1">
      <c r="A60" s="151" t="s">
        <v>229</v>
      </c>
      <c r="B60" s="150"/>
      <c r="C60" s="150"/>
      <c r="D60" s="1357"/>
      <c r="E60" s="149"/>
      <c r="F60" s="150"/>
      <c r="G60" s="1357"/>
      <c r="H60" s="149"/>
      <c r="I60" s="150"/>
      <c r="J60" s="699"/>
    </row>
    <row r="61" spans="1:12" ht="12.95" customHeight="1">
      <c r="A61" s="151" t="s">
        <v>230</v>
      </c>
      <c r="B61" s="150">
        <v>1261874.0539247892</v>
      </c>
      <c r="C61" s="150">
        <v>1285506.647871387</v>
      </c>
      <c r="D61" s="1357">
        <f t="shared" ref="D61:D77" si="9">(B61/C61-1)*100</f>
        <v>-1.8383875327078192</v>
      </c>
      <c r="E61" s="149">
        <v>1188730.5206766783</v>
      </c>
      <c r="F61" s="150">
        <v>1206618.2554889829</v>
      </c>
      <c r="G61" s="1357">
        <f t="shared" ref="G61:G77" si="10">(E61/F61-1)*100</f>
        <v>-1.4824684386244069</v>
      </c>
      <c r="H61" s="149">
        <v>73143.533248146588</v>
      </c>
      <c r="I61" s="150">
        <v>78888.392382419901</v>
      </c>
      <c r="J61" s="699">
        <f t="shared" ref="J61:J77" si="11">(H61/I61-1)*100</f>
        <v>-7.2822616366987063</v>
      </c>
    </row>
    <row r="62" spans="1:12" ht="12.95" customHeight="1">
      <c r="A62" s="151" t="s">
        <v>231</v>
      </c>
      <c r="B62" s="150">
        <v>57814.126438005966</v>
      </c>
      <c r="C62" s="150">
        <v>64009.580518227311</v>
      </c>
      <c r="D62" s="1357">
        <f t="shared" si="9"/>
        <v>-9.6789481044281089</v>
      </c>
      <c r="E62" s="149">
        <v>54685.66864982299</v>
      </c>
      <c r="F62" s="150">
        <v>59065.536953081137</v>
      </c>
      <c r="G62" s="1357">
        <f t="shared" si="10"/>
        <v>-7.4152687492493374</v>
      </c>
      <c r="H62" s="149">
        <v>3128.4577881828372</v>
      </c>
      <c r="I62" s="150">
        <v>4944.043565145952</v>
      </c>
      <c r="J62" s="699">
        <f t="shared" si="11"/>
        <v>-36.722689698012744</v>
      </c>
    </row>
    <row r="63" spans="1:12" ht="12.95" customHeight="1">
      <c r="A63" s="151" t="s">
        <v>232</v>
      </c>
      <c r="B63" s="150">
        <v>50379.916711666927</v>
      </c>
      <c r="C63" s="150">
        <v>56601.951722825776</v>
      </c>
      <c r="D63" s="1357">
        <f t="shared" si="9"/>
        <v>-10.992615663904214</v>
      </c>
      <c r="E63" s="149">
        <v>47470.302430198753</v>
      </c>
      <c r="F63" s="150">
        <v>51901.529072335827</v>
      </c>
      <c r="G63" s="1357">
        <f t="shared" si="10"/>
        <v>-8.5377574058776098</v>
      </c>
      <c r="H63" s="149">
        <v>2909.6142814680388</v>
      </c>
      <c r="I63" s="150">
        <v>4700.4226504898061</v>
      </c>
      <c r="J63" s="699">
        <f t="shared" si="11"/>
        <v>-38.098879657878349</v>
      </c>
      <c r="K63" s="974"/>
      <c r="L63" s="974"/>
    </row>
    <row r="64" spans="1:12" ht="12.95" customHeight="1">
      <c r="A64" s="151" t="s">
        <v>233</v>
      </c>
      <c r="B64" s="150">
        <v>10672.081327348567</v>
      </c>
      <c r="C64" s="150">
        <v>10593.979957944415</v>
      </c>
      <c r="D64" s="1357">
        <f t="shared" si="9"/>
        <v>0.73722406229006499</v>
      </c>
      <c r="E64" s="149">
        <v>9919.9051717472994</v>
      </c>
      <c r="F64" s="150">
        <v>10216.88408553812</v>
      </c>
      <c r="G64" s="1357">
        <f t="shared" si="10"/>
        <v>-2.9067464336919646</v>
      </c>
      <c r="H64" s="149">
        <v>752.17615560126796</v>
      </c>
      <c r="I64" s="150">
        <v>377.09587240629787</v>
      </c>
      <c r="J64" s="699">
        <f t="shared" si="11"/>
        <v>99.465496877898431</v>
      </c>
    </row>
    <row r="65" spans="1:12" ht="12.95" customHeight="1">
      <c r="A65" s="151" t="s">
        <v>234</v>
      </c>
      <c r="B65" s="150">
        <v>1211892.5175417282</v>
      </c>
      <c r="C65" s="150">
        <v>1230652.8459367987</v>
      </c>
      <c r="D65" s="1357">
        <f t="shared" si="9"/>
        <v>-1.5244208354135647</v>
      </c>
      <c r="E65" s="149">
        <v>1141631.866713526</v>
      </c>
      <c r="F65" s="150">
        <v>1156357.5613623047</v>
      </c>
      <c r="G65" s="1357">
        <f t="shared" si="10"/>
        <v>-1.2734551267542527</v>
      </c>
      <c r="H65" s="149">
        <v>70260.650828236932</v>
      </c>
      <c r="I65" s="150">
        <v>74295.284574505553</v>
      </c>
      <c r="J65" s="699">
        <f t="shared" si="11"/>
        <v>-5.4305381147340075</v>
      </c>
      <c r="K65" s="974"/>
      <c r="L65" s="974"/>
    </row>
    <row r="66" spans="1:12" ht="12.95" customHeight="1">
      <c r="A66" s="151"/>
      <c r="B66" s="150"/>
      <c r="C66" s="150"/>
      <c r="D66" s="1357"/>
      <c r="E66" s="149"/>
      <c r="F66" s="150"/>
      <c r="G66" s="1357"/>
      <c r="H66" s="149"/>
      <c r="I66" s="150"/>
      <c r="J66" s="699"/>
    </row>
    <row r="67" spans="1:12" ht="12.95" customHeight="1">
      <c r="A67" s="151" t="s">
        <v>235</v>
      </c>
      <c r="B67" s="150">
        <v>40931.252491631683</v>
      </c>
      <c r="C67" s="150">
        <v>44877.339620661907</v>
      </c>
      <c r="D67" s="1357">
        <f t="shared" si="9"/>
        <v>-8.793050484689191</v>
      </c>
      <c r="E67" s="149">
        <v>38529.666618369978</v>
      </c>
      <c r="F67" s="150">
        <v>41395.076236872446</v>
      </c>
      <c r="G67" s="1357">
        <f t="shared" si="10"/>
        <v>-6.9221025276192671</v>
      </c>
      <c r="H67" s="149">
        <v>2401.5858732617062</v>
      </c>
      <c r="I67" s="150">
        <v>3482.2633837895919</v>
      </c>
      <c r="J67" s="699">
        <f t="shared" si="11"/>
        <v>-31.033767163006274</v>
      </c>
      <c r="K67" s="974"/>
      <c r="L67" s="974"/>
    </row>
    <row r="68" spans="1:12" ht="12.95" customHeight="1">
      <c r="A68" s="151" t="s">
        <v>236</v>
      </c>
      <c r="B68" s="150">
        <v>27355.467866677307</v>
      </c>
      <c r="C68" s="150">
        <v>28847.564534011777</v>
      </c>
      <c r="D68" s="1357">
        <f t="shared" si="9"/>
        <v>-5.1723488323434097</v>
      </c>
      <c r="E68" s="149">
        <v>26553.204717802568</v>
      </c>
      <c r="F68" s="150">
        <v>26230.811647368526</v>
      </c>
      <c r="G68" s="1357">
        <f t="shared" si="10"/>
        <v>1.2290625039289793</v>
      </c>
      <c r="H68" s="149">
        <v>802.26314887474246</v>
      </c>
      <c r="I68" s="150">
        <v>2616.7528866432899</v>
      </c>
      <c r="J68" s="699">
        <f t="shared" si="11"/>
        <v>-69.341272041019238</v>
      </c>
    </row>
    <row r="69" spans="1:12" ht="12.95" customHeight="1">
      <c r="A69" s="151" t="s">
        <v>237</v>
      </c>
      <c r="B69" s="150">
        <v>7383.7092624668221</v>
      </c>
      <c r="C69" s="150">
        <v>8515.921685236648</v>
      </c>
      <c r="D69" s="1357">
        <f t="shared" si="9"/>
        <v>-13.295242307507937</v>
      </c>
      <c r="E69" s="149">
        <v>7351.5103925533394</v>
      </c>
      <c r="F69" s="150">
        <v>8165.5547142521345</v>
      </c>
      <c r="G69" s="1357">
        <f t="shared" si="10"/>
        <v>-9.9692470405955973</v>
      </c>
      <c r="H69" s="149">
        <v>32.198869913483605</v>
      </c>
      <c r="I69" s="150">
        <v>350.36697098451265</v>
      </c>
      <c r="J69" s="699">
        <f t="shared" si="11"/>
        <v>-90.809958534902279</v>
      </c>
    </row>
    <row r="70" spans="1:12" ht="12.95" customHeight="1">
      <c r="A70" s="151" t="s">
        <v>238</v>
      </c>
      <c r="B70" s="150">
        <v>7526.1309637404484</v>
      </c>
      <c r="C70" s="150">
        <v>9088.9102014225773</v>
      </c>
      <c r="D70" s="1357">
        <f t="shared" si="9"/>
        <v>-17.194352271601566</v>
      </c>
      <c r="E70" s="149">
        <v>5947.6218713344988</v>
      </c>
      <c r="F70" s="150">
        <v>8543.8029837520135</v>
      </c>
      <c r="G70" s="1357">
        <f t="shared" si="10"/>
        <v>-30.386715580342194</v>
      </c>
      <c r="H70" s="149">
        <v>1578.5090924059541</v>
      </c>
      <c r="I70" s="150">
        <v>545.10721767056884</v>
      </c>
      <c r="J70" s="699">
        <f t="shared" si="11"/>
        <v>189.5777273233453</v>
      </c>
    </row>
    <row r="71" spans="1:12" ht="12.95" customHeight="1">
      <c r="A71" s="151"/>
      <c r="B71" s="150"/>
      <c r="C71" s="150"/>
      <c r="D71" s="1357"/>
      <c r="E71" s="149"/>
      <c r="F71" s="150"/>
      <c r="G71" s="1357"/>
      <c r="H71" s="149"/>
      <c r="I71" s="150"/>
      <c r="J71" s="699"/>
    </row>
    <row r="72" spans="1:12" ht="12.95" customHeight="1">
      <c r="A72" s="151" t="s">
        <v>239</v>
      </c>
      <c r="B72" s="150">
        <v>25112.511364536032</v>
      </c>
      <c r="C72" s="150">
        <v>26957.23508190591</v>
      </c>
      <c r="D72" s="1357">
        <f t="shared" si="9"/>
        <v>-6.8431488309722237</v>
      </c>
      <c r="E72" s="149">
        <v>24919.462836855957</v>
      </c>
      <c r="F72" s="150">
        <v>26497.386536035527</v>
      </c>
      <c r="G72" s="1357">
        <f t="shared" si="10"/>
        <v>-5.9550163448521491</v>
      </c>
      <c r="H72" s="149">
        <v>193.04852768007652</v>
      </c>
      <c r="I72" s="150">
        <v>459.84854587039229</v>
      </c>
      <c r="J72" s="699">
        <f t="shared" si="11"/>
        <v>-58.019106635494943</v>
      </c>
    </row>
    <row r="73" spans="1:12" ht="12.95" customHeight="1">
      <c r="A73" s="154" t="s">
        <v>240</v>
      </c>
      <c r="B73" s="150">
        <v>95993.152117408637</v>
      </c>
      <c r="C73" s="150">
        <v>97359.893103815979</v>
      </c>
      <c r="D73" s="1357">
        <f t="shared" si="9"/>
        <v>-1.4038028831337868</v>
      </c>
      <c r="E73" s="149">
        <v>91656.795903845414</v>
      </c>
      <c r="F73" s="150">
        <v>93859.559184333688</v>
      </c>
      <c r="G73" s="1357">
        <f t="shared" si="10"/>
        <v>-2.3468715383184402</v>
      </c>
      <c r="H73" s="149">
        <v>4336.3562135630209</v>
      </c>
      <c r="I73" s="150">
        <v>3500.3339194823816</v>
      </c>
      <c r="J73" s="699">
        <f t="shared" si="11"/>
        <v>23.884072585973961</v>
      </c>
      <c r="K73" s="974"/>
      <c r="L73" s="974"/>
    </row>
    <row r="74" spans="1:12" ht="12.95" customHeight="1">
      <c r="A74" s="154" t="s">
        <v>241</v>
      </c>
      <c r="B74" s="150">
        <v>6176.614747888465</v>
      </c>
      <c r="C74" s="150">
        <v>5551.567224288242</v>
      </c>
      <c r="D74" s="1357">
        <f t="shared" si="9"/>
        <v>11.258938212359659</v>
      </c>
      <c r="E74" s="149">
        <v>6075.3080320586614</v>
      </c>
      <c r="F74" s="150">
        <v>5464.0748305217148</v>
      </c>
      <c r="G74" s="1357">
        <f t="shared" si="10"/>
        <v>11.186398804838205</v>
      </c>
      <c r="H74" s="149">
        <v>101.30671582980536</v>
      </c>
      <c r="I74" s="150">
        <v>87.49239376652649</v>
      </c>
      <c r="J74" s="699">
        <f t="shared" si="11"/>
        <v>15.789169170685158</v>
      </c>
    </row>
    <row r="75" spans="1:12" ht="12.95" customHeight="1">
      <c r="A75" s="154" t="s">
        <v>242</v>
      </c>
      <c r="B75" s="150">
        <v>1120.6407119438786</v>
      </c>
      <c r="C75" s="150">
        <v>1120.5136845976472</v>
      </c>
      <c r="D75" s="1357">
        <f t="shared" si="9"/>
        <v>1.1336527878014202E-2</v>
      </c>
      <c r="E75" s="149">
        <v>1050.2509027225765</v>
      </c>
      <c r="F75" s="150">
        <v>1100.2311551277508</v>
      </c>
      <c r="G75" s="1357">
        <f t="shared" si="10"/>
        <v>-4.5427047009381383</v>
      </c>
      <c r="H75" s="149">
        <v>70.389809221301959</v>
      </c>
      <c r="I75" s="150">
        <v>20.282529469896701</v>
      </c>
      <c r="J75" s="699">
        <f t="shared" si="11"/>
        <v>247.04650288207102</v>
      </c>
    </row>
    <row r="76" spans="1:12" ht="12.95" customHeight="1">
      <c r="A76" s="154" t="s">
        <v>243</v>
      </c>
      <c r="B76" s="150">
        <v>5736.7643328165022</v>
      </c>
      <c r="C76" s="150">
        <v>5024.1154040558749</v>
      </c>
      <c r="D76" s="1357">
        <f t="shared" si="9"/>
        <v>14.184565270640871</v>
      </c>
      <c r="E76" s="149">
        <v>5297.3466070201466</v>
      </c>
      <c r="F76" s="150">
        <v>4793.7913508386064</v>
      </c>
      <c r="G76" s="1357">
        <f t="shared" si="10"/>
        <v>10.504321513564641</v>
      </c>
      <c r="H76" s="149">
        <v>439.41772579635801</v>
      </c>
      <c r="I76" s="150">
        <v>230.32405321727231</v>
      </c>
      <c r="J76" s="699">
        <f t="shared" si="11"/>
        <v>90.782386667119269</v>
      </c>
    </row>
    <row r="77" spans="1:12" ht="12.95" customHeight="1">
      <c r="A77" s="154" t="s">
        <v>244</v>
      </c>
      <c r="B77" s="150">
        <v>37260.127679784913</v>
      </c>
      <c r="C77" s="150">
        <v>36803.392278132204</v>
      </c>
      <c r="D77" s="1357">
        <f t="shared" si="9"/>
        <v>1.2410144103050413</v>
      </c>
      <c r="E77" s="149">
        <v>36045.688061873778</v>
      </c>
      <c r="F77" s="150">
        <v>34635.004164336635</v>
      </c>
      <c r="G77" s="1357">
        <f t="shared" si="10"/>
        <v>4.0730005137106673</v>
      </c>
      <c r="H77" s="149">
        <v>1214.4396179111307</v>
      </c>
      <c r="I77" s="150">
        <v>2168.3881137955746</v>
      </c>
      <c r="J77" s="699">
        <f t="shared" si="11"/>
        <v>-43.993438712161179</v>
      </c>
    </row>
    <row r="78" spans="1:12" ht="12.95" customHeight="1">
      <c r="A78" s="154"/>
      <c r="B78" s="150"/>
      <c r="C78" s="150"/>
      <c r="D78" s="1357"/>
      <c r="E78" s="149"/>
      <c r="F78" s="150"/>
      <c r="G78" s="1357"/>
      <c r="H78" s="149"/>
      <c r="I78" s="150"/>
      <c r="J78" s="699"/>
    </row>
    <row r="79" spans="1:12" ht="12.95" customHeight="1">
      <c r="A79" s="377" t="s">
        <v>245</v>
      </c>
      <c r="B79" s="150"/>
      <c r="C79" s="150"/>
      <c r="D79" s="1357"/>
      <c r="E79" s="149"/>
      <c r="F79" s="150"/>
      <c r="G79" s="1357"/>
      <c r="H79" s="149"/>
      <c r="I79" s="150"/>
      <c r="J79" s="699"/>
    </row>
    <row r="80" spans="1:12" ht="12.95" customHeight="1">
      <c r="A80" s="151" t="s">
        <v>246</v>
      </c>
      <c r="B80" s="373">
        <v>25.996053572825112</v>
      </c>
      <c r="C80" s="157">
        <v>27.242276119516056</v>
      </c>
      <c r="D80" s="1357">
        <f>B80-C80</f>
        <v>-1.2462225466909445</v>
      </c>
      <c r="E80" s="156">
        <v>24.631348942038706</v>
      </c>
      <c r="F80" s="157">
        <v>25.862405425471461</v>
      </c>
      <c r="G80" s="1357">
        <f>E80-F80</f>
        <v>-1.2310564834327558</v>
      </c>
      <c r="H80" s="242">
        <v>49.158187236610011</v>
      </c>
      <c r="I80" s="157">
        <v>48.908059286640714</v>
      </c>
      <c r="J80" s="699">
        <f>H80-I80</f>
        <v>0.25012794996929699</v>
      </c>
    </row>
    <row r="81" spans="1:12" ht="12.95" customHeight="1">
      <c r="A81" s="151" t="s">
        <v>247</v>
      </c>
      <c r="B81" s="373">
        <v>74.00394642718895</v>
      </c>
      <c r="C81" s="157">
        <v>72.757723880487816</v>
      </c>
      <c r="D81" s="1357">
        <f>B81-C81</f>
        <v>1.2462225467011336</v>
      </c>
      <c r="E81" s="156">
        <v>75.368651057974304</v>
      </c>
      <c r="F81" s="157">
        <v>74.137594574530993</v>
      </c>
      <c r="G81" s="1357">
        <f>E81-F81</f>
        <v>1.2310564834433109</v>
      </c>
      <c r="H81" s="242">
        <v>50.841812763389918</v>
      </c>
      <c r="I81" s="157">
        <v>51.0919407133593</v>
      </c>
      <c r="J81" s="699">
        <f>H81-I81</f>
        <v>-0.25012794996938226</v>
      </c>
    </row>
    <row r="82" spans="1:12" ht="12.95" customHeight="1">
      <c r="A82" s="151" t="s">
        <v>248</v>
      </c>
      <c r="B82" s="1039">
        <v>5.7898961612956317</v>
      </c>
      <c r="C82" s="1037">
        <v>5.6295728370023745</v>
      </c>
      <c r="D82" s="1357">
        <f t="shared" ref="D82" si="12">(B82/C82-1)*100</f>
        <v>2.8478772534831664</v>
      </c>
      <c r="E82" s="1036">
        <v>5.9466856364727452</v>
      </c>
      <c r="F82" s="1037">
        <v>5.7960880400353867</v>
      </c>
      <c r="G82" s="1357">
        <f t="shared" ref="G82" si="13">(E82/F82-1)*100</f>
        <v>2.59826274889432</v>
      </c>
      <c r="H82" s="1038">
        <v>3.1288230622482986</v>
      </c>
      <c r="I82" s="1037">
        <v>3.0150653338608429</v>
      </c>
      <c r="J82" s="699">
        <f t="shared" ref="J82" si="14">(H82/I82-1)*100</f>
        <v>3.7729772257302008</v>
      </c>
    </row>
    <row r="83" spans="1:12" ht="12.95" customHeight="1">
      <c r="A83" s="151"/>
      <c r="B83" s="374"/>
      <c r="C83" s="150"/>
      <c r="D83" s="1357"/>
      <c r="E83" s="149"/>
      <c r="F83" s="150"/>
      <c r="G83" s="1357"/>
      <c r="H83" s="241"/>
      <c r="I83" s="150"/>
      <c r="J83" s="699"/>
    </row>
    <row r="84" spans="1:12" ht="12.95" customHeight="1">
      <c r="A84" s="151" t="s">
        <v>249</v>
      </c>
      <c r="B84" s="697">
        <v>38363.797855280303</v>
      </c>
      <c r="C84" s="150">
        <v>41242.59270711898</v>
      </c>
      <c r="D84" s="1357">
        <f t="shared" ref="D84:D85" si="15">(B84/C84-1)*100</f>
        <v>-6.9801500412018491</v>
      </c>
      <c r="E84" s="149">
        <v>33457.847468981541</v>
      </c>
      <c r="F84" s="150">
        <v>37668.156751468152</v>
      </c>
      <c r="G84" s="1357">
        <f t="shared" ref="G84:G85" si="16">(E84/F84-1)*100</f>
        <v>-11.177370080160642</v>
      </c>
      <c r="H84" s="698">
        <v>4905.9503862987212</v>
      </c>
      <c r="I84" s="150">
        <v>3574.4359556508443</v>
      </c>
      <c r="J84" s="699">
        <f t="shared" ref="J84:J85" si="17">(H84/I84-1)*100</f>
        <v>37.251036168178622</v>
      </c>
    </row>
    <row r="85" spans="1:12" ht="12.95" customHeight="1">
      <c r="A85" s="151" t="s">
        <v>250</v>
      </c>
      <c r="B85" s="697">
        <v>1354737.5371351049</v>
      </c>
      <c r="C85" s="150">
        <v>1377445.3430887288</v>
      </c>
      <c r="D85" s="1357">
        <f t="shared" si="15"/>
        <v>-1.6485449725870738</v>
      </c>
      <c r="E85" s="149">
        <v>1282129.5487013734</v>
      </c>
      <c r="F85" s="150">
        <v>1296075.0897597475</v>
      </c>
      <c r="G85" s="1357">
        <f t="shared" si="16"/>
        <v>-1.0759824927241812</v>
      </c>
      <c r="H85" s="698">
        <v>72607.988433762235</v>
      </c>
      <c r="I85" s="150">
        <v>81370.253329002357</v>
      </c>
      <c r="J85" s="699">
        <f t="shared" si="17"/>
        <v>-10.768388368918879</v>
      </c>
    </row>
    <row r="86" spans="1:12" ht="12.95" customHeight="1">
      <c r="A86" s="151"/>
      <c r="B86" s="374"/>
      <c r="C86" s="150"/>
      <c r="D86" s="1357"/>
      <c r="E86" s="149"/>
      <c r="F86" s="150"/>
      <c r="G86" s="1357"/>
      <c r="H86" s="241"/>
      <c r="I86" s="150"/>
      <c r="J86" s="699"/>
    </row>
    <row r="87" spans="1:12" ht="12.95" customHeight="1">
      <c r="A87" s="151" t="s">
        <v>251</v>
      </c>
      <c r="B87" s="697">
        <v>183159.2882317678</v>
      </c>
      <c r="C87" s="150">
        <v>204241.74505611279</v>
      </c>
      <c r="D87" s="1357">
        <f t="shared" ref="D87:D88" si="18">(B87/C87-1)*100</f>
        <v>-10.322305471172344</v>
      </c>
      <c r="E87" s="149">
        <v>164642.20474695144</v>
      </c>
      <c r="F87" s="150">
        <v>185024.16899654866</v>
      </c>
      <c r="G87" s="1357">
        <f t="shared" ref="G87:G88" si="19">(E87/F87-1)*100</f>
        <v>-11.01583882804923</v>
      </c>
      <c r="H87" s="698">
        <v>18517.083484816001</v>
      </c>
      <c r="I87" s="150">
        <v>19217.576059564573</v>
      </c>
      <c r="J87" s="699">
        <f t="shared" ref="J87:J88" si="20">(H87/I87-1)*100</f>
        <v>-3.6450620649420395</v>
      </c>
    </row>
    <row r="88" spans="1:12" ht="12.95" customHeight="1">
      <c r="A88" s="151" t="s">
        <v>252</v>
      </c>
      <c r="B88" s="697">
        <v>1209942.0467586843</v>
      </c>
      <c r="C88" s="150">
        <v>1214446.190739762</v>
      </c>
      <c r="D88" s="1357">
        <f t="shared" si="18"/>
        <v>-0.37088048984155186</v>
      </c>
      <c r="E88" s="149">
        <v>1150945.1914234697</v>
      </c>
      <c r="F88" s="150">
        <v>1148719.0775146831</v>
      </c>
      <c r="G88" s="1357">
        <f t="shared" si="19"/>
        <v>0.19379097573646309</v>
      </c>
      <c r="H88" s="698">
        <v>58996.855335244953</v>
      </c>
      <c r="I88" s="150">
        <v>65727.113225088629</v>
      </c>
      <c r="J88" s="699">
        <f t="shared" si="20"/>
        <v>-10.239697987032049</v>
      </c>
    </row>
    <row r="89" spans="1:12" ht="12.95" customHeight="1">
      <c r="A89" s="151"/>
      <c r="B89" s="374"/>
      <c r="C89" s="150"/>
      <c r="D89" s="1357"/>
      <c r="E89" s="149"/>
      <c r="F89" s="150"/>
      <c r="G89" s="1357"/>
      <c r="H89" s="241"/>
      <c r="I89" s="150"/>
      <c r="J89" s="699"/>
    </row>
    <row r="90" spans="1:12" ht="12.95" customHeight="1">
      <c r="A90" s="151" t="s">
        <v>253</v>
      </c>
      <c r="B90" s="697">
        <v>1194666.8213351246</v>
      </c>
      <c r="C90" s="150">
        <v>1199145.4405309244</v>
      </c>
      <c r="D90" s="1357">
        <f t="shared" ref="D90" si="21">(B90/C90-1)*100</f>
        <v>-0.37348423672585174</v>
      </c>
      <c r="E90" s="149">
        <v>1136584.3794297264</v>
      </c>
      <c r="F90" s="150">
        <v>1134281.8172919918</v>
      </c>
      <c r="G90" s="1357">
        <f t="shared" ref="G90" si="22">(E90/F90-1)*100</f>
        <v>0.20299735944209196</v>
      </c>
      <c r="H90" s="698">
        <v>58082.441905426989</v>
      </c>
      <c r="I90" s="150">
        <v>64863.62323894052</v>
      </c>
      <c r="J90" s="699">
        <f t="shared" ref="J90" si="23">(H90/I90-1)*100</f>
        <v>-10.454521340156164</v>
      </c>
    </row>
    <row r="91" spans="1:12" ht="12.95" customHeight="1">
      <c r="A91" s="151"/>
      <c r="B91" s="150"/>
      <c r="C91" s="150"/>
      <c r="D91" s="1357"/>
      <c r="E91" s="149"/>
      <c r="F91" s="150"/>
      <c r="G91" s="1357"/>
      <c r="H91" s="149"/>
      <c r="I91" s="150"/>
      <c r="J91" s="699"/>
    </row>
    <row r="92" spans="1:12" ht="12.95" customHeight="1">
      <c r="A92" s="151" t="s">
        <v>781</v>
      </c>
      <c r="B92" s="150">
        <v>48.411943093963835</v>
      </c>
      <c r="C92" s="150">
        <v>48.116822580807799</v>
      </c>
      <c r="D92" s="1357">
        <f t="shared" ref="D92:D93" si="24">(B92/C92-1)*100</f>
        <v>0.61334164919224499</v>
      </c>
      <c r="E92" s="149">
        <v>48.418244717057071</v>
      </c>
      <c r="F92" s="150">
        <v>48.111502727618387</v>
      </c>
      <c r="G92" s="1357">
        <f t="shared" ref="G92:G93" si="25">(E92/F92-1)*100</f>
        <v>0.63756476528138428</v>
      </c>
      <c r="H92" s="149">
        <v>48.31774799769947</v>
      </c>
      <c r="I92" s="150">
        <v>48.736304217665364</v>
      </c>
      <c r="J92" s="699">
        <f t="shared" ref="J92:J93" si="26">(H92/I92-1)*100</f>
        <v>-0.8588181370843051</v>
      </c>
    </row>
    <row r="93" spans="1:12" ht="12.95" customHeight="1">
      <c r="A93" s="155" t="s">
        <v>255</v>
      </c>
      <c r="B93" s="488">
        <v>2.2858143742927717</v>
      </c>
      <c r="C93" s="158">
        <v>2.2698188698612394</v>
      </c>
      <c r="D93" s="1358">
        <f t="shared" si="24"/>
        <v>0.70470400276962941</v>
      </c>
      <c r="E93" s="166">
        <v>2.278624625278614</v>
      </c>
      <c r="F93" s="158">
        <v>2.2607185831494316</v>
      </c>
      <c r="G93" s="1358">
        <f t="shared" si="25"/>
        <v>0.7920509108319651</v>
      </c>
      <c r="H93" s="166">
        <v>2.4151521341072448</v>
      </c>
      <c r="I93" s="158">
        <v>2.4229596119853625</v>
      </c>
      <c r="J93" s="159">
        <f t="shared" si="26"/>
        <v>-0.32222897317385479</v>
      </c>
    </row>
    <row r="94" spans="1:12" s="2" customFormat="1" ht="15" customHeight="1">
      <c r="A94" s="286" t="s">
        <v>256</v>
      </c>
      <c r="B94" s="137"/>
      <c r="C94" s="137"/>
      <c r="D94" s="135"/>
      <c r="E94" s="137"/>
      <c r="F94" s="137"/>
      <c r="G94" s="138"/>
      <c r="H94" s="137"/>
      <c r="I94" s="137"/>
      <c r="J94" s="139"/>
      <c r="L94" s="1002"/>
    </row>
    <row r="95" spans="1:12" s="2" customFormat="1" ht="14.25">
      <c r="A95" s="133" t="s">
        <v>257</v>
      </c>
      <c r="B95" s="134"/>
      <c r="C95" s="134"/>
      <c r="D95" s="135"/>
      <c r="E95"/>
      <c r="F95"/>
      <c r="G95"/>
      <c r="H95"/>
      <c r="I95"/>
      <c r="J95"/>
      <c r="L95" s="1002"/>
    </row>
    <row r="96" spans="1:12" s="2" customFormat="1" ht="14.25">
      <c r="A96" s="131" t="s">
        <v>258</v>
      </c>
      <c r="B96" s="132"/>
      <c r="C96" s="132"/>
      <c r="D96" s="136"/>
      <c r="E96"/>
      <c r="F96"/>
      <c r="G96"/>
      <c r="H96"/>
      <c r="I96"/>
      <c r="J96"/>
      <c r="L96" s="1002"/>
    </row>
    <row r="97" spans="1:12" s="2" customFormat="1" ht="14.25">
      <c r="A97" s="207"/>
      <c r="B97" s="147"/>
      <c r="C97" s="186"/>
      <c r="D97" s="183"/>
      <c r="E97" s="180"/>
      <c r="F97" s="180"/>
      <c r="G97" s="180"/>
      <c r="H97" s="180"/>
      <c r="I97" s="180"/>
      <c r="J97" s="180"/>
      <c r="L97" s="1002"/>
    </row>
    <row r="98" spans="1:12" s="2" customFormat="1" ht="14.25">
      <c r="A98" s="207"/>
      <c r="B98" s="147"/>
      <c r="C98" s="180"/>
      <c r="D98" s="180"/>
      <c r="E98" s="180"/>
      <c r="F98" s="180"/>
      <c r="G98" s="180"/>
      <c r="H98" s="180"/>
      <c r="I98" s="180"/>
      <c r="J98" s="180"/>
      <c r="L98" s="1002"/>
    </row>
    <row r="99" spans="1:12" s="2" customFormat="1" ht="14.25">
      <c r="A99" s="207"/>
      <c r="B99" s="8"/>
      <c r="C99"/>
      <c r="D99"/>
      <c r="E99"/>
      <c r="F99"/>
      <c r="G99"/>
      <c r="H99" s="8"/>
      <c r="I99"/>
      <c r="J99" s="70"/>
      <c r="L99" s="1002"/>
    </row>
    <row r="100" spans="1:12" s="2" customFormat="1" ht="14.25">
      <c r="A100" s="212"/>
      <c r="B100" s="8"/>
      <c r="C100"/>
      <c r="D100"/>
      <c r="E100"/>
      <c r="F100"/>
      <c r="G100"/>
      <c r="H100" s="8"/>
      <c r="I100"/>
      <c r="J100" s="70"/>
      <c r="L100" s="1002"/>
    </row>
  </sheetData>
  <sheetProtection formatCells="0" formatColumns="0" formatRows="0" insertColumns="0" insertRows="0" insertHyperlinks="0" deleteColumns="0" deleteRows="0" sort="0" autoFilter="0" pivotTables="0"/>
  <mergeCells count="2">
    <mergeCell ref="A1:J1"/>
    <mergeCell ref="A2:J2"/>
  </mergeCells>
  <phoneticPr fontId="31" type="noConversion"/>
  <printOptions horizontalCentered="1"/>
  <pageMargins left="0.25" right="0.25" top="0.25" bottom="0.5" header="0.3" footer="0.3"/>
  <pageSetup scale="80" orientation="landscape" r:id="rId1"/>
  <headerFooter alignWithMargins="0">
    <oddFooter>&amp;L&amp;"Garamond,Italic"&amp;12Hawai‘i Tourism Authority&amp;R&amp;"Garamond,Italic"&amp;12 2020 Annual Visitor Research Report</oddFooter>
  </headerFooter>
  <rowBreaks count="1" manualBreakCount="1">
    <brk id="54" max="9" man="1"/>
  </rowBreaks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sheetPr codeName="Sheet139"/>
  <dimension ref="A1:N100"/>
  <sheetViews>
    <sheetView workbookViewId="0">
      <selection sqref="A1:J1"/>
    </sheetView>
  </sheetViews>
  <sheetFormatPr defaultColWidth="9.140625" defaultRowHeight="12"/>
  <cols>
    <col min="1" max="1" width="35.42578125" style="147" customWidth="1"/>
    <col min="2" max="10" width="10.42578125" style="147" customWidth="1"/>
    <col min="11" max="11" width="9.140625" style="147"/>
    <col min="12" max="12" width="9.140625" style="1001"/>
    <col min="13" max="13" width="9.140625" style="147"/>
    <col min="14" max="14" width="12" style="147" bestFit="1" customWidth="1"/>
    <col min="15" max="16384" width="9.140625" style="147"/>
  </cols>
  <sheetData>
    <row r="1" spans="1:14" s="777" customFormat="1" ht="15.75">
      <c r="A1" s="1549" t="s">
        <v>1206</v>
      </c>
      <c r="B1" s="1549"/>
      <c r="C1" s="1549"/>
      <c r="D1" s="1549"/>
      <c r="E1" s="1549"/>
      <c r="F1" s="1549"/>
      <c r="G1" s="1549"/>
      <c r="H1" s="1549"/>
      <c r="I1" s="1549"/>
      <c r="J1" s="1549"/>
      <c r="L1" s="999"/>
      <c r="N1" s="1167"/>
    </row>
    <row r="2" spans="1:14" s="777" customFormat="1" ht="15.75">
      <c r="A2" s="1550"/>
      <c r="B2" s="1550"/>
      <c r="C2" s="1550"/>
      <c r="D2" s="1550"/>
      <c r="E2" s="1550"/>
      <c r="F2" s="1550"/>
      <c r="G2" s="1550"/>
      <c r="H2" s="1550"/>
      <c r="I2" s="1550"/>
      <c r="J2" s="1550"/>
      <c r="K2" s="418"/>
      <c r="L2" s="999"/>
      <c r="N2" s="1168"/>
    </row>
    <row r="3" spans="1:14" s="203" customFormat="1" ht="20.25" customHeight="1">
      <c r="A3" s="375" t="s">
        <v>747</v>
      </c>
      <c r="B3" s="237" t="s">
        <v>162</v>
      </c>
      <c r="C3" s="237"/>
      <c r="D3" s="487"/>
      <c r="E3" s="474" t="s">
        <v>1061</v>
      </c>
      <c r="F3" s="239"/>
      <c r="G3" s="240"/>
      <c r="H3" s="474" t="s">
        <v>1062</v>
      </c>
      <c r="I3" s="239"/>
      <c r="J3" s="240"/>
      <c r="L3" s="388"/>
    </row>
    <row r="4" spans="1:14" s="203" customFormat="1" ht="24.75" customHeight="1">
      <c r="A4" s="1064"/>
      <c r="B4" s="497">
        <v>2024</v>
      </c>
      <c r="C4" s="497">
        <v>2023</v>
      </c>
      <c r="D4" s="1056" t="s">
        <v>173</v>
      </c>
      <c r="E4" s="496">
        <v>2024</v>
      </c>
      <c r="F4" s="497">
        <v>2023</v>
      </c>
      <c r="G4" s="498" t="s">
        <v>173</v>
      </c>
      <c r="H4" s="496">
        <v>2024</v>
      </c>
      <c r="I4" s="497">
        <v>2023</v>
      </c>
      <c r="J4" s="498" t="s">
        <v>173</v>
      </c>
      <c r="L4" s="388"/>
      <c r="N4" s="1210"/>
    </row>
    <row r="5" spans="1:14" s="148" customFormat="1" ht="12.95" customHeight="1">
      <c r="A5" s="151" t="s">
        <v>657</v>
      </c>
      <c r="B5" s="150">
        <v>13446846.802818539</v>
      </c>
      <c r="C5" s="150">
        <v>14017863.002648054</v>
      </c>
      <c r="D5" s="1357">
        <v>-4.0734896590275298</v>
      </c>
      <c r="E5" s="149">
        <v>12293706.144919021</v>
      </c>
      <c r="F5" s="150">
        <v>12858237.7310462</v>
      </c>
      <c r="G5" s="1357">
        <v>-4.3904273504301266</v>
      </c>
      <c r="H5" s="149">
        <v>1153140.6578992277</v>
      </c>
      <c r="I5" s="150">
        <v>1159625.2716028928</v>
      </c>
      <c r="J5" s="1152">
        <v>-0.55919906735920621</v>
      </c>
      <c r="K5" s="388"/>
      <c r="L5" s="1000"/>
    </row>
    <row r="6" spans="1:14" s="148" customFormat="1" ht="12.95" customHeight="1">
      <c r="A6" s="151" t="s">
        <v>658</v>
      </c>
      <c r="B6" s="150">
        <v>1735379.9462993429</v>
      </c>
      <c r="C6" s="150">
        <v>1779063.0174297167</v>
      </c>
      <c r="D6" s="1357">
        <v>-2.4553976279875878</v>
      </c>
      <c r="E6" s="149">
        <v>1534323.5946517119</v>
      </c>
      <c r="F6" s="150">
        <v>1590303.9646875383</v>
      </c>
      <c r="G6" s="1357">
        <v>-3.5201050414802593</v>
      </c>
      <c r="H6" s="149">
        <v>201056.35164759163</v>
      </c>
      <c r="I6" s="150">
        <v>188759.05274231854</v>
      </c>
      <c r="J6" s="699">
        <v>6.5148127873159822</v>
      </c>
      <c r="L6" s="1000"/>
    </row>
    <row r="7" spans="1:14" s="148" customFormat="1" ht="12.95" customHeight="1">
      <c r="A7" s="151" t="s">
        <v>138</v>
      </c>
      <c r="B7" s="150">
        <v>36740.018586935897</v>
      </c>
      <c r="C7" s="150">
        <v>38405.104116843984</v>
      </c>
      <c r="D7" s="1357">
        <v>-4.3355839495766491</v>
      </c>
      <c r="E7" s="149">
        <v>33589.361051691318</v>
      </c>
      <c r="F7" s="150">
        <v>35228.048578208764</v>
      </c>
      <c r="G7" s="1357">
        <v>-4.6516556910027091</v>
      </c>
      <c r="H7" s="149">
        <v>3150.6575352437917</v>
      </c>
      <c r="I7" s="150">
        <v>3177.0555386380624</v>
      </c>
      <c r="J7" s="699">
        <v>-0.83089524477079069</v>
      </c>
      <c r="L7" s="1000"/>
    </row>
    <row r="8" spans="1:14" s="148" customFormat="1" ht="12.95" customHeight="1">
      <c r="A8" s="151" t="s">
        <v>754</v>
      </c>
      <c r="B8" s="150">
        <v>1329496</v>
      </c>
      <c r="C8" s="150">
        <v>1391344</v>
      </c>
      <c r="D8" s="1357">
        <v>-4.4451983118481087</v>
      </c>
      <c r="E8" s="149">
        <v>1276877</v>
      </c>
      <c r="F8" s="150">
        <v>1335372</v>
      </c>
      <c r="G8" s="1357">
        <v>-4.3804273266175979</v>
      </c>
      <c r="H8" s="149">
        <v>52619</v>
      </c>
      <c r="I8" s="150">
        <v>55972</v>
      </c>
      <c r="J8" s="699">
        <v>-5.9904952476238176</v>
      </c>
      <c r="L8" s="1000"/>
    </row>
    <row r="9" spans="1:14" s="148" customFormat="1" ht="12.95" customHeight="1">
      <c r="A9" s="778"/>
      <c r="B9" s="150"/>
      <c r="C9" s="150"/>
      <c r="D9" s="1357"/>
      <c r="E9" s="149"/>
      <c r="F9" s="150"/>
      <c r="G9" s="1357"/>
      <c r="H9" s="149"/>
      <c r="I9" s="150"/>
      <c r="J9" s="699"/>
      <c r="L9" s="1000"/>
    </row>
    <row r="10" spans="1:14" s="148" customFormat="1" ht="12.95" customHeight="1">
      <c r="A10" s="489" t="s">
        <v>175</v>
      </c>
      <c r="B10" s="150"/>
      <c r="C10" s="150"/>
      <c r="D10" s="1357"/>
      <c r="E10" s="149"/>
      <c r="F10" s="150"/>
      <c r="G10" s="1357"/>
      <c r="H10" s="149"/>
      <c r="I10" s="150"/>
      <c r="J10" s="699"/>
      <c r="L10" s="1000"/>
    </row>
    <row r="11" spans="1:14" ht="12.95" customHeight="1">
      <c r="A11" s="489" t="s">
        <v>755</v>
      </c>
      <c r="B11" s="150">
        <v>578003.93082317139</v>
      </c>
      <c r="C11" s="150">
        <v>573330.99061320745</v>
      </c>
      <c r="D11" s="1357">
        <v>0.8150510414526746</v>
      </c>
      <c r="E11" s="149">
        <v>429530.27196434548</v>
      </c>
      <c r="F11" s="150">
        <v>440761.51395691343</v>
      </c>
      <c r="G11" s="1357">
        <v>-2.5481448894528191</v>
      </c>
      <c r="H11" s="149">
        <v>148473.65885882336</v>
      </c>
      <c r="I11" s="150">
        <v>132569.47665631608</v>
      </c>
      <c r="J11" s="699">
        <v>11.996865797198986</v>
      </c>
    </row>
    <row r="12" spans="1:14" ht="12.95" customHeight="1">
      <c r="A12" s="489" t="s">
        <v>756</v>
      </c>
      <c r="B12" s="150">
        <v>0</v>
      </c>
      <c r="C12" s="150">
        <v>0</v>
      </c>
      <c r="D12" s="699" t="s">
        <v>343</v>
      </c>
      <c r="E12" s="149">
        <v>0</v>
      </c>
      <c r="F12" s="150">
        <v>0</v>
      </c>
      <c r="G12" s="699" t="s">
        <v>343</v>
      </c>
      <c r="H12" s="149">
        <v>0</v>
      </c>
      <c r="I12" s="150">
        <v>0</v>
      </c>
      <c r="J12" s="699" t="s">
        <v>343</v>
      </c>
    </row>
    <row r="13" spans="1:14" ht="12.95" customHeight="1">
      <c r="A13" s="490"/>
      <c r="B13" s="150"/>
      <c r="C13" s="150"/>
      <c r="D13" s="1357"/>
      <c r="E13" s="149"/>
      <c r="F13" s="150"/>
      <c r="G13" s="1357"/>
      <c r="H13" s="149"/>
      <c r="I13" s="150"/>
      <c r="J13" s="699"/>
    </row>
    <row r="14" spans="1:14" ht="12.95" customHeight="1">
      <c r="A14" s="151" t="s">
        <v>757</v>
      </c>
      <c r="B14" s="150">
        <v>237927.27164873265</v>
      </c>
      <c r="C14" s="150">
        <v>243134.55919113458</v>
      </c>
      <c r="D14" s="1357">
        <v>-2.1417307188766777</v>
      </c>
      <c r="E14" s="149">
        <v>207704.92461728805</v>
      </c>
      <c r="F14" s="150">
        <v>212501.82905012456</v>
      </c>
      <c r="G14" s="1357">
        <v>-2.2573473622690687</v>
      </c>
      <c r="H14" s="149">
        <v>30222.347031444631</v>
      </c>
      <c r="I14" s="150">
        <v>30632.730141008262</v>
      </c>
      <c r="J14" s="699">
        <v>-1.3396883257697167</v>
      </c>
    </row>
    <row r="15" spans="1:14" ht="12.95" customHeight="1">
      <c r="A15" s="154" t="s">
        <v>758</v>
      </c>
      <c r="B15" s="150">
        <v>0</v>
      </c>
      <c r="C15" s="150">
        <v>0</v>
      </c>
      <c r="D15" s="699" t="s">
        <v>343</v>
      </c>
      <c r="E15" s="149">
        <v>0</v>
      </c>
      <c r="F15" s="150">
        <v>0</v>
      </c>
      <c r="G15" s="699" t="s">
        <v>343</v>
      </c>
      <c r="H15" s="149">
        <v>0</v>
      </c>
      <c r="I15" s="150">
        <v>0</v>
      </c>
      <c r="J15" s="699" t="s">
        <v>343</v>
      </c>
    </row>
    <row r="16" spans="1:14" ht="12.95" customHeight="1">
      <c r="A16" s="160"/>
      <c r="B16" s="150"/>
      <c r="C16" s="150"/>
      <c r="D16" s="1357"/>
      <c r="E16" s="149"/>
      <c r="F16" s="150"/>
      <c r="G16" s="1357"/>
      <c r="H16" s="149"/>
      <c r="I16" s="150"/>
      <c r="J16" s="699"/>
    </row>
    <row r="17" spans="1:10" ht="12.95" customHeight="1">
      <c r="A17" s="151" t="s">
        <v>182</v>
      </c>
      <c r="B17" s="150">
        <v>295367.24102110363</v>
      </c>
      <c r="C17" s="150">
        <v>310393.80489916651</v>
      </c>
      <c r="D17" s="1357">
        <v>-4.8411287986061318</v>
      </c>
      <c r="E17" s="149">
        <v>252748.08535636766</v>
      </c>
      <c r="F17" s="150">
        <v>264725.67979628546</v>
      </c>
      <c r="G17" s="1357">
        <v>-4.524530619445355</v>
      </c>
      <c r="H17" s="149">
        <v>42619.155664733044</v>
      </c>
      <c r="I17" s="150">
        <v>45668.125102883132</v>
      </c>
      <c r="J17" s="699">
        <v>-6.6763621919692095</v>
      </c>
    </row>
    <row r="18" spans="1:10" ht="12.95" customHeight="1">
      <c r="A18" s="151" t="s">
        <v>183</v>
      </c>
      <c r="B18" s="150">
        <v>289945.64195366658</v>
      </c>
      <c r="C18" s="150">
        <v>305082.5996442248</v>
      </c>
      <c r="D18" s="1357">
        <v>-4.9615932564526233</v>
      </c>
      <c r="E18" s="149">
        <v>248246.52965085604</v>
      </c>
      <c r="F18" s="150">
        <v>260108.62349856057</v>
      </c>
      <c r="G18" s="1357">
        <v>-4.5604385153228737</v>
      </c>
      <c r="H18" s="149">
        <v>41699.112302807807</v>
      </c>
      <c r="I18" s="150">
        <v>44973.976145666464</v>
      </c>
      <c r="J18" s="699">
        <v>-7.2816862628549472</v>
      </c>
    </row>
    <row r="19" spans="1:10" ht="12.95" customHeight="1">
      <c r="A19" s="154" t="s">
        <v>184</v>
      </c>
      <c r="B19" s="150">
        <v>0</v>
      </c>
      <c r="C19" s="150">
        <v>0</v>
      </c>
      <c r="D19" s="699" t="s">
        <v>343</v>
      </c>
      <c r="E19" s="149">
        <v>0</v>
      </c>
      <c r="F19" s="150">
        <v>0</v>
      </c>
      <c r="G19" s="699" t="s">
        <v>343</v>
      </c>
      <c r="H19" s="149">
        <v>0</v>
      </c>
      <c r="I19" s="150">
        <v>0</v>
      </c>
      <c r="J19" s="699" t="s">
        <v>343</v>
      </c>
    </row>
    <row r="20" spans="1:10" ht="12.95" customHeight="1">
      <c r="A20" s="160"/>
      <c r="B20" s="150"/>
      <c r="C20" s="150"/>
      <c r="D20" s="1357"/>
      <c r="E20" s="149"/>
      <c r="F20" s="150"/>
      <c r="G20" s="1357"/>
      <c r="H20" s="149"/>
      <c r="I20" s="150"/>
      <c r="J20" s="699"/>
    </row>
    <row r="21" spans="1:10" ht="12.95" customHeight="1">
      <c r="A21" s="154" t="s">
        <v>759</v>
      </c>
      <c r="B21" s="150">
        <v>11697.652556769139</v>
      </c>
      <c r="C21" s="150">
        <v>13245.264901181999</v>
      </c>
      <c r="D21" s="1357">
        <v>-11.68426872515591</v>
      </c>
      <c r="E21" s="149">
        <v>7840.271289360624</v>
      </c>
      <c r="F21" s="150">
        <v>8285.5877518315428</v>
      </c>
      <c r="G21" s="1357">
        <v>-5.3745911069794765</v>
      </c>
      <c r="H21" s="149">
        <v>3857.3812674085261</v>
      </c>
      <c r="I21" s="150">
        <v>4959.677149350443</v>
      </c>
      <c r="J21" s="699">
        <v>-22.225153951528519</v>
      </c>
    </row>
    <row r="22" spans="1:10" ht="12.95" customHeight="1">
      <c r="A22" s="154" t="s">
        <v>760</v>
      </c>
      <c r="B22" s="150">
        <v>0</v>
      </c>
      <c r="C22" s="150">
        <v>0</v>
      </c>
      <c r="D22" s="699" t="s">
        <v>343</v>
      </c>
      <c r="E22" s="149">
        <v>0</v>
      </c>
      <c r="F22" s="150">
        <v>0</v>
      </c>
      <c r="G22" s="699" t="s">
        <v>343</v>
      </c>
      <c r="H22" s="149">
        <v>0</v>
      </c>
      <c r="I22" s="150">
        <v>0</v>
      </c>
      <c r="J22" s="699" t="s">
        <v>343</v>
      </c>
    </row>
    <row r="23" spans="1:10" ht="12.95" customHeight="1">
      <c r="A23" s="151"/>
      <c r="B23" s="150"/>
      <c r="C23" s="150"/>
      <c r="D23" s="1357"/>
      <c r="E23" s="149"/>
      <c r="F23" s="150"/>
      <c r="G23" s="1357"/>
      <c r="H23" s="149"/>
      <c r="I23" s="150"/>
      <c r="J23" s="699"/>
    </row>
    <row r="24" spans="1:10" ht="12.95" customHeight="1">
      <c r="A24" s="154" t="s">
        <v>761</v>
      </c>
      <c r="B24" s="150">
        <v>13109.196664290965</v>
      </c>
      <c r="C24" s="150">
        <v>16706.692921256665</v>
      </c>
      <c r="D24" s="1357">
        <v>-21.533263787882561</v>
      </c>
      <c r="E24" s="149">
        <v>9995.7919382585187</v>
      </c>
      <c r="F24" s="150">
        <v>10229.278896228278</v>
      </c>
      <c r="G24" s="1357">
        <v>-2.2825358496760706</v>
      </c>
      <c r="H24" s="149">
        <v>3113.4047260324533</v>
      </c>
      <c r="I24" s="150">
        <v>6477.4140250283617</v>
      </c>
      <c r="J24" s="699">
        <v>-51.934449241588801</v>
      </c>
    </row>
    <row r="25" spans="1:10" ht="12.95" customHeight="1">
      <c r="A25" s="154" t="s">
        <v>762</v>
      </c>
      <c r="B25" s="150">
        <v>0</v>
      </c>
      <c r="C25" s="150">
        <v>0</v>
      </c>
      <c r="D25" s="699" t="s">
        <v>343</v>
      </c>
      <c r="E25" s="149">
        <v>0</v>
      </c>
      <c r="F25" s="150">
        <v>0</v>
      </c>
      <c r="G25" s="699" t="s">
        <v>343</v>
      </c>
      <c r="H25" s="149">
        <v>0</v>
      </c>
      <c r="I25" s="150">
        <v>0</v>
      </c>
      <c r="J25" s="699" t="s">
        <v>343</v>
      </c>
    </row>
    <row r="26" spans="1:10" ht="12.95" customHeight="1">
      <c r="A26" s="154"/>
      <c r="B26" s="150"/>
      <c r="C26" s="150"/>
      <c r="D26" s="1357"/>
      <c r="E26" s="149"/>
      <c r="F26" s="150"/>
      <c r="G26" s="1357"/>
      <c r="H26" s="149"/>
      <c r="I26" s="150"/>
      <c r="J26" s="699"/>
    </row>
    <row r="27" spans="1:10" ht="12.95" customHeight="1">
      <c r="A27" s="154" t="s">
        <v>763</v>
      </c>
      <c r="B27" s="150">
        <v>1735379.9462993429</v>
      </c>
      <c r="C27" s="150">
        <v>1779063.0174297167</v>
      </c>
      <c r="D27" s="1357">
        <v>-2.4553976279875878</v>
      </c>
      <c r="E27" s="149">
        <v>1534323.5946517119</v>
      </c>
      <c r="F27" s="150">
        <v>1590303.9646875383</v>
      </c>
      <c r="G27" s="1357">
        <v>-3.5201050414802593</v>
      </c>
      <c r="H27" s="149">
        <v>201056.35164759163</v>
      </c>
      <c r="I27" s="150">
        <v>188759.05274231854</v>
      </c>
      <c r="J27" s="699">
        <v>6.5148127873159822</v>
      </c>
    </row>
    <row r="28" spans="1:10" ht="12.95" customHeight="1">
      <c r="A28" s="154" t="s">
        <v>193</v>
      </c>
      <c r="B28" s="150">
        <v>1526166.9024801718</v>
      </c>
      <c r="C28" s="150">
        <v>1567645.5383921899</v>
      </c>
      <c r="D28" s="1357">
        <v>-2.6459193035792694</v>
      </c>
      <c r="E28" s="149">
        <v>1357211.2531470265</v>
      </c>
      <c r="F28" s="150">
        <v>1404963.6277658297</v>
      </c>
      <c r="G28" s="1357">
        <v>-3.3988335124902069</v>
      </c>
      <c r="H28" s="149">
        <v>168955.64933315557</v>
      </c>
      <c r="I28" s="150">
        <v>162681.910626406</v>
      </c>
      <c r="J28" s="699">
        <v>3.8564451834826485</v>
      </c>
    </row>
    <row r="29" spans="1:10" ht="12.95" customHeight="1">
      <c r="A29" s="154" t="s">
        <v>194</v>
      </c>
      <c r="B29" s="150">
        <v>570760.51906540699</v>
      </c>
      <c r="C29" s="150">
        <v>582703.72119816672</v>
      </c>
      <c r="D29" s="1357">
        <v>-2.0496183048568595</v>
      </c>
      <c r="E29" s="149">
        <v>484407.35167249548</v>
      </c>
      <c r="F29" s="150">
        <v>502192.79015840142</v>
      </c>
      <c r="G29" s="1357">
        <v>-3.5415559192508606</v>
      </c>
      <c r="H29" s="149">
        <v>86353.167392898249</v>
      </c>
      <c r="I29" s="150">
        <v>80510.931039766874</v>
      </c>
      <c r="J29" s="699">
        <v>7.2564511149991739</v>
      </c>
    </row>
    <row r="30" spans="1:10" ht="12.95" customHeight="1">
      <c r="A30" s="154" t="s">
        <v>764</v>
      </c>
      <c r="B30" s="150">
        <v>1021804.4452255148</v>
      </c>
      <c r="C30" s="150">
        <v>1055418.3991898694</v>
      </c>
      <c r="D30" s="1357">
        <v>-3.1848936867271194</v>
      </c>
      <c r="E30" s="149">
        <v>975548.96677101753</v>
      </c>
      <c r="F30" s="150">
        <v>1008019.4506002958</v>
      </c>
      <c r="G30" s="1357">
        <v>-3.2212160003402213</v>
      </c>
      <c r="H30" s="149">
        <v>46255.478454511962</v>
      </c>
      <c r="I30" s="150">
        <v>47398.948589585554</v>
      </c>
      <c r="J30" s="699">
        <v>-2.4124377630706184</v>
      </c>
    </row>
    <row r="31" spans="1:10" ht="12.95" customHeight="1">
      <c r="A31" s="154"/>
      <c r="B31" s="150"/>
      <c r="C31" s="150"/>
      <c r="D31" s="1357"/>
      <c r="E31" s="149"/>
      <c r="F31" s="150"/>
      <c r="G31" s="1357"/>
      <c r="H31" s="149"/>
      <c r="I31" s="150"/>
      <c r="J31" s="699"/>
    </row>
    <row r="32" spans="1:10" ht="12.95" customHeight="1">
      <c r="A32" s="154" t="s">
        <v>197</v>
      </c>
      <c r="B32" s="150">
        <v>1735379.9462993429</v>
      </c>
      <c r="C32" s="150">
        <v>1779063.0174297167</v>
      </c>
      <c r="D32" s="1357">
        <v>-2.4553976279875878</v>
      </c>
      <c r="E32" s="149">
        <v>1534323.5946517119</v>
      </c>
      <c r="F32" s="150">
        <v>1590303.9646875383</v>
      </c>
      <c r="G32" s="1357">
        <v>-3.5201050414802593</v>
      </c>
      <c r="H32" s="149">
        <v>201056.35164759163</v>
      </c>
      <c r="I32" s="150">
        <v>188759.05274231854</v>
      </c>
      <c r="J32" s="699">
        <v>6.5148127873159822</v>
      </c>
    </row>
    <row r="33" spans="1:12" ht="12.95" customHeight="1">
      <c r="A33" s="154" t="s">
        <v>198</v>
      </c>
      <c r="B33" s="150"/>
      <c r="C33" s="150"/>
      <c r="D33" s="1357"/>
      <c r="E33" s="149"/>
      <c r="F33" s="150"/>
      <c r="G33" s="1357"/>
      <c r="H33" s="149"/>
      <c r="I33" s="150"/>
      <c r="J33" s="699"/>
    </row>
    <row r="34" spans="1:12" ht="12.95" customHeight="1">
      <c r="A34" s="161" t="s">
        <v>765</v>
      </c>
      <c r="B34" s="150">
        <v>578003.93082317139</v>
      </c>
      <c r="C34" s="150">
        <v>573330.99061320745</v>
      </c>
      <c r="D34" s="1357">
        <v>0.8150510414526746</v>
      </c>
      <c r="E34" s="149">
        <v>429530.27196434548</v>
      </c>
      <c r="F34" s="150">
        <v>440761.51395691343</v>
      </c>
      <c r="G34" s="1357">
        <v>-2.5481448894528191</v>
      </c>
      <c r="H34" s="149">
        <v>148473.65885882336</v>
      </c>
      <c r="I34" s="150">
        <v>132569.47665631608</v>
      </c>
      <c r="J34" s="699">
        <v>11.996865797198986</v>
      </c>
    </row>
    <row r="35" spans="1:12" ht="12.95" customHeight="1">
      <c r="A35" s="151" t="s">
        <v>200</v>
      </c>
      <c r="B35" s="150">
        <v>1021804.4452255148</v>
      </c>
      <c r="C35" s="150">
        <v>1055418.3991898694</v>
      </c>
      <c r="D35" s="1357">
        <v>-3.1848936867271194</v>
      </c>
      <c r="E35" s="149">
        <v>975548.96677101753</v>
      </c>
      <c r="F35" s="150">
        <v>1008019.4506002958</v>
      </c>
      <c r="G35" s="1357">
        <v>-3.2212160003402213</v>
      </c>
      <c r="H35" s="149">
        <v>46255.478454511962</v>
      </c>
      <c r="I35" s="150">
        <v>47398.948589585554</v>
      </c>
      <c r="J35" s="699">
        <v>-2.4124377630706184</v>
      </c>
    </row>
    <row r="36" spans="1:12" ht="12.95" customHeight="1">
      <c r="A36" s="151" t="s">
        <v>201</v>
      </c>
      <c r="B36" s="150">
        <v>713575.50107381248</v>
      </c>
      <c r="C36" s="150">
        <v>723644.61824000999</v>
      </c>
      <c r="D36" s="1357">
        <v>-1.3914450425523528</v>
      </c>
      <c r="E36" s="149">
        <v>558774.62788072845</v>
      </c>
      <c r="F36" s="150">
        <v>582284.51408730051</v>
      </c>
      <c r="G36" s="1357">
        <v>-4.0375255803294934</v>
      </c>
      <c r="H36" s="149">
        <v>154800.87319307955</v>
      </c>
      <c r="I36" s="150">
        <v>141360.10415273291</v>
      </c>
      <c r="J36" s="699">
        <v>9.5081770920489195</v>
      </c>
    </row>
    <row r="37" spans="1:12" ht="12.95" customHeight="1">
      <c r="A37" s="151" t="s">
        <v>202</v>
      </c>
      <c r="B37" s="152">
        <v>1.651548207675128</v>
      </c>
      <c r="C37" s="152">
        <v>1.6472508820594569</v>
      </c>
      <c r="D37" s="1357">
        <v>0.26087863497139541</v>
      </c>
      <c r="E37" s="153">
        <v>1.5887400758281429</v>
      </c>
      <c r="F37" s="152">
        <v>1.5859803244196931</v>
      </c>
      <c r="G37" s="1357">
        <v>0.17400918321353043</v>
      </c>
      <c r="H37" s="153">
        <v>2.1308566097182564</v>
      </c>
      <c r="I37" s="152">
        <v>2.1634582338001618</v>
      </c>
      <c r="J37" s="699">
        <v>-1.506921814924056</v>
      </c>
    </row>
    <row r="38" spans="1:12" ht="12.95" customHeight="1">
      <c r="A38" s="151"/>
      <c r="B38" s="152"/>
      <c r="C38" s="150"/>
      <c r="D38" s="1357"/>
      <c r="E38" s="153"/>
      <c r="F38" s="150"/>
      <c r="G38" s="1357"/>
      <c r="H38" s="153"/>
      <c r="I38" s="150"/>
      <c r="J38" s="699"/>
    </row>
    <row r="39" spans="1:12" ht="12.95" customHeight="1">
      <c r="A39" s="151" t="s">
        <v>203</v>
      </c>
      <c r="B39" s="152">
        <v>7.7486471083716415</v>
      </c>
      <c r="C39" s="152">
        <v>7.8793515830036309</v>
      </c>
      <c r="D39" s="1357">
        <v>-1.6588227248791498</v>
      </c>
      <c r="E39" s="153">
        <v>8.0124598147170296</v>
      </c>
      <c r="F39" s="152">
        <v>8.0853962616967863</v>
      </c>
      <c r="G39" s="1357">
        <v>-0.90207634380619073</v>
      </c>
      <c r="H39" s="153">
        <v>5.7354102392170843</v>
      </c>
      <c r="I39" s="152">
        <v>6.1434154005102846</v>
      </c>
      <c r="J39" s="699">
        <v>-6.641340926731254</v>
      </c>
    </row>
    <row r="40" spans="1:12" ht="12.95" customHeight="1">
      <c r="A40" s="151" t="s">
        <v>787</v>
      </c>
      <c r="B40" s="152"/>
      <c r="C40" s="152"/>
      <c r="D40" s="1357"/>
      <c r="E40" s="153"/>
      <c r="F40" s="152"/>
      <c r="G40" s="1357"/>
      <c r="H40" s="153"/>
      <c r="I40" s="152"/>
      <c r="J40" s="699"/>
    </row>
    <row r="41" spans="1:12" ht="12.95" customHeight="1">
      <c r="A41" s="151"/>
      <c r="B41" s="150"/>
      <c r="C41" s="150"/>
      <c r="D41" s="1357"/>
      <c r="E41" s="149"/>
      <c r="F41" s="150"/>
      <c r="G41" s="1357"/>
      <c r="H41" s="149"/>
      <c r="I41" s="150"/>
      <c r="J41" s="699"/>
    </row>
    <row r="42" spans="1:12" ht="12.95" customHeight="1">
      <c r="A42" s="151" t="s">
        <v>213</v>
      </c>
      <c r="B42" s="150"/>
      <c r="C42" s="150"/>
      <c r="D42" s="1357"/>
      <c r="E42" s="149"/>
      <c r="F42" s="150"/>
      <c r="G42" s="1357"/>
      <c r="H42" s="149"/>
      <c r="I42" s="150"/>
      <c r="J42" s="699"/>
    </row>
    <row r="43" spans="1:12" ht="12.95" customHeight="1">
      <c r="A43" s="151" t="s">
        <v>767</v>
      </c>
      <c r="B43" s="150">
        <v>881843.33599435678</v>
      </c>
      <c r="C43" s="150">
        <v>891821.07979972824</v>
      </c>
      <c r="D43" s="1357">
        <v>-1.1188055576811573</v>
      </c>
      <c r="E43" s="149">
        <v>744044.40196615271</v>
      </c>
      <c r="F43" s="150">
        <v>770548.45896769536</v>
      </c>
      <c r="G43" s="1357">
        <v>-3.4396353263816959</v>
      </c>
      <c r="H43" s="149">
        <v>137798.93402820444</v>
      </c>
      <c r="I43" s="150">
        <v>121272.62083202854</v>
      </c>
      <c r="J43" s="699">
        <v>13.627406650233166</v>
      </c>
      <c r="K43" s="974"/>
      <c r="L43" s="974"/>
    </row>
    <row r="44" spans="1:12" ht="12.95" customHeight="1">
      <c r="A44" s="160" t="s">
        <v>768</v>
      </c>
      <c r="B44" s="150">
        <v>607699.6626208059</v>
      </c>
      <c r="C44" s="150">
        <v>611537.79641401686</v>
      </c>
      <c r="D44" s="1357">
        <v>-0.62762004502703306</v>
      </c>
      <c r="E44" s="149">
        <v>515858.37982446514</v>
      </c>
      <c r="F44" s="150">
        <v>532889.53945447842</v>
      </c>
      <c r="G44" s="1357">
        <v>-3.1960018670000867</v>
      </c>
      <c r="H44" s="149">
        <v>91841.282796321582</v>
      </c>
      <c r="I44" s="150">
        <v>78648.256959545732</v>
      </c>
      <c r="J44" s="699">
        <v>16.774721204008291</v>
      </c>
    </row>
    <row r="45" spans="1:12" ht="12.95" customHeight="1">
      <c r="A45" s="154" t="s">
        <v>769</v>
      </c>
      <c r="B45" s="150">
        <v>255204.73696337847</v>
      </c>
      <c r="C45" s="150">
        <v>274898.0096447962</v>
      </c>
      <c r="D45" s="1357">
        <v>-7.1638469506796305</v>
      </c>
      <c r="E45" s="149">
        <v>220412.33506032926</v>
      </c>
      <c r="F45" s="150">
        <v>236798.5272093869</v>
      </c>
      <c r="G45" s="1357">
        <v>-6.9198876961630296</v>
      </c>
      <c r="H45" s="149">
        <v>34792.401903049897</v>
      </c>
      <c r="I45" s="150">
        <v>38099.482435410617</v>
      </c>
      <c r="J45" s="699">
        <v>-8.6801193112456492</v>
      </c>
      <c r="K45" s="974"/>
      <c r="L45" s="974"/>
    </row>
    <row r="46" spans="1:12" ht="12.95" customHeight="1">
      <c r="A46" s="154" t="s">
        <v>770</v>
      </c>
      <c r="B46" s="150">
        <v>175514.13158705286</v>
      </c>
      <c r="C46" s="150">
        <v>188516.60998579723</v>
      </c>
      <c r="D46" s="1357">
        <v>-6.8972587612963991</v>
      </c>
      <c r="E46" s="149">
        <v>157938.79680404096</v>
      </c>
      <c r="F46" s="150">
        <v>166869.48444422375</v>
      </c>
      <c r="G46" s="1357">
        <v>-5.3518998215445919</v>
      </c>
      <c r="H46" s="149">
        <v>17575.334783012695</v>
      </c>
      <c r="I46" s="150">
        <v>21647.125541573314</v>
      </c>
      <c r="J46" s="699">
        <v>-18.809844987228175</v>
      </c>
    </row>
    <row r="47" spans="1:12" ht="12.95" customHeight="1">
      <c r="A47" s="154" t="s">
        <v>771</v>
      </c>
      <c r="B47" s="150">
        <v>170180.8843904899</v>
      </c>
      <c r="C47" s="150">
        <v>174095.30843702832</v>
      </c>
      <c r="D47" s="1357">
        <v>-2.2484374114850381</v>
      </c>
      <c r="E47" s="149">
        <v>151121.29734924983</v>
      </c>
      <c r="F47" s="150">
        <v>155207.95439328419</v>
      </c>
      <c r="G47" s="1357">
        <v>-2.6330203629120086</v>
      </c>
      <c r="H47" s="149">
        <v>19059.587041239956</v>
      </c>
      <c r="I47" s="150">
        <v>18887.354043743922</v>
      </c>
      <c r="J47" s="699">
        <v>0.91189584892164</v>
      </c>
      <c r="K47" s="974"/>
      <c r="L47" s="974"/>
    </row>
    <row r="48" spans="1:12" ht="12.95" customHeight="1">
      <c r="A48" s="154" t="s">
        <v>772</v>
      </c>
      <c r="B48" s="150">
        <v>127566.80068776092</v>
      </c>
      <c r="C48" s="150">
        <v>131338.97584899058</v>
      </c>
      <c r="D48" s="1357">
        <v>-2.8720911952037742</v>
      </c>
      <c r="E48" s="149">
        <v>114628.95338978549</v>
      </c>
      <c r="F48" s="150">
        <v>117001.18499882912</v>
      </c>
      <c r="G48" s="1357">
        <v>-2.027527848600319</v>
      </c>
      <c r="H48" s="149">
        <v>12937.84729797521</v>
      </c>
      <c r="I48" s="150">
        <v>14337.790850161027</v>
      </c>
      <c r="J48" s="699">
        <v>-9.764011532990768</v>
      </c>
    </row>
    <row r="49" spans="1:12" ht="12.95" customHeight="1">
      <c r="A49" s="154"/>
      <c r="B49" s="150"/>
      <c r="C49" s="150"/>
      <c r="D49" s="1357"/>
      <c r="E49" s="149"/>
      <c r="F49" s="150"/>
      <c r="G49" s="1357"/>
      <c r="H49" s="149"/>
      <c r="I49" s="150"/>
      <c r="J49" s="699"/>
    </row>
    <row r="50" spans="1:12" ht="12.95" customHeight="1">
      <c r="A50" s="151" t="s">
        <v>773</v>
      </c>
      <c r="B50" s="150">
        <v>110971.82062923365</v>
      </c>
      <c r="C50" s="150">
        <v>106520.54884831229</v>
      </c>
      <c r="D50" s="1357">
        <v>4.1787916313312357</v>
      </c>
      <c r="E50" s="149">
        <v>100107.06447659753</v>
      </c>
      <c r="F50" s="150">
        <v>96295.169069139942</v>
      </c>
      <c r="G50" s="1357">
        <v>3.9585531073948799</v>
      </c>
      <c r="H50" s="149">
        <v>10864.756152636121</v>
      </c>
      <c r="I50" s="150">
        <v>10225.379779172514</v>
      </c>
      <c r="J50" s="699">
        <v>6.252837422879054</v>
      </c>
    </row>
    <row r="51" spans="1:12" ht="12.95" customHeight="1">
      <c r="A51" s="154" t="s">
        <v>774</v>
      </c>
      <c r="B51" s="150">
        <v>215705.01707458019</v>
      </c>
      <c r="C51" s="150">
        <v>226895.54556085789</v>
      </c>
      <c r="D51" s="1357">
        <v>-4.9320177082437189</v>
      </c>
      <c r="E51" s="149">
        <v>204318.9070682133</v>
      </c>
      <c r="F51" s="150">
        <v>217654.05420523978</v>
      </c>
      <c r="G51" s="1357">
        <v>-6.1267625754638733</v>
      </c>
      <c r="H51" s="149">
        <v>11386.110006366333</v>
      </c>
      <c r="I51" s="150">
        <v>9241.4913556189604</v>
      </c>
      <c r="J51" s="699">
        <v>23.206412993541491</v>
      </c>
      <c r="K51" s="974"/>
      <c r="L51" s="974"/>
    </row>
    <row r="52" spans="1:12" ht="12.95" customHeight="1">
      <c r="A52" s="154" t="s">
        <v>775</v>
      </c>
      <c r="B52" s="150">
        <v>37116.741468686479</v>
      </c>
      <c r="C52" s="150">
        <v>41036.015533767524</v>
      </c>
      <c r="D52" s="1357">
        <v>-9.5508153364840425</v>
      </c>
      <c r="E52" s="149">
        <v>32867.538893936413</v>
      </c>
      <c r="F52" s="150">
        <v>34852.121063314502</v>
      </c>
      <c r="G52" s="1357">
        <v>-5.6942938014382989</v>
      </c>
      <c r="H52" s="149">
        <v>4249.2025747501511</v>
      </c>
      <c r="I52" s="150">
        <v>6183.8944704528922</v>
      </c>
      <c r="J52" s="699">
        <v>-31.285978519634238</v>
      </c>
      <c r="L52" s="974"/>
    </row>
    <row r="53" spans="1:12" ht="12.95" customHeight="1">
      <c r="A53" s="154" t="s">
        <v>776</v>
      </c>
      <c r="B53" s="150">
        <v>326816.18429346679</v>
      </c>
      <c r="C53" s="150">
        <v>330593.91838358389</v>
      </c>
      <c r="D53" s="1357">
        <v>-1.1427113083592344</v>
      </c>
      <c r="E53" s="149">
        <v>298249.3656313548</v>
      </c>
      <c r="F53" s="150">
        <v>306353.41739464941</v>
      </c>
      <c r="G53" s="1357">
        <v>-2.6453276846769569</v>
      </c>
      <c r="H53" s="149">
        <v>28566.818662111076</v>
      </c>
      <c r="I53" s="150">
        <v>24240.500988935531</v>
      </c>
      <c r="J53" s="699">
        <v>17.847476317219169</v>
      </c>
      <c r="K53" s="974"/>
      <c r="L53" s="974"/>
    </row>
    <row r="54" spans="1:12" ht="12.95" customHeight="1">
      <c r="A54" s="154" t="s">
        <v>777</v>
      </c>
      <c r="B54" s="150">
        <v>15468.879458273474</v>
      </c>
      <c r="C54" s="150">
        <v>17628.30354419662</v>
      </c>
      <c r="D54" s="1357">
        <v>-12.249755516798134</v>
      </c>
      <c r="E54" s="149">
        <v>12463.474215590863</v>
      </c>
      <c r="F54" s="150">
        <v>14542.597382726452</v>
      </c>
      <c r="G54" s="1357">
        <v>-14.296780089677451</v>
      </c>
      <c r="H54" s="149">
        <v>3005.4052426826697</v>
      </c>
      <c r="I54" s="150">
        <v>3085.7061614701665</v>
      </c>
      <c r="J54" s="699">
        <v>-2.6023514419544758</v>
      </c>
    </row>
    <row r="55" spans="1:12" ht="12.95" customHeight="1">
      <c r="A55" s="154" t="s">
        <v>778</v>
      </c>
      <c r="B55" s="150">
        <v>14417.852374996048</v>
      </c>
      <c r="C55" s="150">
        <v>17616.381301491248</v>
      </c>
      <c r="D55" s="1357">
        <v>-18.156560486258556</v>
      </c>
      <c r="E55" s="149">
        <v>12388.902733985229</v>
      </c>
      <c r="F55" s="150">
        <v>14734.918029040819</v>
      </c>
      <c r="G55" s="1357">
        <v>-15.921468245916703</v>
      </c>
      <c r="H55" s="149">
        <v>2028.9496410108438</v>
      </c>
      <c r="I55" s="150">
        <v>2881.4632724504345</v>
      </c>
      <c r="J55" s="699">
        <v>-29.586135613472585</v>
      </c>
    </row>
    <row r="56" spans="1:12" ht="12.95" customHeight="1">
      <c r="A56" s="154" t="s">
        <v>779</v>
      </c>
      <c r="B56" s="150">
        <v>34790.295404525488</v>
      </c>
      <c r="C56" s="150">
        <v>38614.018712149576</v>
      </c>
      <c r="D56" s="1357">
        <v>-9.9024225790334199</v>
      </c>
      <c r="E56" s="149">
        <v>27943.103011149178</v>
      </c>
      <c r="F56" s="150">
        <v>30613.425515697141</v>
      </c>
      <c r="G56" s="1357">
        <v>-8.7227171071683767</v>
      </c>
      <c r="H56" s="149">
        <v>6847.1923933763856</v>
      </c>
      <c r="I56" s="150">
        <v>8000.5931964523161</v>
      </c>
      <c r="J56" s="699">
        <v>-14.416441065737228</v>
      </c>
    </row>
    <row r="57" spans="1:12" ht="12.95" customHeight="1">
      <c r="A57" s="160" t="s">
        <v>780</v>
      </c>
      <c r="B57" s="150">
        <v>10705.493060891898</v>
      </c>
      <c r="C57" s="150">
        <v>11669.169412938627</v>
      </c>
      <c r="D57" s="1357">
        <v>-8.2583114354155889</v>
      </c>
      <c r="E57" s="149">
        <v>9136.2082454587762</v>
      </c>
      <c r="F57" s="150">
        <v>9738.7597989950555</v>
      </c>
      <c r="G57" s="1357">
        <v>-6.1871487332345598</v>
      </c>
      <c r="H57" s="149">
        <v>1569.2848154331209</v>
      </c>
      <c r="I57" s="150">
        <v>1930.4096139435785</v>
      </c>
      <c r="J57" s="699">
        <v>-18.707159138765682</v>
      </c>
    </row>
    <row r="58" spans="1:12" ht="12.95" customHeight="1">
      <c r="A58" s="151" t="s">
        <v>244</v>
      </c>
      <c r="B58" s="150">
        <v>44980.789368661826</v>
      </c>
      <c r="C58" s="150">
        <v>45346.591220759343</v>
      </c>
      <c r="D58" s="1357">
        <v>-0.80667993392644632</v>
      </c>
      <c r="E58" s="149">
        <v>42439.851195253163</v>
      </c>
      <c r="F58" s="150">
        <v>43436.605905586657</v>
      </c>
      <c r="G58" s="1357">
        <v>-2.2947343365179784</v>
      </c>
      <c r="H58" s="149">
        <v>2540.9381734087192</v>
      </c>
      <c r="I58" s="150">
        <v>1909.9853151726229</v>
      </c>
      <c r="J58" s="699">
        <v>33.034435041144341</v>
      </c>
    </row>
    <row r="59" spans="1:12" ht="12.95" customHeight="1">
      <c r="A59" s="151"/>
      <c r="B59" s="150"/>
      <c r="C59" s="150"/>
      <c r="D59" s="1357"/>
      <c r="E59" s="149"/>
      <c r="F59" s="150"/>
      <c r="G59" s="1357"/>
      <c r="H59" s="149"/>
      <c r="I59" s="150"/>
      <c r="J59" s="699"/>
    </row>
    <row r="60" spans="1:12" ht="12.95" customHeight="1">
      <c r="A60" s="151" t="s">
        <v>229</v>
      </c>
      <c r="B60" s="150"/>
      <c r="C60" s="150"/>
      <c r="D60" s="1357"/>
      <c r="E60" s="149"/>
      <c r="F60" s="150"/>
      <c r="G60" s="1357"/>
      <c r="H60" s="149"/>
      <c r="I60" s="150"/>
      <c r="J60" s="699"/>
    </row>
    <row r="61" spans="1:12" ht="12.95" customHeight="1">
      <c r="A61" s="151" t="s">
        <v>230</v>
      </c>
      <c r="B61" s="150">
        <v>1482192.9422817531</v>
      </c>
      <c r="C61" s="150">
        <v>1517185.1745835717</v>
      </c>
      <c r="D61" s="1357">
        <v>-2.3063916579215915</v>
      </c>
      <c r="E61" s="149">
        <v>1299317.8919317606</v>
      </c>
      <c r="F61" s="150">
        <v>1345391.8999414667</v>
      </c>
      <c r="G61" s="1357">
        <v>-3.4245789655572234</v>
      </c>
      <c r="H61" s="149">
        <v>182875.05035000766</v>
      </c>
      <c r="I61" s="150">
        <v>171793.27464213246</v>
      </c>
      <c r="J61" s="699">
        <v>6.4506458305541692</v>
      </c>
    </row>
    <row r="62" spans="1:12" ht="12.95" customHeight="1">
      <c r="A62" s="151" t="s">
        <v>231</v>
      </c>
      <c r="B62" s="150">
        <v>59102.003981380512</v>
      </c>
      <c r="C62" s="150">
        <v>65677.955214068235</v>
      </c>
      <c r="D62" s="1357">
        <v>-10.012417730202339</v>
      </c>
      <c r="E62" s="149">
        <v>44326.317135499776</v>
      </c>
      <c r="F62" s="150">
        <v>50520.17330471053</v>
      </c>
      <c r="G62" s="1357">
        <v>-12.260164136517792</v>
      </c>
      <c r="H62" s="149">
        <v>14775.686845880617</v>
      </c>
      <c r="I62" s="150">
        <v>15157.781909357471</v>
      </c>
      <c r="J62" s="699">
        <v>-2.5207848071819305</v>
      </c>
    </row>
    <row r="63" spans="1:12" ht="12.95" customHeight="1">
      <c r="A63" s="151" t="s">
        <v>232</v>
      </c>
      <c r="B63" s="150">
        <v>51762.573254754971</v>
      </c>
      <c r="C63" s="150">
        <v>57890.747902187366</v>
      </c>
      <c r="D63" s="1357">
        <v>-10.585758293858294</v>
      </c>
      <c r="E63" s="149">
        <v>37631.498176735688</v>
      </c>
      <c r="F63" s="150">
        <v>43059.161228179924</v>
      </c>
      <c r="G63" s="1357">
        <v>-12.605129539523219</v>
      </c>
      <c r="H63" s="149">
        <v>14131.075078019263</v>
      </c>
      <c r="I63" s="150">
        <v>14831.586674007287</v>
      </c>
      <c r="J63" s="699">
        <v>-4.7231062420023289</v>
      </c>
      <c r="K63" s="974"/>
      <c r="L63" s="974"/>
    </row>
    <row r="64" spans="1:12" ht="12.95" customHeight="1">
      <c r="A64" s="151" t="s">
        <v>233</v>
      </c>
      <c r="B64" s="150">
        <v>10535.489422672335</v>
      </c>
      <c r="C64" s="150">
        <v>10782.19185405274</v>
      </c>
      <c r="D64" s="1357">
        <v>-2.2880545506865246</v>
      </c>
      <c r="E64" s="149">
        <v>8810.4962492693885</v>
      </c>
      <c r="F64" s="150">
        <v>9943.4620927145861</v>
      </c>
      <c r="G64" s="1357">
        <v>-11.394078167958256</v>
      </c>
      <c r="H64" s="149">
        <v>1724.9931734029385</v>
      </c>
      <c r="I64" s="150">
        <v>838.7297613381545</v>
      </c>
      <c r="J64" s="699">
        <v>105.66733802921119</v>
      </c>
    </row>
    <row r="65" spans="1:12" ht="12.95" customHeight="1">
      <c r="A65" s="151" t="s">
        <v>234</v>
      </c>
      <c r="B65" s="150">
        <v>1431817.0441724826</v>
      </c>
      <c r="C65" s="150">
        <v>1461793.5058687464</v>
      </c>
      <c r="D65" s="1357">
        <v>-2.0506632144632997</v>
      </c>
      <c r="E65" s="149">
        <v>1262896.64828886</v>
      </c>
      <c r="F65" s="150">
        <v>1304189.0857174504</v>
      </c>
      <c r="G65" s="1357">
        <v>-3.1661388582986727</v>
      </c>
      <c r="H65" s="149">
        <v>168920.39588364368</v>
      </c>
      <c r="I65" s="150">
        <v>157604.42015132515</v>
      </c>
      <c r="J65" s="699">
        <v>7.1799862728808117</v>
      </c>
      <c r="K65" s="974"/>
      <c r="L65" s="974"/>
    </row>
    <row r="66" spans="1:12" ht="12.95" customHeight="1">
      <c r="A66" s="151"/>
      <c r="B66" s="150"/>
      <c r="C66" s="150"/>
      <c r="D66" s="1357"/>
      <c r="E66" s="149"/>
      <c r="F66" s="150"/>
      <c r="G66" s="1357"/>
      <c r="H66" s="149"/>
      <c r="I66" s="150"/>
      <c r="J66" s="699"/>
    </row>
    <row r="67" spans="1:12" ht="12.95" customHeight="1">
      <c r="A67" s="151" t="s">
        <v>235</v>
      </c>
      <c r="B67" s="150">
        <v>66765.660701033237</v>
      </c>
      <c r="C67" s="150">
        <v>76952.007510878189</v>
      </c>
      <c r="D67" s="1357">
        <v>-13.237272345890361</v>
      </c>
      <c r="E67" s="149">
        <v>58837.635896442982</v>
      </c>
      <c r="F67" s="150">
        <v>65920.198970817335</v>
      </c>
      <c r="G67" s="1357">
        <v>-10.744146991288329</v>
      </c>
      <c r="H67" s="149">
        <v>7928.0248045907801</v>
      </c>
      <c r="I67" s="150">
        <v>11031.808540060814</v>
      </c>
      <c r="J67" s="699">
        <v>-28.134858615420853</v>
      </c>
      <c r="K67" s="974"/>
      <c r="L67" s="974"/>
    </row>
    <row r="68" spans="1:12" ht="12.95" customHeight="1">
      <c r="A68" s="151" t="s">
        <v>236</v>
      </c>
      <c r="B68" s="150">
        <v>40938.920478251915</v>
      </c>
      <c r="C68" s="150">
        <v>47359.695708974672</v>
      </c>
      <c r="D68" s="1357">
        <v>-13.557467240031318</v>
      </c>
      <c r="E68" s="149">
        <v>36072.169852923595</v>
      </c>
      <c r="F68" s="150">
        <v>41669.647808255533</v>
      </c>
      <c r="G68" s="1357">
        <v>-13.432985997599367</v>
      </c>
      <c r="H68" s="149">
        <v>4866.7506253283955</v>
      </c>
      <c r="I68" s="150">
        <v>5690.0479007189861</v>
      </c>
      <c r="J68" s="699">
        <v>-14.469074597536514</v>
      </c>
    </row>
    <row r="69" spans="1:12" ht="12.95" customHeight="1">
      <c r="A69" s="151" t="s">
        <v>237</v>
      </c>
      <c r="B69" s="150">
        <v>14329.672158896601</v>
      </c>
      <c r="C69" s="150">
        <v>14384.712526796417</v>
      </c>
      <c r="D69" s="1357">
        <v>-0.38263098965157782</v>
      </c>
      <c r="E69" s="149">
        <v>13681.897237459025</v>
      </c>
      <c r="F69" s="150">
        <v>13383.181775852236</v>
      </c>
      <c r="G69" s="1357">
        <v>2.2320212533148975</v>
      </c>
      <c r="H69" s="149">
        <v>647.77492143758548</v>
      </c>
      <c r="I69" s="150">
        <v>1001.5307509441874</v>
      </c>
      <c r="J69" s="699">
        <v>-35.321514508975447</v>
      </c>
    </row>
    <row r="70" spans="1:12" ht="12.95" customHeight="1">
      <c r="A70" s="151" t="s">
        <v>238</v>
      </c>
      <c r="B70" s="150">
        <v>13474.673784144601</v>
      </c>
      <c r="C70" s="150">
        <v>17400.080645072518</v>
      </c>
      <c r="D70" s="1357">
        <v>-22.559704986422247</v>
      </c>
      <c r="E70" s="149">
        <v>10900.280273146525</v>
      </c>
      <c r="F70" s="150">
        <v>12957.508965761457</v>
      </c>
      <c r="G70" s="1357">
        <v>-15.87672984098173</v>
      </c>
      <c r="H70" s="149">
        <v>2574.3935109980448</v>
      </c>
      <c r="I70" s="150">
        <v>4442.5716793111378</v>
      </c>
      <c r="J70" s="699">
        <v>-42.051728214383509</v>
      </c>
    </row>
    <row r="71" spans="1:12" ht="12.95" customHeight="1">
      <c r="A71" s="151"/>
      <c r="B71" s="150"/>
      <c r="C71" s="150"/>
      <c r="D71" s="1357"/>
      <c r="E71" s="149"/>
      <c r="F71" s="150"/>
      <c r="G71" s="1357"/>
      <c r="H71" s="149"/>
      <c r="I71" s="150"/>
      <c r="J71" s="699"/>
    </row>
    <row r="72" spans="1:12" ht="12.95" customHeight="1">
      <c r="A72" s="151" t="s">
        <v>239</v>
      </c>
      <c r="B72" s="150">
        <v>45748.85022270336</v>
      </c>
      <c r="C72" s="150">
        <v>48228.070182415933</v>
      </c>
      <c r="D72" s="1357">
        <v>-5.1406161398025452</v>
      </c>
      <c r="E72" s="149">
        <v>44375.832361666566</v>
      </c>
      <c r="F72" s="150">
        <v>47350.658425964728</v>
      </c>
      <c r="G72" s="1357">
        <v>-6.2825442415958443</v>
      </c>
      <c r="H72" s="149">
        <v>1373.0178610368303</v>
      </c>
      <c r="I72" s="150">
        <v>877.41175645122917</v>
      </c>
      <c r="J72" s="699">
        <v>56.485008428668039</v>
      </c>
    </row>
    <row r="73" spans="1:12" ht="12.95" customHeight="1">
      <c r="A73" s="154" t="s">
        <v>240</v>
      </c>
      <c r="B73" s="150">
        <v>184576.82276065307</v>
      </c>
      <c r="C73" s="150">
        <v>194649.19142690935</v>
      </c>
      <c r="D73" s="1357">
        <v>-5.1746265126605735</v>
      </c>
      <c r="E73" s="149">
        <v>174837.43224943031</v>
      </c>
      <c r="F73" s="150">
        <v>185945.60671194625</v>
      </c>
      <c r="G73" s="1357">
        <v>-5.9738837926533783</v>
      </c>
      <c r="H73" s="149">
        <v>9739.3905112228385</v>
      </c>
      <c r="I73" s="150">
        <v>8703.5847149639212</v>
      </c>
      <c r="J73" s="699">
        <v>11.900910144277388</v>
      </c>
      <c r="K73" s="974"/>
      <c r="L73" s="974"/>
    </row>
    <row r="74" spans="1:12" ht="12.95" customHeight="1">
      <c r="A74" s="154" t="s">
        <v>241</v>
      </c>
      <c r="B74" s="150">
        <v>6642.7830035013812</v>
      </c>
      <c r="C74" s="150">
        <v>6576.125035011215</v>
      </c>
      <c r="D74" s="1357">
        <v>1.0136359654854488</v>
      </c>
      <c r="E74" s="149">
        <v>6251.8313283556554</v>
      </c>
      <c r="F74" s="150">
        <v>6458.9879598104353</v>
      </c>
      <c r="G74" s="1357">
        <v>-3.2072614586644899</v>
      </c>
      <c r="H74" s="149">
        <v>390.95167514573137</v>
      </c>
      <c r="I74" s="150">
        <v>117.13707520077966</v>
      </c>
      <c r="J74" s="699">
        <v>233.75570840881744</v>
      </c>
    </row>
    <row r="75" spans="1:12" ht="12.95" customHeight="1">
      <c r="A75" s="154" t="s">
        <v>242</v>
      </c>
      <c r="B75" s="150">
        <v>4403.4580762465976</v>
      </c>
      <c r="C75" s="150">
        <v>4688.053719537811</v>
      </c>
      <c r="D75" s="1357">
        <v>-6.0706566160950821</v>
      </c>
      <c r="E75" s="149">
        <v>3560.0339423705304</v>
      </c>
      <c r="F75" s="150">
        <v>4242.8331949222411</v>
      </c>
      <c r="G75" s="1357">
        <v>-16.09300250994723</v>
      </c>
      <c r="H75" s="149">
        <v>843.42413387606371</v>
      </c>
      <c r="I75" s="150">
        <v>445.22052461556808</v>
      </c>
      <c r="J75" s="699">
        <v>89.439634348468132</v>
      </c>
    </row>
    <row r="76" spans="1:12" ht="12.95" customHeight="1">
      <c r="A76" s="154" t="s">
        <v>243</v>
      </c>
      <c r="B76" s="150">
        <v>22349.736573216116</v>
      </c>
      <c r="C76" s="150">
        <v>19321.758972380478</v>
      </c>
      <c r="D76" s="1357">
        <v>15.671335126185904</v>
      </c>
      <c r="E76" s="149">
        <v>19958.970484221481</v>
      </c>
      <c r="F76" s="150">
        <v>17106.498766731249</v>
      </c>
      <c r="G76" s="1357">
        <v>16.674783989332308</v>
      </c>
      <c r="H76" s="149">
        <v>2390.7660889947765</v>
      </c>
      <c r="I76" s="150">
        <v>2215.260205649342</v>
      </c>
      <c r="J76" s="699">
        <v>7.9225854776725724</v>
      </c>
    </row>
    <row r="77" spans="1:12" ht="12.95" customHeight="1">
      <c r="A77" s="154" t="s">
        <v>244</v>
      </c>
      <c r="B77" s="150">
        <v>53352.654223847145</v>
      </c>
      <c r="C77" s="150">
        <v>53397.403323745355</v>
      </c>
      <c r="D77" s="1357">
        <v>-8.3803887666411558E-2</v>
      </c>
      <c r="E77" s="149">
        <v>48949.620140249826</v>
      </c>
      <c r="F77" s="150">
        <v>48454.814412497355</v>
      </c>
      <c r="G77" s="1357">
        <v>1.0211693796619903</v>
      </c>
      <c r="H77" s="149">
        <v>4403.0340835973648</v>
      </c>
      <c r="I77" s="150">
        <v>4942.588911247989</v>
      </c>
      <c r="J77" s="699">
        <v>-10.916441511507136</v>
      </c>
    </row>
    <row r="78" spans="1:12" ht="12.95" customHeight="1">
      <c r="A78" s="154"/>
      <c r="B78" s="150"/>
      <c r="C78" s="150"/>
      <c r="D78" s="1357"/>
      <c r="E78" s="149"/>
      <c r="F78" s="150"/>
      <c r="G78" s="1357"/>
      <c r="H78" s="149"/>
      <c r="I78" s="150"/>
      <c r="J78" s="699"/>
    </row>
    <row r="79" spans="1:12" ht="12.95" customHeight="1">
      <c r="A79" s="377" t="s">
        <v>245</v>
      </c>
      <c r="B79" s="150"/>
      <c r="C79" s="150"/>
      <c r="D79" s="1357"/>
      <c r="E79" s="149"/>
      <c r="F79" s="150"/>
      <c r="G79" s="1357"/>
      <c r="H79" s="149"/>
      <c r="I79" s="150"/>
      <c r="J79" s="699"/>
    </row>
    <row r="80" spans="1:12" ht="12.95" customHeight="1">
      <c r="A80" s="151" t="s">
        <v>246</v>
      </c>
      <c r="B80" s="373">
        <v>30.072327255428867</v>
      </c>
      <c r="C80" s="157">
        <v>30.856309745078793</v>
      </c>
      <c r="D80" s="1357">
        <v>-0.7839824896499259</v>
      </c>
      <c r="E80" s="156">
        <v>27.742976665887682</v>
      </c>
      <c r="F80" s="157">
        <v>28.933200620960022</v>
      </c>
      <c r="G80" s="1357">
        <v>-1.1902239550723408</v>
      </c>
      <c r="H80" s="242">
        <v>47.848326573337651</v>
      </c>
      <c r="I80" s="157">
        <v>47.058595252327166</v>
      </c>
      <c r="J80" s="699">
        <v>0.78973132101048549</v>
      </c>
    </row>
    <row r="81" spans="1:12" ht="12.95" customHeight="1">
      <c r="A81" s="151" t="s">
        <v>247</v>
      </c>
      <c r="B81" s="373">
        <v>69.927672744570685</v>
      </c>
      <c r="C81" s="157">
        <v>69.143690254930235</v>
      </c>
      <c r="D81" s="1357">
        <v>0.78398248964045081</v>
      </c>
      <c r="E81" s="156">
        <v>72.257023334114251</v>
      </c>
      <c r="F81" s="157">
        <v>71.066799379042607</v>
      </c>
      <c r="G81" s="1357">
        <v>1.1902239550716445</v>
      </c>
      <c r="H81" s="242">
        <v>52.15167342666232</v>
      </c>
      <c r="I81" s="157">
        <v>52.941404747672749</v>
      </c>
      <c r="J81" s="699">
        <v>-0.78973132101042864</v>
      </c>
    </row>
    <row r="82" spans="1:12" ht="12.95" customHeight="1">
      <c r="A82" s="151" t="s">
        <v>248</v>
      </c>
      <c r="B82" s="1039">
        <v>5.7250073211969674</v>
      </c>
      <c r="C82" s="1037">
        <v>5.5851242958007292</v>
      </c>
      <c r="D82" s="1357">
        <v>2.5045642314784677</v>
      </c>
      <c r="E82" s="1036">
        <v>5.9944156461725759</v>
      </c>
      <c r="F82" s="1037">
        <v>5.8255905387947031</v>
      </c>
      <c r="G82" s="1357">
        <v>2.8979913066942364</v>
      </c>
      <c r="H82" s="1038">
        <v>3.6690685447374864</v>
      </c>
      <c r="I82" s="1037">
        <v>3.5591848028267861</v>
      </c>
      <c r="J82" s="699">
        <v>3.0873289249669922</v>
      </c>
    </row>
    <row r="83" spans="1:12" ht="12.95" customHeight="1">
      <c r="A83" s="151"/>
      <c r="B83" s="374"/>
      <c r="C83" s="150"/>
      <c r="D83" s="1357"/>
      <c r="E83" s="149"/>
      <c r="F83" s="150"/>
      <c r="G83" s="1357"/>
      <c r="H83" s="241"/>
      <c r="I83" s="150"/>
      <c r="J83" s="699"/>
    </row>
    <row r="84" spans="1:12" ht="12.95" customHeight="1">
      <c r="A84" s="151" t="s">
        <v>249</v>
      </c>
      <c r="B84" s="697">
        <v>61700.130064858589</v>
      </c>
      <c r="C84" s="150">
        <v>67874.628482824992</v>
      </c>
      <c r="D84" s="1357">
        <v>-9.0969167065552359</v>
      </c>
      <c r="E84" s="149">
        <v>50457.818553058358</v>
      </c>
      <c r="F84" s="150">
        <v>56097.466498337461</v>
      </c>
      <c r="G84" s="1357">
        <v>-10.053302399041931</v>
      </c>
      <c r="H84" s="698">
        <v>11242.311511800326</v>
      </c>
      <c r="I84" s="150">
        <v>11777.161984487637</v>
      </c>
      <c r="J84" s="699">
        <v>-4.5414207038316441</v>
      </c>
    </row>
    <row r="85" spans="1:12" ht="12.95" customHeight="1">
      <c r="A85" s="151" t="s">
        <v>250</v>
      </c>
      <c r="B85" s="697">
        <v>1673679.8162344468</v>
      </c>
      <c r="C85" s="150">
        <v>1711188.3889469316</v>
      </c>
      <c r="D85" s="1357">
        <v>-2.1919604501037804</v>
      </c>
      <c r="E85" s="149">
        <v>1483865.7760986576</v>
      </c>
      <c r="F85" s="150">
        <v>1534206.4981892214</v>
      </c>
      <c r="G85" s="1357">
        <v>-3.2812220616963539</v>
      </c>
      <c r="H85" s="698">
        <v>189814.04013579123</v>
      </c>
      <c r="I85" s="150">
        <v>176981.89075783076</v>
      </c>
      <c r="J85" s="699">
        <v>7.2505437268262973</v>
      </c>
    </row>
    <row r="86" spans="1:12" ht="12.95" customHeight="1">
      <c r="A86" s="151"/>
      <c r="B86" s="374"/>
      <c r="C86" s="150"/>
      <c r="D86" s="1357"/>
      <c r="E86" s="149"/>
      <c r="F86" s="150"/>
      <c r="G86" s="1357"/>
      <c r="H86" s="241"/>
      <c r="I86" s="150"/>
      <c r="J86" s="699"/>
    </row>
    <row r="87" spans="1:12" ht="12.95" customHeight="1">
      <c r="A87" s="151" t="s">
        <v>251</v>
      </c>
      <c r="B87" s="697">
        <v>244945.86676137184</v>
      </c>
      <c r="C87" s="150">
        <v>254148.27813889351</v>
      </c>
      <c r="D87" s="1357">
        <v>-3.6208828345838717</v>
      </c>
      <c r="E87" s="149">
        <v>196038.10422697206</v>
      </c>
      <c r="F87" s="150">
        <v>216205.29384984693</v>
      </c>
      <c r="G87" s="1357">
        <v>-9.3277964030246352</v>
      </c>
      <c r="H87" s="698">
        <v>48907.762534399648</v>
      </c>
      <c r="I87" s="150">
        <v>37942.984289047468</v>
      </c>
      <c r="J87" s="699">
        <v>28.898038598712027</v>
      </c>
    </row>
    <row r="88" spans="1:12" ht="12.95" customHeight="1">
      <c r="A88" s="151" t="s">
        <v>252</v>
      </c>
      <c r="B88" s="697">
        <v>1490434.0795379113</v>
      </c>
      <c r="C88" s="150">
        <v>1524914.7392909506</v>
      </c>
      <c r="D88" s="1357">
        <v>-2.2611532871058659</v>
      </c>
      <c r="E88" s="149">
        <v>1338285.4904247392</v>
      </c>
      <c r="F88" s="150">
        <v>1374098.6708377127</v>
      </c>
      <c r="G88" s="1357">
        <v>-2.6063034025889942</v>
      </c>
      <c r="H88" s="698">
        <v>152148.58911319193</v>
      </c>
      <c r="I88" s="150">
        <v>150816.06845327091</v>
      </c>
      <c r="J88" s="699">
        <v>0.88354024447594437</v>
      </c>
    </row>
    <row r="89" spans="1:12" ht="12.95" customHeight="1">
      <c r="A89" s="151"/>
      <c r="B89" s="374"/>
      <c r="C89" s="150"/>
      <c r="D89" s="1357"/>
      <c r="E89" s="149"/>
      <c r="F89" s="150"/>
      <c r="G89" s="1357"/>
      <c r="H89" s="241"/>
      <c r="I89" s="150"/>
      <c r="J89" s="699"/>
    </row>
    <row r="90" spans="1:12" ht="12.95" customHeight="1">
      <c r="A90" s="151" t="s">
        <v>253</v>
      </c>
      <c r="B90" s="697">
        <v>1465226.1219327338</v>
      </c>
      <c r="C90" s="150">
        <v>1498453.9540954286</v>
      </c>
      <c r="D90" s="1357">
        <v>-2.2174743556103049</v>
      </c>
      <c r="E90" s="149">
        <v>1316423.3944487923</v>
      </c>
      <c r="F90" s="150">
        <v>1351424.4211217072</v>
      </c>
      <c r="G90" s="1357">
        <v>-2.5899359317381077</v>
      </c>
      <c r="H90" s="698">
        <v>148802.72748395844</v>
      </c>
      <c r="I90" s="150">
        <v>147029.53297375477</v>
      </c>
      <c r="J90" s="699">
        <v>1.2060124754121215</v>
      </c>
    </row>
    <row r="91" spans="1:12" ht="12.95" customHeight="1">
      <c r="A91" s="151"/>
      <c r="B91" s="150"/>
      <c r="C91" s="150"/>
      <c r="D91" s="1357"/>
      <c r="E91" s="149"/>
      <c r="F91" s="150"/>
      <c r="G91" s="1357"/>
      <c r="H91" s="149"/>
      <c r="I91" s="150"/>
      <c r="J91" s="699"/>
    </row>
    <row r="92" spans="1:12" ht="12.95" customHeight="1">
      <c r="A92" s="151" t="s">
        <v>781</v>
      </c>
      <c r="B92" s="150">
        <v>47.921886321363566</v>
      </c>
      <c r="C92" s="150">
        <v>47.666346511404058</v>
      </c>
      <c r="D92" s="1357">
        <v>0.53610110415820422</v>
      </c>
      <c r="E92" s="149">
        <v>48.120768925597901</v>
      </c>
      <c r="F92" s="150">
        <v>47.762106562348926</v>
      </c>
      <c r="G92" s="1357">
        <v>0.75093497557687794</v>
      </c>
      <c r="H92" s="149">
        <v>46.577826581282849</v>
      </c>
      <c r="I92" s="150">
        <v>46.931403999038082</v>
      </c>
      <c r="J92" s="699">
        <v>-0.7533919457480498</v>
      </c>
    </row>
    <row r="93" spans="1:12" ht="12.95" customHeight="1">
      <c r="A93" s="155" t="s">
        <v>255</v>
      </c>
      <c r="B93" s="488">
        <v>2.2207019176842535</v>
      </c>
      <c r="C93" s="158">
        <v>2.2029692804990533</v>
      </c>
      <c r="D93" s="1358">
        <v>0.80494255376921675</v>
      </c>
      <c r="E93" s="166">
        <v>2.1865172657099099</v>
      </c>
      <c r="F93" s="158">
        <v>2.1745177001528275</v>
      </c>
      <c r="G93" s="1358">
        <v>0.55182652945244826</v>
      </c>
      <c r="H93" s="166">
        <v>2.5215482337100523</v>
      </c>
      <c r="I93" s="158">
        <v>2.4758975134005587</v>
      </c>
      <c r="J93" s="159">
        <v>1.8438049257860412</v>
      </c>
    </row>
    <row r="94" spans="1:12" s="2" customFormat="1" ht="15" customHeight="1">
      <c r="A94" s="286" t="s">
        <v>256</v>
      </c>
      <c r="B94" s="137"/>
      <c r="C94" s="137"/>
      <c r="D94" s="135"/>
      <c r="E94" s="137"/>
      <c r="F94" s="137"/>
      <c r="G94" s="138"/>
      <c r="H94" s="137"/>
      <c r="I94" s="137"/>
      <c r="J94" s="139"/>
      <c r="L94" s="1002"/>
    </row>
    <row r="95" spans="1:12" s="2" customFormat="1" ht="14.25">
      <c r="A95" s="133" t="s">
        <v>257</v>
      </c>
      <c r="B95" s="134"/>
      <c r="C95" s="134"/>
      <c r="D95" s="135"/>
      <c r="E95"/>
      <c r="F95"/>
      <c r="G95"/>
      <c r="H95"/>
      <c r="I95"/>
      <c r="J95"/>
      <c r="L95" s="1002"/>
    </row>
    <row r="96" spans="1:12" s="2" customFormat="1" ht="14.25">
      <c r="A96" s="131" t="s">
        <v>258</v>
      </c>
      <c r="B96" s="132"/>
      <c r="C96" s="132"/>
      <c r="D96" s="136"/>
      <c r="E96"/>
      <c r="F96"/>
      <c r="G96"/>
      <c r="H96"/>
      <c r="I96"/>
      <c r="J96"/>
      <c r="L96" s="1002"/>
    </row>
    <row r="97" spans="1:12" s="2" customFormat="1" ht="14.25">
      <c r="A97" s="207"/>
      <c r="B97" s="147"/>
      <c r="C97" s="186"/>
      <c r="D97" s="183"/>
      <c r="E97" s="180"/>
      <c r="F97" s="180"/>
      <c r="G97" s="180"/>
      <c r="H97" s="180"/>
      <c r="I97" s="180"/>
      <c r="J97" s="180"/>
      <c r="L97" s="1002"/>
    </row>
    <row r="98" spans="1:12" s="2" customFormat="1" ht="14.25">
      <c r="A98" s="207"/>
      <c r="B98" s="147"/>
      <c r="C98" s="180"/>
      <c r="D98" s="180"/>
      <c r="E98" s="180"/>
      <c r="F98" s="180"/>
      <c r="G98" s="180"/>
      <c r="H98" s="180"/>
      <c r="I98" s="180"/>
      <c r="J98" s="180"/>
      <c r="L98" s="1002"/>
    </row>
    <row r="99" spans="1:12" s="2" customFormat="1" ht="14.25">
      <c r="A99" s="207"/>
      <c r="B99" s="8"/>
      <c r="C99"/>
      <c r="D99"/>
      <c r="E99"/>
      <c r="F99"/>
      <c r="G99"/>
      <c r="H99" s="8"/>
      <c r="I99"/>
      <c r="J99" s="70"/>
      <c r="L99" s="1002"/>
    </row>
    <row r="100" spans="1:12" s="2" customFormat="1" ht="14.25">
      <c r="A100" s="212"/>
      <c r="B100" s="8"/>
      <c r="C100"/>
      <c r="D100"/>
      <c r="E100"/>
      <c r="F100"/>
      <c r="G100"/>
      <c r="H100" s="8"/>
      <c r="I100"/>
      <c r="J100" s="70"/>
      <c r="L100" s="1002"/>
    </row>
  </sheetData>
  <sheetProtection formatCells="0" formatColumns="0" formatRows="0" insertColumns="0" insertRows="0" insertHyperlinks="0" deleteColumns="0" deleteRows="0" sort="0" autoFilter="0" pivotTables="0"/>
  <mergeCells count="2">
    <mergeCell ref="A1:J1"/>
    <mergeCell ref="A2:J2"/>
  </mergeCells>
  <phoneticPr fontId="31" type="noConversion"/>
  <printOptions horizontalCentered="1"/>
  <pageMargins left="0.25" right="0.25" top="0.25" bottom="0.5" header="0.3" footer="0.3"/>
  <pageSetup scale="80" orientation="landscape" r:id="rId1"/>
  <headerFooter alignWithMargins="0">
    <oddFooter>&amp;L&amp;"Garamond,Italic"&amp;12Hawai‘i Tourism Authority&amp;R&amp;"Garamond,Italic"&amp;12 2020 Annual Visitor Research Report</oddFooter>
  </headerFooter>
  <rowBreaks count="1" manualBreakCount="1">
    <brk id="54" max="9" man="1"/>
  </rowBreaks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sheetPr codeName="Sheet51"/>
  <dimension ref="A1:M100"/>
  <sheetViews>
    <sheetView workbookViewId="0">
      <selection sqref="A1:J1"/>
    </sheetView>
  </sheetViews>
  <sheetFormatPr defaultColWidth="9.140625" defaultRowHeight="12"/>
  <cols>
    <col min="1" max="1" width="35.42578125" style="147" customWidth="1"/>
    <col min="2" max="10" width="10.42578125" style="147" customWidth="1"/>
    <col min="11" max="11" width="9.140625" style="147"/>
    <col min="12" max="12" width="9.140625" style="1001"/>
    <col min="13" max="13" width="12" style="147" bestFit="1" customWidth="1"/>
    <col min="14" max="16384" width="9.140625" style="147"/>
  </cols>
  <sheetData>
    <row r="1" spans="1:13" s="777" customFormat="1" ht="15.75">
      <c r="A1" s="1549" t="s">
        <v>1207</v>
      </c>
      <c r="B1" s="1549"/>
      <c r="C1" s="1549"/>
      <c r="D1" s="1549"/>
      <c r="E1" s="1549"/>
      <c r="F1" s="1549"/>
      <c r="G1" s="1549"/>
      <c r="H1" s="1549"/>
      <c r="I1" s="1549"/>
      <c r="J1" s="1549"/>
      <c r="L1" s="999"/>
      <c r="M1" s="1167"/>
    </row>
    <row r="2" spans="1:13" s="777" customFormat="1" ht="15.75">
      <c r="A2" s="1550"/>
      <c r="B2" s="1550"/>
      <c r="C2" s="1550"/>
      <c r="D2" s="1550"/>
      <c r="E2" s="1550"/>
      <c r="F2" s="1550"/>
      <c r="G2" s="1550"/>
      <c r="H2" s="1550"/>
      <c r="I2" s="1550"/>
      <c r="J2" s="1550"/>
      <c r="K2" s="418"/>
      <c r="L2" s="999"/>
      <c r="M2" s="1168"/>
    </row>
    <row r="3" spans="1:13" s="203" customFormat="1" ht="20.25" customHeight="1">
      <c r="A3" s="375" t="s">
        <v>700</v>
      </c>
      <c r="B3" s="237" t="s">
        <v>162</v>
      </c>
      <c r="C3" s="237"/>
      <c r="D3" s="487"/>
      <c r="E3" s="474" t="s">
        <v>1061</v>
      </c>
      <c r="F3" s="239"/>
      <c r="G3" s="240"/>
      <c r="H3" s="474" t="s">
        <v>1062</v>
      </c>
      <c r="I3" s="239"/>
      <c r="J3" s="240"/>
      <c r="L3" s="388"/>
    </row>
    <row r="4" spans="1:13" s="203" customFormat="1" ht="24.75" customHeight="1">
      <c r="A4" s="1064"/>
      <c r="B4" s="497">
        <v>2024</v>
      </c>
      <c r="C4" s="497">
        <v>2023</v>
      </c>
      <c r="D4" s="1056" t="s">
        <v>173</v>
      </c>
      <c r="E4" s="496">
        <v>2024</v>
      </c>
      <c r="F4" s="497">
        <v>2023</v>
      </c>
      <c r="G4" s="498" t="s">
        <v>173</v>
      </c>
      <c r="H4" s="496">
        <v>2024</v>
      </c>
      <c r="I4" s="497">
        <v>2023</v>
      </c>
      <c r="J4" s="498" t="s">
        <v>173</v>
      </c>
      <c r="L4" s="388"/>
      <c r="M4" s="1210"/>
    </row>
    <row r="5" spans="1:13" s="148" customFormat="1" ht="12.95" customHeight="1">
      <c r="A5" s="151" t="s">
        <v>657</v>
      </c>
      <c r="B5" s="150">
        <v>2472045.3045023237</v>
      </c>
      <c r="C5" s="150">
        <v>2584686.3072053771</v>
      </c>
      <c r="D5" s="1357">
        <v>-4.3580144479831828</v>
      </c>
      <c r="E5" s="149">
        <v>2249945.6236969656</v>
      </c>
      <c r="F5" s="150">
        <v>2378022.8381062271</v>
      </c>
      <c r="G5" s="1357">
        <v>-5.38586982248066</v>
      </c>
      <c r="H5" s="149">
        <v>222099.68080531177</v>
      </c>
      <c r="I5" s="150">
        <v>206663.46909916308</v>
      </c>
      <c r="J5" s="1152">
        <v>7.46925026151668</v>
      </c>
      <c r="K5" s="388"/>
      <c r="L5" s="1000"/>
    </row>
    <row r="6" spans="1:13" s="148" customFormat="1" ht="12.95" customHeight="1">
      <c r="A6" s="151" t="s">
        <v>658</v>
      </c>
      <c r="B6" s="150">
        <v>570760.51906540699</v>
      </c>
      <c r="C6" s="150">
        <v>582703.72119816672</v>
      </c>
      <c r="D6" s="1357">
        <v>-2.0496183048568595</v>
      </c>
      <c r="E6" s="149">
        <v>484407.35167249548</v>
      </c>
      <c r="F6" s="150">
        <v>502192.79015840142</v>
      </c>
      <c r="G6" s="1357">
        <v>-3.5415559192508606</v>
      </c>
      <c r="H6" s="149">
        <v>86353.167392898249</v>
      </c>
      <c r="I6" s="150">
        <v>80510.931039766874</v>
      </c>
      <c r="J6" s="699">
        <v>7.2564511149991739</v>
      </c>
      <c r="L6" s="1000"/>
    </row>
    <row r="7" spans="1:13" s="148" customFormat="1" ht="12.95" customHeight="1">
      <c r="A7" s="151" t="s">
        <v>138</v>
      </c>
      <c r="B7" s="150">
        <v>6754.222143448972</v>
      </c>
      <c r="C7" s="150">
        <v>7081.3323485078827</v>
      </c>
      <c r="D7" s="1357">
        <v>-4.6193313483985365</v>
      </c>
      <c r="E7" s="149">
        <v>6147.3924144725834</v>
      </c>
      <c r="F7" s="150">
        <v>6515.1310633047315</v>
      </c>
      <c r="G7" s="1357">
        <v>-5.6443783748782561</v>
      </c>
      <c r="H7" s="149">
        <v>606.82972897626166</v>
      </c>
      <c r="I7" s="150">
        <v>566.20128520318656</v>
      </c>
      <c r="J7" s="699">
        <v>7.1756184302010473</v>
      </c>
      <c r="L7" s="1000"/>
    </row>
    <row r="8" spans="1:13" s="148" customFormat="1" ht="12.95" customHeight="1">
      <c r="A8" s="151" t="s">
        <v>754</v>
      </c>
      <c r="B8" s="150">
        <v>0</v>
      </c>
      <c r="C8" s="150">
        <v>1162</v>
      </c>
      <c r="D8" s="1357">
        <v>-100</v>
      </c>
      <c r="E8" s="149">
        <v>0</v>
      </c>
      <c r="F8" s="150">
        <v>1162</v>
      </c>
      <c r="G8" s="1357">
        <v>-100</v>
      </c>
      <c r="H8" s="149">
        <v>0</v>
      </c>
      <c r="I8" s="150">
        <v>0</v>
      </c>
      <c r="J8" s="699" t="s">
        <v>343</v>
      </c>
      <c r="L8" s="1000"/>
    </row>
    <row r="9" spans="1:13" s="148" customFormat="1" ht="12.95" customHeight="1">
      <c r="A9" s="778"/>
      <c r="B9" s="150"/>
      <c r="C9" s="150"/>
      <c r="D9" s="1357"/>
      <c r="E9" s="149"/>
      <c r="F9" s="150"/>
      <c r="G9" s="1357"/>
      <c r="H9" s="149"/>
      <c r="I9" s="150"/>
      <c r="J9" s="699"/>
      <c r="L9" s="1000"/>
    </row>
    <row r="10" spans="1:13" s="148" customFormat="1" ht="12.95" customHeight="1">
      <c r="A10" s="489" t="s">
        <v>175</v>
      </c>
      <c r="B10" s="150"/>
      <c r="C10" s="150"/>
      <c r="D10" s="1357"/>
      <c r="E10" s="149"/>
      <c r="F10" s="150"/>
      <c r="G10" s="1357"/>
      <c r="H10" s="149"/>
      <c r="I10" s="150"/>
      <c r="J10" s="699"/>
      <c r="L10" s="1000"/>
    </row>
    <row r="11" spans="1:13" ht="12.95" customHeight="1">
      <c r="A11" s="489" t="s">
        <v>755</v>
      </c>
      <c r="B11" s="150">
        <v>293344.65957043407</v>
      </c>
      <c r="C11" s="150">
        <v>290231.66551237623</v>
      </c>
      <c r="D11" s="1357">
        <v>1.0725893925330743</v>
      </c>
      <c r="E11" s="149">
        <v>216553.82999069945</v>
      </c>
      <c r="F11" s="150">
        <v>219314.80444122429</v>
      </c>
      <c r="G11" s="1357">
        <v>-1.2589092913993238</v>
      </c>
      <c r="H11" s="149">
        <v>76790.829579732919</v>
      </c>
      <c r="I11" s="150">
        <v>70916.861071147883</v>
      </c>
      <c r="J11" s="699">
        <v>8.282894109895711</v>
      </c>
    </row>
    <row r="12" spans="1:13" ht="12.95" customHeight="1">
      <c r="A12" s="489" t="s">
        <v>756</v>
      </c>
      <c r="B12" s="150">
        <v>0</v>
      </c>
      <c r="C12" s="150">
        <v>0</v>
      </c>
      <c r="D12" s="699" t="s">
        <v>343</v>
      </c>
      <c r="E12" s="149">
        <v>0</v>
      </c>
      <c r="F12" s="150">
        <v>0</v>
      </c>
      <c r="G12" s="699" t="s">
        <v>343</v>
      </c>
      <c r="H12" s="149">
        <v>0</v>
      </c>
      <c r="I12" s="150">
        <v>0</v>
      </c>
      <c r="J12" s="699" t="s">
        <v>343</v>
      </c>
    </row>
    <row r="13" spans="1:13" ht="12.95" customHeight="1">
      <c r="A13" s="490"/>
      <c r="B13" s="150"/>
      <c r="C13" s="150"/>
      <c r="D13" s="1357"/>
      <c r="E13" s="149"/>
      <c r="F13" s="150"/>
      <c r="G13" s="1357"/>
      <c r="H13" s="149"/>
      <c r="I13" s="150"/>
      <c r="J13" s="699"/>
    </row>
    <row r="14" spans="1:13" ht="12.95" customHeight="1">
      <c r="A14" s="151" t="s">
        <v>757</v>
      </c>
      <c r="B14" s="150">
        <v>153393.90172144902</v>
      </c>
      <c r="C14" s="150">
        <v>152503.81305106351</v>
      </c>
      <c r="D14" s="1357">
        <v>0.5836501085303869</v>
      </c>
      <c r="E14" s="149">
        <v>130500.73263906396</v>
      </c>
      <c r="F14" s="150">
        <v>129668.34518554271</v>
      </c>
      <c r="G14" s="1357">
        <v>0.64193574178046386</v>
      </c>
      <c r="H14" s="149">
        <v>22893.16908238508</v>
      </c>
      <c r="I14" s="150">
        <v>22835.46786551999</v>
      </c>
      <c r="J14" s="699">
        <v>0.25268243771003895</v>
      </c>
    </row>
    <row r="15" spans="1:13" ht="12.95" customHeight="1">
      <c r="A15" s="154" t="s">
        <v>758</v>
      </c>
      <c r="B15" s="150">
        <v>0</v>
      </c>
      <c r="C15" s="150">
        <v>0</v>
      </c>
      <c r="D15" s="699" t="s">
        <v>343</v>
      </c>
      <c r="E15" s="149">
        <v>0</v>
      </c>
      <c r="F15" s="150">
        <v>0</v>
      </c>
      <c r="G15" s="699" t="s">
        <v>343</v>
      </c>
      <c r="H15" s="149">
        <v>0</v>
      </c>
      <c r="I15" s="150">
        <v>0</v>
      </c>
      <c r="J15" s="699" t="s">
        <v>343</v>
      </c>
    </row>
    <row r="16" spans="1:13" ht="12.95" customHeight="1">
      <c r="A16" s="160"/>
      <c r="B16" s="150"/>
      <c r="C16" s="150"/>
      <c r="D16" s="1357"/>
      <c r="E16" s="149"/>
      <c r="F16" s="150"/>
      <c r="G16" s="1357"/>
      <c r="H16" s="149"/>
      <c r="I16" s="150"/>
      <c r="J16" s="699"/>
    </row>
    <row r="17" spans="1:10" ht="12.95" customHeight="1">
      <c r="A17" s="151" t="s">
        <v>182</v>
      </c>
      <c r="B17" s="150">
        <v>174575.10489504796</v>
      </c>
      <c r="C17" s="150">
        <v>175993.66181130364</v>
      </c>
      <c r="D17" s="1357">
        <v>-0.8060272748780184</v>
      </c>
      <c r="E17" s="149">
        <v>145990.10225770198</v>
      </c>
      <c r="F17" s="150">
        <v>145626.96269355854</v>
      </c>
      <c r="G17" s="1357">
        <v>0.24936286346064485</v>
      </c>
      <c r="H17" s="149">
        <v>28585.002637345806</v>
      </c>
      <c r="I17" s="150">
        <v>30366.699117744105</v>
      </c>
      <c r="J17" s="699">
        <v>-5.867270833388682</v>
      </c>
    </row>
    <row r="18" spans="1:10" ht="12.95" customHeight="1">
      <c r="A18" s="151" t="s">
        <v>183</v>
      </c>
      <c r="B18" s="150">
        <v>172719.17488828659</v>
      </c>
      <c r="C18" s="150">
        <v>173657.31606199261</v>
      </c>
      <c r="D18" s="1357">
        <v>-0.5402255401500633</v>
      </c>
      <c r="E18" s="149">
        <v>144657.731677089</v>
      </c>
      <c r="F18" s="150">
        <v>143899.97208747413</v>
      </c>
      <c r="G18" s="1357">
        <v>0.52658772522502506</v>
      </c>
      <c r="H18" s="149">
        <v>28061.443211197377</v>
      </c>
      <c r="I18" s="150">
        <v>29757.343974517546</v>
      </c>
      <c r="J18" s="699">
        <v>-5.6990999088239906</v>
      </c>
    </row>
    <row r="19" spans="1:10" ht="12.95" customHeight="1">
      <c r="A19" s="154" t="s">
        <v>184</v>
      </c>
      <c r="B19" s="150">
        <v>0</v>
      </c>
      <c r="C19" s="150">
        <v>0</v>
      </c>
      <c r="D19" s="699" t="s">
        <v>343</v>
      </c>
      <c r="E19" s="149">
        <v>0</v>
      </c>
      <c r="F19" s="150">
        <v>0</v>
      </c>
      <c r="G19" s="699" t="s">
        <v>343</v>
      </c>
      <c r="H19" s="149">
        <v>0</v>
      </c>
      <c r="I19" s="150">
        <v>0</v>
      </c>
      <c r="J19" s="699" t="s">
        <v>343</v>
      </c>
    </row>
    <row r="20" spans="1:10" ht="12.95" customHeight="1">
      <c r="A20" s="160"/>
      <c r="B20" s="150"/>
      <c r="C20" s="150"/>
      <c r="D20" s="1357"/>
      <c r="E20" s="149"/>
      <c r="F20" s="150"/>
      <c r="G20" s="1357"/>
      <c r="H20" s="149"/>
      <c r="I20" s="150"/>
      <c r="J20" s="699"/>
    </row>
    <row r="21" spans="1:10" ht="12.95" customHeight="1">
      <c r="A21" s="154" t="s">
        <v>759</v>
      </c>
      <c r="B21" s="150">
        <v>8977.8102288905575</v>
      </c>
      <c r="C21" s="150">
        <v>10721.671085621654</v>
      </c>
      <c r="D21" s="1357">
        <v>-16.264823298578047</v>
      </c>
      <c r="E21" s="149">
        <v>5647.4651726376469</v>
      </c>
      <c r="F21" s="150">
        <v>6056.4859572906871</v>
      </c>
      <c r="G21" s="1357">
        <v>-6.7534340463659248</v>
      </c>
      <c r="H21" s="149">
        <v>3330.3450562529138</v>
      </c>
      <c r="I21" s="150">
        <v>4665.1851283309561</v>
      </c>
      <c r="J21" s="699">
        <v>-28.612799607281659</v>
      </c>
    </row>
    <row r="22" spans="1:10" ht="12.95" customHeight="1">
      <c r="A22" s="154" t="s">
        <v>760</v>
      </c>
      <c r="B22" s="150">
        <v>0</v>
      </c>
      <c r="C22" s="150">
        <v>0</v>
      </c>
      <c r="D22" s="699" t="s">
        <v>343</v>
      </c>
      <c r="E22" s="149">
        <v>0</v>
      </c>
      <c r="F22" s="150">
        <v>0</v>
      </c>
      <c r="G22" s="699" t="s">
        <v>343</v>
      </c>
      <c r="H22" s="149">
        <v>0</v>
      </c>
      <c r="I22" s="150">
        <v>0</v>
      </c>
      <c r="J22" s="699" t="s">
        <v>343</v>
      </c>
    </row>
    <row r="23" spans="1:10" ht="12.95" customHeight="1">
      <c r="A23" s="151"/>
      <c r="B23" s="150"/>
      <c r="C23" s="150"/>
      <c r="D23" s="1357"/>
      <c r="E23" s="149"/>
      <c r="F23" s="150"/>
      <c r="G23" s="1357"/>
      <c r="H23" s="149"/>
      <c r="I23" s="150"/>
      <c r="J23" s="699"/>
    </row>
    <row r="24" spans="1:10" ht="12.95" customHeight="1">
      <c r="A24" s="154" t="s">
        <v>761</v>
      </c>
      <c r="B24" s="150">
        <v>8858.0769535095133</v>
      </c>
      <c r="C24" s="150">
        <v>12626.75434686032</v>
      </c>
      <c r="D24" s="1357">
        <v>-29.846762594917355</v>
      </c>
      <c r="E24" s="149">
        <v>6246.9461241039489</v>
      </c>
      <c r="F24" s="150">
        <v>6589.7433203119872</v>
      </c>
      <c r="G24" s="1357">
        <v>-5.2019810111785798</v>
      </c>
      <c r="H24" s="149">
        <v>2611.1308294055639</v>
      </c>
      <c r="I24" s="150">
        <v>6037.0110265483199</v>
      </c>
      <c r="J24" s="699">
        <v>-56.747953284781616</v>
      </c>
    </row>
    <row r="25" spans="1:10" ht="12.95" customHeight="1">
      <c r="A25" s="154" t="s">
        <v>762</v>
      </c>
      <c r="B25" s="150">
        <v>0</v>
      </c>
      <c r="C25" s="150">
        <v>0</v>
      </c>
      <c r="D25" s="699" t="s">
        <v>343</v>
      </c>
      <c r="E25" s="149">
        <v>0</v>
      </c>
      <c r="F25" s="150">
        <v>0</v>
      </c>
      <c r="G25" s="699" t="s">
        <v>343</v>
      </c>
      <c r="H25" s="149">
        <v>0</v>
      </c>
      <c r="I25" s="150">
        <v>0</v>
      </c>
      <c r="J25" s="699" t="s">
        <v>343</v>
      </c>
    </row>
    <row r="26" spans="1:10" ht="12.95" customHeight="1">
      <c r="A26" s="154"/>
      <c r="B26" s="150"/>
      <c r="C26" s="150"/>
      <c r="D26" s="1357"/>
      <c r="E26" s="149"/>
      <c r="F26" s="150"/>
      <c r="G26" s="1357"/>
      <c r="H26" s="149"/>
      <c r="I26" s="150"/>
      <c r="J26" s="699"/>
    </row>
    <row r="27" spans="1:10" ht="12.95" customHeight="1">
      <c r="A27" s="154" t="s">
        <v>763</v>
      </c>
      <c r="B27" s="150">
        <v>570760.51906540699</v>
      </c>
      <c r="C27" s="150">
        <v>582703.72119816672</v>
      </c>
      <c r="D27" s="1357">
        <v>-2.0496183048568595</v>
      </c>
      <c r="E27" s="149">
        <v>484407.35167249548</v>
      </c>
      <c r="F27" s="150">
        <v>502192.79015840142</v>
      </c>
      <c r="G27" s="1357">
        <v>-3.5415559192508606</v>
      </c>
      <c r="H27" s="149">
        <v>86353.167392898249</v>
      </c>
      <c r="I27" s="150">
        <v>80510.931039766874</v>
      </c>
      <c r="J27" s="699">
        <v>7.2564511149991739</v>
      </c>
    </row>
    <row r="28" spans="1:10" ht="12.95" customHeight="1">
      <c r="A28" s="154" t="s">
        <v>193</v>
      </c>
      <c r="B28" s="150">
        <v>361547.4752462639</v>
      </c>
      <c r="C28" s="150">
        <v>371286.24216053193</v>
      </c>
      <c r="D28" s="1357">
        <v>-2.6229808186798653</v>
      </c>
      <c r="E28" s="149">
        <v>307295.01016779803</v>
      </c>
      <c r="F28" s="150">
        <v>316852.45323667774</v>
      </c>
      <c r="G28" s="1357">
        <v>-3.0163702288713679</v>
      </c>
      <c r="H28" s="149">
        <v>54252.46507846217</v>
      </c>
      <c r="I28" s="150">
        <v>54433.788923854576</v>
      </c>
      <c r="J28" s="699">
        <v>-0.33310899163395691</v>
      </c>
    </row>
    <row r="29" spans="1:10" ht="12.95" customHeight="1">
      <c r="A29" s="154" t="s">
        <v>194</v>
      </c>
      <c r="B29" s="150">
        <v>570760.51906540699</v>
      </c>
      <c r="C29" s="150">
        <v>582703.72119816672</v>
      </c>
      <c r="D29" s="1357">
        <v>-2.0496183048568595</v>
      </c>
      <c r="E29" s="149">
        <v>484407.35167249548</v>
      </c>
      <c r="F29" s="150">
        <v>502192.79015840142</v>
      </c>
      <c r="G29" s="1357">
        <v>-3.5415559192508606</v>
      </c>
      <c r="H29" s="149">
        <v>86353.167392898249</v>
      </c>
      <c r="I29" s="150">
        <v>80510.931039766874</v>
      </c>
      <c r="J29" s="699">
        <v>7.2564511149991739</v>
      </c>
    </row>
    <row r="30" spans="1:10" ht="12.95" customHeight="1">
      <c r="A30" s="154" t="s">
        <v>764</v>
      </c>
      <c r="B30" s="150">
        <v>237579.98627403216</v>
      </c>
      <c r="C30" s="150">
        <v>247683.13968449752</v>
      </c>
      <c r="D30" s="1357">
        <v>-4.079063848808973</v>
      </c>
      <c r="E30" s="149">
        <v>229992.48456750758</v>
      </c>
      <c r="F30" s="150">
        <v>240273.00565387172</v>
      </c>
      <c r="G30" s="1357">
        <v>-4.2786833495452541</v>
      </c>
      <c r="H30" s="149">
        <v>7587.5017065241473</v>
      </c>
      <c r="I30" s="150">
        <v>7410.1340306261809</v>
      </c>
      <c r="J30" s="699">
        <v>2.3935825609213479</v>
      </c>
    </row>
    <row r="31" spans="1:10" ht="12.95" customHeight="1">
      <c r="A31" s="154"/>
      <c r="B31" s="150"/>
      <c r="C31" s="150"/>
      <c r="D31" s="1357"/>
      <c r="E31" s="149"/>
      <c r="F31" s="150"/>
      <c r="G31" s="1357"/>
      <c r="H31" s="149"/>
      <c r="I31" s="150"/>
      <c r="J31" s="699"/>
    </row>
    <row r="32" spans="1:10" ht="12.95" customHeight="1">
      <c r="A32" s="154" t="s">
        <v>197</v>
      </c>
      <c r="B32" s="150">
        <v>570760.51906540699</v>
      </c>
      <c r="C32" s="150">
        <v>582703.72119816672</v>
      </c>
      <c r="D32" s="1357">
        <v>-2.0496183048568595</v>
      </c>
      <c r="E32" s="149">
        <v>484407.35167249548</v>
      </c>
      <c r="F32" s="150">
        <v>502192.79015840142</v>
      </c>
      <c r="G32" s="1357">
        <v>-3.5415559192508606</v>
      </c>
      <c r="H32" s="149">
        <v>86353.167392898249</v>
      </c>
      <c r="I32" s="150">
        <v>80510.931039766874</v>
      </c>
      <c r="J32" s="699">
        <v>7.2564511149991739</v>
      </c>
    </row>
    <row r="33" spans="1:12" ht="12.95" customHeight="1">
      <c r="A33" s="154" t="s">
        <v>198</v>
      </c>
      <c r="B33" s="150"/>
      <c r="C33" s="150"/>
      <c r="D33" s="1357"/>
      <c r="E33" s="149"/>
      <c r="F33" s="150"/>
      <c r="G33" s="1357"/>
      <c r="H33" s="149"/>
      <c r="I33" s="150"/>
      <c r="J33" s="699"/>
    </row>
    <row r="34" spans="1:12" ht="12.95" customHeight="1">
      <c r="A34" s="161" t="s">
        <v>765</v>
      </c>
      <c r="B34" s="150">
        <v>293344.65957043407</v>
      </c>
      <c r="C34" s="150">
        <v>290231.66551237623</v>
      </c>
      <c r="D34" s="1357">
        <v>1.0725893925330743</v>
      </c>
      <c r="E34" s="149">
        <v>216553.82999069945</v>
      </c>
      <c r="F34" s="150">
        <v>219314.80444122429</v>
      </c>
      <c r="G34" s="1357">
        <v>-1.2589092913993238</v>
      </c>
      <c r="H34" s="149">
        <v>76790.829579732919</v>
      </c>
      <c r="I34" s="150">
        <v>70916.861071147883</v>
      </c>
      <c r="J34" s="699">
        <v>8.282894109895711</v>
      </c>
    </row>
    <row r="35" spans="1:12" ht="12.95" customHeight="1">
      <c r="A35" s="151" t="s">
        <v>200</v>
      </c>
      <c r="B35" s="150">
        <v>237579.98627403216</v>
      </c>
      <c r="C35" s="150">
        <v>247683.13968449752</v>
      </c>
      <c r="D35" s="1357">
        <v>-4.079063848808973</v>
      </c>
      <c r="E35" s="149">
        <v>229992.48456750758</v>
      </c>
      <c r="F35" s="150">
        <v>240273.00565387172</v>
      </c>
      <c r="G35" s="1357">
        <v>-4.2786833495452541</v>
      </c>
      <c r="H35" s="149">
        <v>7587.5017065241473</v>
      </c>
      <c r="I35" s="150">
        <v>7410.1340306261809</v>
      </c>
      <c r="J35" s="699">
        <v>2.3935825609213479</v>
      </c>
    </row>
    <row r="36" spans="1:12" ht="12.95" customHeight="1">
      <c r="A36" s="151" t="s">
        <v>201</v>
      </c>
      <c r="B36" s="150">
        <v>333180.53279134887</v>
      </c>
      <c r="C36" s="150">
        <v>335020.58151369082</v>
      </c>
      <c r="D36" s="1357">
        <v>-0.54923453180942827</v>
      </c>
      <c r="E36" s="149">
        <v>254414.86710497251</v>
      </c>
      <c r="F36" s="150">
        <v>261919.78450454713</v>
      </c>
      <c r="G36" s="1357">
        <v>-2.8653495625659109</v>
      </c>
      <c r="H36" s="149">
        <v>78765.665686374065</v>
      </c>
      <c r="I36" s="150">
        <v>73100.797009140719</v>
      </c>
      <c r="J36" s="699">
        <v>7.7493938630039727</v>
      </c>
    </row>
    <row r="37" spans="1:12" ht="12.95" customHeight="1">
      <c r="A37" s="151" t="s">
        <v>202</v>
      </c>
      <c r="B37" s="152">
        <v>2.1165692126115223</v>
      </c>
      <c r="C37" s="152">
        <v>2.0978842193463896</v>
      </c>
      <c r="D37" s="1357">
        <v>0.89065893593280876</v>
      </c>
      <c r="E37" s="153">
        <v>2.0396347286324708</v>
      </c>
      <c r="F37" s="152">
        <v>2.0066439839416406</v>
      </c>
      <c r="G37" s="1357">
        <v>1.6440756285041935</v>
      </c>
      <c r="H37" s="153">
        <v>2.5481414497595876</v>
      </c>
      <c r="I37" s="152">
        <v>2.6670018261218877</v>
      </c>
      <c r="J37" s="699">
        <v>-4.4567039736577936</v>
      </c>
    </row>
    <row r="38" spans="1:12" ht="12.95" customHeight="1">
      <c r="A38" s="151"/>
      <c r="B38" s="152"/>
      <c r="C38" s="150"/>
      <c r="D38" s="1357"/>
      <c r="E38" s="153"/>
      <c r="F38" s="150"/>
      <c r="G38" s="1357"/>
      <c r="H38" s="153"/>
      <c r="I38" s="150"/>
      <c r="J38" s="699"/>
    </row>
    <row r="39" spans="1:12" ht="12.95" customHeight="1">
      <c r="A39" s="151" t="s">
        <v>203</v>
      </c>
      <c r="B39" s="152">
        <v>4.3311427856821272</v>
      </c>
      <c r="C39" s="152">
        <v>4.4356783956874253</v>
      </c>
      <c r="D39" s="1357">
        <v>-2.3566994872065705</v>
      </c>
      <c r="E39" s="153">
        <v>4.6447388049100846</v>
      </c>
      <c r="F39" s="152">
        <v>4.7352787310151392</v>
      </c>
      <c r="G39" s="1357">
        <v>-1.9120294970607743</v>
      </c>
      <c r="H39" s="153">
        <v>2.5719922906218424</v>
      </c>
      <c r="I39" s="152">
        <v>2.5668995058209614</v>
      </c>
      <c r="J39" s="699">
        <v>0.19840218868452109</v>
      </c>
    </row>
    <row r="40" spans="1:12" ht="12.95" customHeight="1">
      <c r="A40" s="151" t="s">
        <v>788</v>
      </c>
      <c r="B40" s="152"/>
      <c r="C40" s="152"/>
      <c r="D40" s="1357"/>
      <c r="E40" s="153"/>
      <c r="F40" s="152"/>
      <c r="G40" s="1357"/>
      <c r="H40" s="153"/>
      <c r="I40" s="152"/>
      <c r="J40" s="699"/>
    </row>
    <row r="41" spans="1:12" ht="12.95" customHeight="1">
      <c r="A41" s="151"/>
      <c r="B41" s="150"/>
      <c r="C41" s="150"/>
      <c r="D41" s="1357"/>
      <c r="E41" s="149"/>
      <c r="F41" s="150"/>
      <c r="G41" s="1357"/>
      <c r="H41" s="149"/>
      <c r="I41" s="150"/>
      <c r="J41" s="699"/>
    </row>
    <row r="42" spans="1:12" ht="12.95" customHeight="1">
      <c r="A42" s="151" t="s">
        <v>213</v>
      </c>
      <c r="B42" s="150"/>
      <c r="C42" s="150"/>
      <c r="D42" s="1357"/>
      <c r="E42" s="149"/>
      <c r="F42" s="150"/>
      <c r="G42" s="1357"/>
      <c r="H42" s="149"/>
      <c r="I42" s="150"/>
      <c r="J42" s="699"/>
    </row>
    <row r="43" spans="1:12" ht="12.95" customHeight="1">
      <c r="A43" s="151" t="s">
        <v>767</v>
      </c>
      <c r="B43" s="150">
        <v>322699.01676562068</v>
      </c>
      <c r="C43" s="150">
        <v>319814.00427778787</v>
      </c>
      <c r="D43" s="1357">
        <v>0.90209073062570422</v>
      </c>
      <c r="E43" s="149">
        <v>255226.30186297128</v>
      </c>
      <c r="F43" s="150">
        <v>261262.63408425433</v>
      </c>
      <c r="G43" s="1357">
        <v>-2.3104460545767869</v>
      </c>
      <c r="H43" s="149">
        <v>67472.714902646112</v>
      </c>
      <c r="I43" s="150">
        <v>58551.370193532515</v>
      </c>
      <c r="J43" s="699">
        <v>15.23678212760089</v>
      </c>
      <c r="L43" s="974"/>
    </row>
    <row r="44" spans="1:12" ht="12.95" customHeight="1">
      <c r="A44" s="160" t="s">
        <v>768</v>
      </c>
      <c r="B44" s="150">
        <v>161675.89267230747</v>
      </c>
      <c r="C44" s="150">
        <v>162979.62446929803</v>
      </c>
      <c r="D44" s="1357">
        <v>-0.79993545281248357</v>
      </c>
      <c r="E44" s="149">
        <v>124018.08008409054</v>
      </c>
      <c r="F44" s="150">
        <v>130296.31228303043</v>
      </c>
      <c r="G44" s="1357">
        <v>-4.8184266223147425</v>
      </c>
      <c r="H44" s="149">
        <v>37657.812588216715</v>
      </c>
      <c r="I44" s="150">
        <v>32683.312186267565</v>
      </c>
      <c r="J44" s="699">
        <v>15.220306845275221</v>
      </c>
    </row>
    <row r="45" spans="1:12" ht="12.95" customHeight="1">
      <c r="A45" s="154" t="s">
        <v>769</v>
      </c>
      <c r="B45" s="150">
        <v>59337.349381283544</v>
      </c>
      <c r="C45" s="150">
        <v>64687.364343064794</v>
      </c>
      <c r="D45" s="1357">
        <v>-8.2705718746057251</v>
      </c>
      <c r="E45" s="149">
        <v>48758.491321569876</v>
      </c>
      <c r="F45" s="150">
        <v>52440.723113880093</v>
      </c>
      <c r="G45" s="1357">
        <v>-7.0217029317347412</v>
      </c>
      <c r="H45" s="149">
        <v>10578.858059713733</v>
      </c>
      <c r="I45" s="150">
        <v>12246.641229184499</v>
      </c>
      <c r="J45" s="699">
        <v>-13.618290421510315</v>
      </c>
      <c r="L45" s="974"/>
    </row>
    <row r="46" spans="1:12" ht="12.95" customHeight="1">
      <c r="A46" s="154" t="s">
        <v>770</v>
      </c>
      <c r="B46" s="150">
        <v>27956.478874310298</v>
      </c>
      <c r="C46" s="150">
        <v>30761.675674803777</v>
      </c>
      <c r="D46" s="1357">
        <v>-9.1191287176567997</v>
      </c>
      <c r="E46" s="149">
        <v>24296.597986300316</v>
      </c>
      <c r="F46" s="150">
        <v>25400.418116442677</v>
      </c>
      <c r="G46" s="1357">
        <v>-4.3456770084734035</v>
      </c>
      <c r="H46" s="149">
        <v>3659.8808880100055</v>
      </c>
      <c r="I46" s="150">
        <v>5361.2575583610324</v>
      </c>
      <c r="J46" s="699">
        <v>-31.734656502329052</v>
      </c>
    </row>
    <row r="47" spans="1:12" ht="12.95" customHeight="1">
      <c r="A47" s="154" t="s">
        <v>771</v>
      </c>
      <c r="B47" s="150">
        <v>31745.988302109858</v>
      </c>
      <c r="C47" s="150">
        <v>31560.240135589891</v>
      </c>
      <c r="D47" s="1357">
        <v>0.58855118250669136</v>
      </c>
      <c r="E47" s="149">
        <v>27565.028910375899</v>
      </c>
      <c r="F47" s="150">
        <v>27388.300254735033</v>
      </c>
      <c r="G47" s="1357">
        <v>0.64527062284673864</v>
      </c>
      <c r="H47" s="149">
        <v>4180.9593917339571</v>
      </c>
      <c r="I47" s="150">
        <v>4171.9398808548412</v>
      </c>
      <c r="J47" s="699">
        <v>0.21619465133011495</v>
      </c>
      <c r="L47" s="974"/>
    </row>
    <row r="48" spans="1:12" ht="12.95" customHeight="1">
      <c r="A48" s="154" t="s">
        <v>772</v>
      </c>
      <c r="B48" s="150">
        <v>18447.044720181533</v>
      </c>
      <c r="C48" s="150">
        <v>18550.318560203999</v>
      </c>
      <c r="D48" s="1357">
        <v>-0.55672273059514943</v>
      </c>
      <c r="E48" s="149">
        <v>16513.615538501224</v>
      </c>
      <c r="F48" s="150">
        <v>16322.219082825432</v>
      </c>
      <c r="G48" s="1357">
        <v>1.1726129560237553</v>
      </c>
      <c r="H48" s="149">
        <v>1933.4291816803116</v>
      </c>
      <c r="I48" s="150">
        <v>2228.0994773785778</v>
      </c>
      <c r="J48" s="699">
        <v>-13.225185800274685</v>
      </c>
    </row>
    <row r="49" spans="1:12" ht="12.95" customHeight="1">
      <c r="A49" s="154"/>
      <c r="B49" s="150"/>
      <c r="C49" s="150"/>
      <c r="D49" s="1357"/>
      <c r="E49" s="149"/>
      <c r="F49" s="150"/>
      <c r="G49" s="1357"/>
      <c r="H49" s="149"/>
      <c r="I49" s="150"/>
      <c r="J49" s="699"/>
    </row>
    <row r="50" spans="1:12" ht="12.95" customHeight="1">
      <c r="A50" s="151" t="s">
        <v>773</v>
      </c>
      <c r="B50" s="150">
        <v>101528.10912259275</v>
      </c>
      <c r="C50" s="150">
        <v>97221.246994962537</v>
      </c>
      <c r="D50" s="1357">
        <v>4.4299597677998959</v>
      </c>
      <c r="E50" s="149">
        <v>91184.514960234636</v>
      </c>
      <c r="F50" s="150">
        <v>87687.530195360639</v>
      </c>
      <c r="G50" s="1357">
        <v>3.9880069116817518</v>
      </c>
      <c r="H50" s="149">
        <v>10343.594162358084</v>
      </c>
      <c r="I50" s="150">
        <v>9533.7167996022417</v>
      </c>
      <c r="J50" s="699">
        <v>8.494875396231949</v>
      </c>
    </row>
    <row r="51" spans="1:12" ht="12.95" customHeight="1">
      <c r="A51" s="154" t="s">
        <v>774</v>
      </c>
      <c r="B51" s="150">
        <v>84434.207697248872</v>
      </c>
      <c r="C51" s="150">
        <v>89506.986274099021</v>
      </c>
      <c r="D51" s="1357">
        <v>-5.6674666280413843</v>
      </c>
      <c r="E51" s="149">
        <v>79745.032327234687</v>
      </c>
      <c r="F51" s="150">
        <v>84977.475640995079</v>
      </c>
      <c r="G51" s="1357">
        <v>-6.1574473403586794</v>
      </c>
      <c r="H51" s="149">
        <v>4689.175370014369</v>
      </c>
      <c r="I51" s="150">
        <v>4529.5106331037141</v>
      </c>
      <c r="J51" s="699">
        <v>3.5249886763429217</v>
      </c>
      <c r="L51" s="974"/>
    </row>
    <row r="52" spans="1:12" ht="12.95" customHeight="1">
      <c r="A52" s="154" t="s">
        <v>775</v>
      </c>
      <c r="B52" s="150">
        <v>20209.570625402212</v>
      </c>
      <c r="C52" s="150">
        <v>21820.616870125683</v>
      </c>
      <c r="D52" s="1357">
        <v>-7.3831379484469721</v>
      </c>
      <c r="E52" s="149">
        <v>17443.574015752612</v>
      </c>
      <c r="F52" s="150">
        <v>18468.617566435139</v>
      </c>
      <c r="G52" s="1357">
        <v>-5.5501910037134561</v>
      </c>
      <c r="H52" s="149">
        <v>2765.9966096495918</v>
      </c>
      <c r="I52" s="150">
        <v>3351.9993036905457</v>
      </c>
      <c r="J52" s="699">
        <v>-17.48218424137994</v>
      </c>
      <c r="L52" s="974"/>
    </row>
    <row r="53" spans="1:12" ht="12.95" customHeight="1">
      <c r="A53" s="154" t="s">
        <v>776</v>
      </c>
      <c r="B53" s="150">
        <v>117520.73593019998</v>
      </c>
      <c r="C53" s="150">
        <v>117912.74823309135</v>
      </c>
      <c r="D53" s="1357">
        <v>-0.33245964390248295</v>
      </c>
      <c r="E53" s="149">
        <v>101020.65558646925</v>
      </c>
      <c r="F53" s="150">
        <v>105731.70344520702</v>
      </c>
      <c r="G53" s="1357">
        <v>-4.4556624978421606</v>
      </c>
      <c r="H53" s="149">
        <v>16500.080343730999</v>
      </c>
      <c r="I53" s="150">
        <v>12181.04478788443</v>
      </c>
      <c r="J53" s="699">
        <v>35.457020568074668</v>
      </c>
      <c r="L53" s="974"/>
    </row>
    <row r="54" spans="1:12" ht="12.95" customHeight="1">
      <c r="A54" s="154" t="s">
        <v>777</v>
      </c>
      <c r="B54" s="150">
        <v>8135.4799340446289</v>
      </c>
      <c r="C54" s="150">
        <v>9300.8289673915515</v>
      </c>
      <c r="D54" s="1357">
        <v>-12.529517932569279</v>
      </c>
      <c r="E54" s="149">
        <v>6034.6587649842122</v>
      </c>
      <c r="F54" s="150">
        <v>7145.0192317211795</v>
      </c>
      <c r="G54" s="1357">
        <v>-15.54034259008551</v>
      </c>
      <c r="H54" s="149">
        <v>2100.821169060418</v>
      </c>
      <c r="I54" s="150">
        <v>2155.8097356703734</v>
      </c>
      <c r="J54" s="699">
        <v>-2.5507151999597077</v>
      </c>
    </row>
    <row r="55" spans="1:12" ht="12.95" customHeight="1">
      <c r="A55" s="154" t="s">
        <v>778</v>
      </c>
      <c r="B55" s="150">
        <v>7880.0008608917278</v>
      </c>
      <c r="C55" s="150">
        <v>9853.23924882746</v>
      </c>
      <c r="D55" s="1357">
        <v>-20.026291233824946</v>
      </c>
      <c r="E55" s="149">
        <v>6453.0334996896254</v>
      </c>
      <c r="F55" s="150">
        <v>7596.7377280580195</v>
      </c>
      <c r="G55" s="1357">
        <v>-15.055202236931287</v>
      </c>
      <c r="H55" s="149">
        <v>1426.9673612020997</v>
      </c>
      <c r="I55" s="150">
        <v>2256.5015207694428</v>
      </c>
      <c r="J55" s="699">
        <v>-36.761958808008288</v>
      </c>
    </row>
    <row r="56" spans="1:12" ht="12.95" customHeight="1">
      <c r="A56" s="154" t="s">
        <v>779</v>
      </c>
      <c r="B56" s="150">
        <v>14478.001446264474</v>
      </c>
      <c r="C56" s="150">
        <v>17239.456244807676</v>
      </c>
      <c r="D56" s="1357">
        <v>-16.018224469086263</v>
      </c>
      <c r="E56" s="149">
        <v>10458.531145716481</v>
      </c>
      <c r="F56" s="150">
        <v>12111.529714659548</v>
      </c>
      <c r="G56" s="1357">
        <v>-13.64814030834034</v>
      </c>
      <c r="H56" s="149">
        <v>4019.4703005479905</v>
      </c>
      <c r="I56" s="150">
        <v>5127.9265301481664</v>
      </c>
      <c r="J56" s="699">
        <v>-21.616070805291898</v>
      </c>
    </row>
    <row r="57" spans="1:12" ht="12.95" customHeight="1">
      <c r="A57" s="160" t="s">
        <v>780</v>
      </c>
      <c r="B57" s="150">
        <v>4294.884106995296</v>
      </c>
      <c r="C57" s="150">
        <v>5467.7414341386047</v>
      </c>
      <c r="D57" s="1357">
        <v>-21.450489955878503</v>
      </c>
      <c r="E57" s="149">
        <v>3637.203742859569</v>
      </c>
      <c r="F57" s="150">
        <v>3943.6439088209804</v>
      </c>
      <c r="G57" s="1357">
        <v>-7.7704826563062319</v>
      </c>
      <c r="H57" s="149">
        <v>657.68036413572509</v>
      </c>
      <c r="I57" s="150">
        <v>1524.0975253176275</v>
      </c>
      <c r="J57" s="699">
        <v>-56.847881896621935</v>
      </c>
    </row>
    <row r="58" spans="1:12" ht="12.95" customHeight="1">
      <c r="A58" s="151" t="s">
        <v>244</v>
      </c>
      <c r="B58" s="150">
        <v>16562.590596588085</v>
      </c>
      <c r="C58" s="150">
        <v>17349.839673003204</v>
      </c>
      <c r="D58" s="1357">
        <v>-4.5375005835938564</v>
      </c>
      <c r="E58" s="149">
        <v>15596.237848035396</v>
      </c>
      <c r="F58" s="150">
        <v>16686.989685018798</v>
      </c>
      <c r="G58" s="1357">
        <v>-6.5365404879626272</v>
      </c>
      <c r="H58" s="149">
        <v>966.35274855269142</v>
      </c>
      <c r="I58" s="150">
        <v>662.84998798441609</v>
      </c>
      <c r="J58" s="699">
        <v>45.787548626373486</v>
      </c>
    </row>
    <row r="59" spans="1:12" ht="12.95" customHeight="1">
      <c r="A59" s="151"/>
      <c r="B59" s="150"/>
      <c r="C59" s="150"/>
      <c r="D59" s="1357"/>
      <c r="E59" s="149"/>
      <c r="F59" s="150"/>
      <c r="G59" s="1357"/>
      <c r="H59" s="149"/>
      <c r="I59" s="150"/>
      <c r="J59" s="699"/>
    </row>
    <row r="60" spans="1:12" ht="12.95" customHeight="1">
      <c r="A60" s="151" t="s">
        <v>229</v>
      </c>
      <c r="B60" s="150"/>
      <c r="C60" s="150"/>
      <c r="D60" s="1357"/>
      <c r="E60" s="149"/>
      <c r="F60" s="150"/>
      <c r="G60" s="1357"/>
      <c r="H60" s="149"/>
      <c r="I60" s="150"/>
      <c r="J60" s="699"/>
    </row>
    <row r="61" spans="1:12" ht="12.95" customHeight="1">
      <c r="A61" s="151" t="s">
        <v>230</v>
      </c>
      <c r="B61" s="150">
        <v>480568.15617906459</v>
      </c>
      <c r="C61" s="150">
        <v>491649.31182741647</v>
      </c>
      <c r="D61" s="1357">
        <v>-2.2538739263488927</v>
      </c>
      <c r="E61" s="149">
        <v>401227.54978912807</v>
      </c>
      <c r="F61" s="150">
        <v>417419.11553804349</v>
      </c>
      <c r="G61" s="1357">
        <v>-3.8789708343962337</v>
      </c>
      <c r="H61" s="149">
        <v>79340.606389926717</v>
      </c>
      <c r="I61" s="150">
        <v>74230.196289375512</v>
      </c>
      <c r="J61" s="699">
        <v>6.8845434284304341</v>
      </c>
    </row>
    <row r="62" spans="1:12" ht="12.95" customHeight="1">
      <c r="A62" s="151" t="s">
        <v>231</v>
      </c>
      <c r="B62" s="150">
        <v>21702.016276560509</v>
      </c>
      <c r="C62" s="150">
        <v>24066.471529882772</v>
      </c>
      <c r="D62" s="1357">
        <v>-9.8246859760325655</v>
      </c>
      <c r="E62" s="149">
        <v>16051.958163599065</v>
      </c>
      <c r="F62" s="150">
        <v>18439.03218988005</v>
      </c>
      <c r="G62" s="1357">
        <v>-12.945766359641642</v>
      </c>
      <c r="H62" s="149">
        <v>5650.0581129615148</v>
      </c>
      <c r="I62" s="150">
        <v>5627.4393400026929</v>
      </c>
      <c r="J62" s="699">
        <v>0.40193721499646173</v>
      </c>
    </row>
    <row r="63" spans="1:12" ht="12.95" customHeight="1">
      <c r="A63" s="151" t="s">
        <v>232</v>
      </c>
      <c r="B63" s="150">
        <v>19522.843487195474</v>
      </c>
      <c r="C63" s="150">
        <v>21900.796286012155</v>
      </c>
      <c r="D63" s="1357">
        <v>-10.857837166110063</v>
      </c>
      <c r="E63" s="149">
        <v>14033.655167446697</v>
      </c>
      <c r="F63" s="150">
        <v>16323.543594010893</v>
      </c>
      <c r="G63" s="1357">
        <v>-14.028133127934028</v>
      </c>
      <c r="H63" s="149">
        <v>5489.1883197488332</v>
      </c>
      <c r="I63" s="150">
        <v>5577.2526920012469</v>
      </c>
      <c r="J63" s="699">
        <v>-1.5789919717769552</v>
      </c>
      <c r="L63" s="974"/>
    </row>
    <row r="64" spans="1:12" ht="12.95" customHeight="1">
      <c r="A64" s="151" t="s">
        <v>233</v>
      </c>
      <c r="B64" s="150">
        <v>3678.4467931649251</v>
      </c>
      <c r="C64" s="150">
        <v>3364.4366794533348</v>
      </c>
      <c r="D64" s="1357">
        <v>9.3332151450272516</v>
      </c>
      <c r="E64" s="149">
        <v>2802.8240491335255</v>
      </c>
      <c r="F64" s="150">
        <v>3070.4704129016195</v>
      </c>
      <c r="G64" s="1357">
        <v>-8.7167869341286401</v>
      </c>
      <c r="H64" s="149">
        <v>875.62274403139713</v>
      </c>
      <c r="I64" s="150">
        <v>293.96626655171559</v>
      </c>
      <c r="J64" s="699">
        <v>197.86504223856394</v>
      </c>
    </row>
    <row r="65" spans="1:12" ht="12.95" customHeight="1">
      <c r="A65" s="151" t="s">
        <v>234</v>
      </c>
      <c r="B65" s="150">
        <v>462336.18825074809</v>
      </c>
      <c r="C65" s="150">
        <v>471835.54846421559</v>
      </c>
      <c r="D65" s="1357">
        <v>-2.0132777711190042</v>
      </c>
      <c r="E65" s="149">
        <v>388313.72604558378</v>
      </c>
      <c r="F65" s="150">
        <v>402888.90195854538</v>
      </c>
      <c r="G65" s="1357">
        <v>-3.6176662703062745</v>
      </c>
      <c r="H65" s="149">
        <v>74022.462205157382</v>
      </c>
      <c r="I65" s="150">
        <v>68946.646505668701</v>
      </c>
      <c r="J65" s="699">
        <v>7.3619471819725835</v>
      </c>
      <c r="L65" s="974"/>
    </row>
    <row r="66" spans="1:12" ht="12.95" customHeight="1">
      <c r="A66" s="151"/>
      <c r="B66" s="150"/>
      <c r="C66" s="150"/>
      <c r="D66" s="1357"/>
      <c r="E66" s="149"/>
      <c r="F66" s="150"/>
      <c r="G66" s="1357"/>
      <c r="H66" s="149"/>
      <c r="I66" s="150"/>
      <c r="J66" s="699"/>
    </row>
    <row r="67" spans="1:12" ht="12.95" customHeight="1">
      <c r="A67" s="151" t="s">
        <v>235</v>
      </c>
      <c r="B67" s="150">
        <v>15666.516516314838</v>
      </c>
      <c r="C67" s="150">
        <v>17349.515968928539</v>
      </c>
      <c r="D67" s="1357">
        <v>-9.700555656006804</v>
      </c>
      <c r="E67" s="149">
        <v>12693.815040323534</v>
      </c>
      <c r="F67" s="150">
        <v>13827.571050203336</v>
      </c>
      <c r="G67" s="1357">
        <v>-8.1992419765084534</v>
      </c>
      <c r="H67" s="149">
        <v>2972.7014759913241</v>
      </c>
      <c r="I67" s="150">
        <v>3521.9449187252148</v>
      </c>
      <c r="J67" s="699">
        <v>-15.594890193021305</v>
      </c>
      <c r="L67" s="974"/>
    </row>
    <row r="68" spans="1:12" ht="12.95" customHeight="1">
      <c r="A68" s="151" t="s">
        <v>236</v>
      </c>
      <c r="B68" s="150">
        <v>10118.501573168996</v>
      </c>
      <c r="C68" s="150">
        <v>10929.727380467069</v>
      </c>
      <c r="D68" s="1357">
        <v>-7.4221961725033143</v>
      </c>
      <c r="E68" s="149">
        <v>8251.5243559846276</v>
      </c>
      <c r="F68" s="150">
        <v>9008.8771034999227</v>
      </c>
      <c r="G68" s="1357">
        <v>-8.4067385847795162</v>
      </c>
      <c r="H68" s="149">
        <v>1866.9772171843777</v>
      </c>
      <c r="I68" s="150">
        <v>1920.8502769671561</v>
      </c>
      <c r="J68" s="699">
        <v>-2.8046464854011965</v>
      </c>
    </row>
    <row r="69" spans="1:12" ht="12.95" customHeight="1">
      <c r="A69" s="151" t="s">
        <v>237</v>
      </c>
      <c r="B69" s="150">
        <v>2966.2041342161938</v>
      </c>
      <c r="C69" s="150">
        <v>3151.5694050494017</v>
      </c>
      <c r="D69" s="1357">
        <v>-5.8816813786876532</v>
      </c>
      <c r="E69" s="149">
        <v>2869.8979419762782</v>
      </c>
      <c r="F69" s="150">
        <v>2824.3480330774587</v>
      </c>
      <c r="G69" s="1357">
        <v>1.6127583557465242</v>
      </c>
      <c r="H69" s="149">
        <v>96.306192239914793</v>
      </c>
      <c r="I69" s="150">
        <v>327.22137197194269</v>
      </c>
      <c r="J69" s="699">
        <v>-70.568489564253611</v>
      </c>
    </row>
    <row r="70" spans="1:12" ht="12.95" customHeight="1">
      <c r="A70" s="151" t="s">
        <v>238</v>
      </c>
      <c r="B70" s="150">
        <v>3005.0784520237075</v>
      </c>
      <c r="C70" s="150">
        <v>3642.8987413014033</v>
      </c>
      <c r="D70" s="1357">
        <v>-17.508592320900974</v>
      </c>
      <c r="E70" s="149">
        <v>1984.7037094529408</v>
      </c>
      <c r="F70" s="150">
        <v>2339.6066581202886</v>
      </c>
      <c r="G70" s="1357">
        <v>-15.169342566005851</v>
      </c>
      <c r="H70" s="149">
        <v>1020.3747425707661</v>
      </c>
      <c r="I70" s="150">
        <v>1303.2920831811143</v>
      </c>
      <c r="J70" s="699">
        <v>-21.707899883792368</v>
      </c>
    </row>
    <row r="71" spans="1:12" ht="12.95" customHeight="1">
      <c r="A71" s="151"/>
      <c r="B71" s="150"/>
      <c r="C71" s="150"/>
      <c r="D71" s="1357"/>
      <c r="E71" s="149"/>
      <c r="F71" s="150"/>
      <c r="G71" s="1357"/>
      <c r="H71" s="149"/>
      <c r="I71" s="150"/>
      <c r="J71" s="699"/>
    </row>
    <row r="72" spans="1:12" ht="12.95" customHeight="1">
      <c r="A72" s="151" t="s">
        <v>239</v>
      </c>
      <c r="B72" s="150">
        <v>16085.652858953516</v>
      </c>
      <c r="C72" s="150">
        <v>17183.32574910959</v>
      </c>
      <c r="D72" s="1357">
        <v>-6.3880118795568652</v>
      </c>
      <c r="E72" s="149">
        <v>15455.100365448548</v>
      </c>
      <c r="F72" s="150">
        <v>16920.418435793519</v>
      </c>
      <c r="G72" s="1357">
        <v>-8.6600581179791085</v>
      </c>
      <c r="H72" s="149">
        <v>630.5524935049757</v>
      </c>
      <c r="I72" s="150">
        <v>262.9073133160673</v>
      </c>
      <c r="J72" s="699">
        <v>139.83832383807643</v>
      </c>
    </row>
    <row r="73" spans="1:12" ht="12.95" customHeight="1">
      <c r="A73" s="154" t="s">
        <v>240</v>
      </c>
      <c r="B73" s="150">
        <v>76549.076474171336</v>
      </c>
      <c r="C73" s="150">
        <v>80882.67340958686</v>
      </c>
      <c r="D73" s="1357">
        <v>-5.3578804368524686</v>
      </c>
      <c r="E73" s="149">
        <v>72376.865911363144</v>
      </c>
      <c r="F73" s="150">
        <v>76367.613196933147</v>
      </c>
      <c r="G73" s="1357">
        <v>-5.2257064461067486</v>
      </c>
      <c r="H73" s="149">
        <v>4172.210562808239</v>
      </c>
      <c r="I73" s="150">
        <v>4515.0602126535941</v>
      </c>
      <c r="J73" s="699">
        <v>-7.5934679427864253</v>
      </c>
      <c r="L73" s="974"/>
    </row>
    <row r="74" spans="1:12" ht="12.95" customHeight="1">
      <c r="A74" s="154" t="s">
        <v>241</v>
      </c>
      <c r="B74" s="150">
        <v>3491.2702544179156</v>
      </c>
      <c r="C74" s="150">
        <v>3197.2994132533104</v>
      </c>
      <c r="D74" s="1357">
        <v>9.1943482035510939</v>
      </c>
      <c r="E74" s="149">
        <v>3141.2509745046873</v>
      </c>
      <c r="F74" s="150">
        <v>3149.646281906169</v>
      </c>
      <c r="G74" s="1357">
        <v>-0.26654762630681228</v>
      </c>
      <c r="H74" s="149">
        <v>350.01927991322981</v>
      </c>
      <c r="I74" s="150">
        <v>47.653131347141894</v>
      </c>
      <c r="J74" s="699">
        <v>634.51475279435761</v>
      </c>
    </row>
    <row r="75" spans="1:12" ht="12.95" customHeight="1">
      <c r="A75" s="154" t="s">
        <v>242</v>
      </c>
      <c r="B75" s="150">
        <v>1568.8128270901989</v>
      </c>
      <c r="C75" s="150">
        <v>1727.4395202405849</v>
      </c>
      <c r="D75" s="1357">
        <v>-9.1827639284467466</v>
      </c>
      <c r="E75" s="149">
        <v>1309.4264445154834</v>
      </c>
      <c r="F75" s="150">
        <v>1568.2703458821852</v>
      </c>
      <c r="G75" s="1357">
        <v>-16.505056162437135</v>
      </c>
      <c r="H75" s="149">
        <v>259.3863825747157</v>
      </c>
      <c r="I75" s="150">
        <v>159.16917435839932</v>
      </c>
      <c r="J75" s="699">
        <v>62.962699040367262</v>
      </c>
    </row>
    <row r="76" spans="1:12" ht="12.95" customHeight="1">
      <c r="A76" s="154" t="s">
        <v>243</v>
      </c>
      <c r="B76" s="150">
        <v>7207.9894230990612</v>
      </c>
      <c r="C76" s="150">
        <v>5135.6199511801615</v>
      </c>
      <c r="D76" s="1357">
        <v>40.352858887906429</v>
      </c>
      <c r="E76" s="149">
        <v>6185.2703612896839</v>
      </c>
      <c r="F76" s="150">
        <v>4236.5521482497434</v>
      </c>
      <c r="G76" s="1357">
        <v>45.997739313677968</v>
      </c>
      <c r="H76" s="149">
        <v>1022.7190618093884</v>
      </c>
      <c r="I76" s="150">
        <v>899.06780293041629</v>
      </c>
      <c r="J76" s="699">
        <v>13.753274055187381</v>
      </c>
    </row>
    <row r="77" spans="1:12" ht="12.95" customHeight="1">
      <c r="A77" s="154" t="s">
        <v>244</v>
      </c>
      <c r="B77" s="150">
        <v>20486.602153785818</v>
      </c>
      <c r="C77" s="150">
        <v>20076.215272658399</v>
      </c>
      <c r="D77" s="1357">
        <v>2.0441446535309993</v>
      </c>
      <c r="E77" s="149">
        <v>18720.887430916715</v>
      </c>
      <c r="F77" s="150">
        <v>18468.725497866213</v>
      </c>
      <c r="G77" s="1357">
        <v>1.3653456113126738</v>
      </c>
      <c r="H77" s="149">
        <v>1765.7147228691138</v>
      </c>
      <c r="I77" s="150">
        <v>1607.4897747921655</v>
      </c>
      <c r="J77" s="699">
        <v>9.8429831752681274</v>
      </c>
    </row>
    <row r="78" spans="1:12" ht="12.95" customHeight="1">
      <c r="A78" s="154"/>
      <c r="B78" s="150"/>
      <c r="C78" s="150"/>
      <c r="D78" s="1357"/>
      <c r="E78" s="149"/>
      <c r="F78" s="150"/>
      <c r="G78" s="1357"/>
      <c r="H78" s="149"/>
      <c r="I78" s="150"/>
      <c r="J78" s="699"/>
    </row>
    <row r="79" spans="1:12" ht="12.95" customHeight="1">
      <c r="A79" s="377" t="s">
        <v>245</v>
      </c>
      <c r="B79" s="150"/>
      <c r="C79" s="150"/>
      <c r="D79" s="1357"/>
      <c r="E79" s="149"/>
      <c r="F79" s="150"/>
      <c r="G79" s="1357"/>
      <c r="H79" s="149"/>
      <c r="I79" s="150"/>
      <c r="J79" s="699"/>
    </row>
    <row r="80" spans="1:12" ht="12.95" customHeight="1">
      <c r="A80" s="151" t="s">
        <v>246</v>
      </c>
      <c r="B80" s="373">
        <v>39.54690509290851</v>
      </c>
      <c r="C80" s="157">
        <v>39.993370414370908</v>
      </c>
      <c r="D80" s="1357">
        <v>-0.44646532146239792</v>
      </c>
      <c r="E80" s="156">
        <v>35.933079422629262</v>
      </c>
      <c r="F80" s="157">
        <v>36.875918388020871</v>
      </c>
      <c r="G80" s="1357">
        <v>-0.9428389653916085</v>
      </c>
      <c r="H80" s="242">
        <v>59.819047681282143</v>
      </c>
      <c r="I80" s="157">
        <v>59.438704247668099</v>
      </c>
      <c r="J80" s="699">
        <v>0.3803434336140441</v>
      </c>
    </row>
    <row r="81" spans="1:12" ht="12.95" customHeight="1">
      <c r="A81" s="151" t="s">
        <v>247</v>
      </c>
      <c r="B81" s="373">
        <v>60.453094907087156</v>
      </c>
      <c r="C81" s="157">
        <v>60.00662958563121</v>
      </c>
      <c r="D81" s="1357">
        <v>0.4464653214559462</v>
      </c>
      <c r="E81" s="156">
        <v>64.06692057736791</v>
      </c>
      <c r="F81" s="157">
        <v>63.124081611982369</v>
      </c>
      <c r="G81" s="1357">
        <v>0.94283896538554046</v>
      </c>
      <c r="H81" s="242">
        <v>40.180952318717779</v>
      </c>
      <c r="I81" s="157">
        <v>40.561295752331915</v>
      </c>
      <c r="J81" s="699">
        <v>-0.38034343361413647</v>
      </c>
    </row>
    <row r="82" spans="1:12" ht="12.95" customHeight="1">
      <c r="A82" s="151" t="s">
        <v>248</v>
      </c>
      <c r="B82" s="1039">
        <v>4.5048797620102601</v>
      </c>
      <c r="C82" s="1037">
        <v>4.4449118894571145</v>
      </c>
      <c r="D82" s="1357">
        <v>1.34913523697473</v>
      </c>
      <c r="E82" s="1036">
        <v>4.8347154278874278</v>
      </c>
      <c r="F82" s="1037">
        <v>4.7139085461426111</v>
      </c>
      <c r="G82" s="1357">
        <v>2.5627752545957394</v>
      </c>
      <c r="H82" s="1038">
        <v>2.6546312277819286</v>
      </c>
      <c r="I82" s="1037">
        <v>2.7670256717776525</v>
      </c>
      <c r="J82" s="699">
        <v>-4.0619227042991923</v>
      </c>
    </row>
    <row r="83" spans="1:12" ht="12.95" customHeight="1">
      <c r="A83" s="151"/>
      <c r="B83" s="374"/>
      <c r="C83" s="150"/>
      <c r="D83" s="1357"/>
      <c r="E83" s="149"/>
      <c r="F83" s="150"/>
      <c r="G83" s="1357"/>
      <c r="H83" s="241"/>
      <c r="I83" s="150"/>
      <c r="J83" s="699"/>
    </row>
    <row r="84" spans="1:12" ht="12.95" customHeight="1">
      <c r="A84" s="151" t="s">
        <v>249</v>
      </c>
      <c r="B84" s="697">
        <v>31793.753273742997</v>
      </c>
      <c r="C84" s="150">
        <v>32794.661445388527</v>
      </c>
      <c r="D84" s="1357">
        <v>-3.0520460572898367</v>
      </c>
      <c r="E84" s="149">
        <v>25333.906125916827</v>
      </c>
      <c r="F84" s="150">
        <v>27470.206065735343</v>
      </c>
      <c r="G84" s="1357">
        <v>-7.7767889134374046</v>
      </c>
      <c r="H84" s="698">
        <v>6459.8471478261645</v>
      </c>
      <c r="I84" s="150">
        <v>5324.4553796531973</v>
      </c>
      <c r="J84" s="699">
        <v>21.32409208483066</v>
      </c>
    </row>
    <row r="85" spans="1:12" ht="12.95" customHeight="1">
      <c r="A85" s="151" t="s">
        <v>250</v>
      </c>
      <c r="B85" s="697">
        <v>538966.76579165959</v>
      </c>
      <c r="C85" s="150">
        <v>549909.05975278013</v>
      </c>
      <c r="D85" s="1357">
        <v>-1.9898370043293756</v>
      </c>
      <c r="E85" s="149">
        <v>459073.44554657431</v>
      </c>
      <c r="F85" s="150">
        <v>474722.58409266727</v>
      </c>
      <c r="G85" s="1357">
        <v>-3.2964807385355455</v>
      </c>
      <c r="H85" s="698">
        <v>79893.320245072056</v>
      </c>
      <c r="I85" s="150">
        <v>75186.475660113691</v>
      </c>
      <c r="J85" s="699">
        <v>6.2602277120103578</v>
      </c>
    </row>
    <row r="86" spans="1:12" ht="12.95" customHeight="1">
      <c r="A86" s="151"/>
      <c r="B86" s="374"/>
      <c r="C86" s="150"/>
      <c r="D86" s="1357"/>
      <c r="E86" s="149"/>
      <c r="F86" s="150"/>
      <c r="G86" s="1357"/>
      <c r="H86" s="241"/>
      <c r="I86" s="150"/>
      <c r="J86" s="699"/>
    </row>
    <row r="87" spans="1:12" ht="12.95" customHeight="1">
      <c r="A87" s="151" t="s">
        <v>251</v>
      </c>
      <c r="B87" s="697">
        <v>106066.75257005442</v>
      </c>
      <c r="C87" s="150">
        <v>107759.55428450045</v>
      </c>
      <c r="D87" s="1357">
        <v>-1.570906381049797</v>
      </c>
      <c r="E87" s="149">
        <v>79895.121699723371</v>
      </c>
      <c r="F87" s="150">
        <v>88977.423256264432</v>
      </c>
      <c r="G87" s="1357">
        <v>-10.207422539516642</v>
      </c>
      <c r="H87" s="698">
        <v>26171.630870330944</v>
      </c>
      <c r="I87" s="150">
        <v>18782.131028235926</v>
      </c>
      <c r="J87" s="699">
        <v>39.343245082179898</v>
      </c>
    </row>
    <row r="88" spans="1:12" ht="12.95" customHeight="1">
      <c r="A88" s="151" t="s">
        <v>252</v>
      </c>
      <c r="B88" s="697">
        <v>464693.76649533614</v>
      </c>
      <c r="C88" s="150">
        <v>474944.16691367608</v>
      </c>
      <c r="D88" s="1357">
        <v>-2.1582327213217511</v>
      </c>
      <c r="E88" s="149">
        <v>404512.22997276066</v>
      </c>
      <c r="F88" s="150">
        <v>413215.36690214428</v>
      </c>
      <c r="G88" s="1357">
        <v>-2.1061987589257924</v>
      </c>
      <c r="H88" s="698">
        <v>60181.536522567258</v>
      </c>
      <c r="I88" s="150">
        <v>61728.800011530941</v>
      </c>
      <c r="J88" s="699">
        <v>-2.5065504086822621</v>
      </c>
    </row>
    <row r="89" spans="1:12" ht="12.95" customHeight="1">
      <c r="A89" s="151"/>
      <c r="B89" s="374"/>
      <c r="C89" s="150"/>
      <c r="D89" s="1357"/>
      <c r="E89" s="149"/>
      <c r="F89" s="150"/>
      <c r="G89" s="1357"/>
      <c r="H89" s="241"/>
      <c r="I89" s="150"/>
      <c r="J89" s="699"/>
    </row>
    <row r="90" spans="1:12" ht="12.95" customHeight="1">
      <c r="A90" s="151" t="s">
        <v>253</v>
      </c>
      <c r="B90" s="697">
        <v>453708.01037138083</v>
      </c>
      <c r="C90" s="150">
        <v>463504.98612521845</v>
      </c>
      <c r="D90" s="1357">
        <v>-2.1136721388345325</v>
      </c>
      <c r="E90" s="149">
        <v>394835.71173233725</v>
      </c>
      <c r="F90" s="150">
        <v>403640.93456997332</v>
      </c>
      <c r="G90" s="1357">
        <v>-2.1814494228680981</v>
      </c>
      <c r="H90" s="698">
        <v>58872.298639037188</v>
      </c>
      <c r="I90" s="150">
        <v>59864.051555243932</v>
      </c>
      <c r="J90" s="699">
        <v>-1.6566752340367974</v>
      </c>
    </row>
    <row r="91" spans="1:12" ht="12.95" customHeight="1">
      <c r="A91" s="151"/>
      <c r="B91" s="150"/>
      <c r="C91" s="150"/>
      <c r="D91" s="1357"/>
      <c r="E91" s="149"/>
      <c r="F91" s="150"/>
      <c r="G91" s="1357"/>
      <c r="H91" s="149"/>
      <c r="I91" s="150"/>
      <c r="J91" s="699"/>
    </row>
    <row r="92" spans="1:12" ht="12.95" customHeight="1">
      <c r="A92" s="151" t="s">
        <v>781</v>
      </c>
      <c r="B92" s="150">
        <v>47.951879710340371</v>
      </c>
      <c r="C92" s="150">
        <v>47.660297810424247</v>
      </c>
      <c r="D92" s="1357">
        <v>0.6117920225256146</v>
      </c>
      <c r="E92" s="149">
        <v>48.34937724188508</v>
      </c>
      <c r="F92" s="150">
        <v>47.81498633876933</v>
      </c>
      <c r="G92" s="1357">
        <v>1.1176222018125959</v>
      </c>
      <c r="H92" s="149">
        <v>46.294530643976437</v>
      </c>
      <c r="I92" s="150">
        <v>46.998196110171193</v>
      </c>
      <c r="J92" s="699">
        <v>-1.4972180305500515</v>
      </c>
    </row>
    <row r="93" spans="1:12" ht="12.95" customHeight="1">
      <c r="A93" s="155" t="s">
        <v>255</v>
      </c>
      <c r="B93" s="488">
        <v>2.2436276401038699</v>
      </c>
      <c r="C93" s="158">
        <v>2.2288024709411722</v>
      </c>
      <c r="D93" s="1358">
        <v>0.66516299025984882</v>
      </c>
      <c r="E93" s="166">
        <v>2.2145561176732502</v>
      </c>
      <c r="F93" s="158">
        <v>2.2025012680707428</v>
      </c>
      <c r="G93" s="1358">
        <v>0.54732543300948233</v>
      </c>
      <c r="H93" s="166">
        <v>2.5081138725214074</v>
      </c>
      <c r="I93" s="158">
        <v>2.4850899399218136</v>
      </c>
      <c r="J93" s="159">
        <v>0.92648287008549879</v>
      </c>
    </row>
    <row r="94" spans="1:12" s="2" customFormat="1" ht="15" customHeight="1">
      <c r="A94" s="286" t="s">
        <v>256</v>
      </c>
      <c r="B94" s="137"/>
      <c r="C94" s="137"/>
      <c r="D94" s="135"/>
      <c r="E94" s="137"/>
      <c r="F94" s="137"/>
      <c r="G94" s="138"/>
      <c r="H94" s="137"/>
      <c r="I94" s="137"/>
      <c r="J94" s="139"/>
      <c r="L94" s="1002"/>
    </row>
    <row r="95" spans="1:12" s="2" customFormat="1" ht="14.25">
      <c r="A95" s="133" t="s">
        <v>257</v>
      </c>
      <c r="B95" s="134"/>
      <c r="C95" s="134"/>
      <c r="D95" s="135"/>
      <c r="E95"/>
      <c r="F95"/>
      <c r="G95"/>
      <c r="H95"/>
      <c r="I95"/>
      <c r="J95"/>
      <c r="L95" s="1002"/>
    </row>
    <row r="96" spans="1:12" s="2" customFormat="1" ht="14.25">
      <c r="A96" s="131" t="s">
        <v>258</v>
      </c>
      <c r="B96" s="132"/>
      <c r="C96" s="132"/>
      <c r="D96" s="136"/>
      <c r="E96"/>
      <c r="F96"/>
      <c r="G96"/>
      <c r="H96"/>
      <c r="I96"/>
      <c r="J96"/>
      <c r="L96" s="1002"/>
    </row>
    <row r="97" spans="1:12" s="2" customFormat="1" ht="14.25">
      <c r="A97" s="207"/>
      <c r="B97" s="147"/>
      <c r="C97" s="186"/>
      <c r="D97" s="183"/>
      <c r="E97" s="180"/>
      <c r="F97" s="180"/>
      <c r="G97" s="180"/>
      <c r="H97" s="180"/>
      <c r="I97" s="180"/>
      <c r="J97" s="180"/>
      <c r="L97" s="1002"/>
    </row>
    <row r="98" spans="1:12" s="2" customFormat="1" ht="14.25">
      <c r="A98" s="207"/>
      <c r="B98" s="147"/>
      <c r="C98" s="180"/>
      <c r="D98" s="180"/>
      <c r="E98" s="180"/>
      <c r="F98" s="180"/>
      <c r="G98" s="180"/>
      <c r="H98" s="180"/>
      <c r="I98" s="180"/>
      <c r="J98" s="180"/>
      <c r="L98" s="1002"/>
    </row>
    <row r="99" spans="1:12" s="2" customFormat="1" ht="14.25">
      <c r="A99" s="207"/>
      <c r="B99" s="8"/>
      <c r="C99"/>
      <c r="D99"/>
      <c r="E99"/>
      <c r="F99"/>
      <c r="G99"/>
      <c r="H99" s="8"/>
      <c r="I99"/>
      <c r="J99" s="70"/>
      <c r="L99" s="1002"/>
    </row>
    <row r="100" spans="1:12" s="2" customFormat="1" ht="14.25">
      <c r="A100" s="212"/>
      <c r="B100" s="8"/>
      <c r="C100"/>
      <c r="D100"/>
      <c r="E100"/>
      <c r="F100"/>
      <c r="G100"/>
      <c r="H100" s="8"/>
      <c r="I100"/>
      <c r="J100" s="70"/>
      <c r="L100" s="1002"/>
    </row>
  </sheetData>
  <sheetProtection formatCells="0" formatColumns="0" formatRows="0" insertColumns="0" insertRows="0" insertHyperlinks="0" deleteColumns="0" deleteRows="0" sort="0" autoFilter="0" pivotTables="0"/>
  <mergeCells count="2">
    <mergeCell ref="A1:J1"/>
    <mergeCell ref="A2:J2"/>
  </mergeCells>
  <printOptions horizontalCentered="1"/>
  <pageMargins left="0.25" right="0.25" top="0.25" bottom="0.5" header="0.3" footer="0.3"/>
  <pageSetup scale="80" orientation="landscape" r:id="rId1"/>
  <headerFooter alignWithMargins="0">
    <oddFooter>&amp;L&amp;"Garamond,Italic"&amp;12Hawai‘i Tourism Authority&amp;R&amp;"Garamond,Italic"&amp;12 2020 Annual Visitor Research Report</oddFooter>
  </headerFooter>
  <rowBreaks count="1" manualBreakCount="1">
    <brk id="54" max="9" man="1"/>
  </rowBreaks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sheetPr codeName="Sheet53"/>
  <dimension ref="A1:M100"/>
  <sheetViews>
    <sheetView workbookViewId="0">
      <selection sqref="A1:J1"/>
    </sheetView>
  </sheetViews>
  <sheetFormatPr defaultColWidth="9.140625" defaultRowHeight="12"/>
  <cols>
    <col min="1" max="1" width="35.42578125" style="147" customWidth="1"/>
    <col min="2" max="10" width="10.42578125" style="147" customWidth="1"/>
    <col min="11" max="11" width="9.140625" style="147"/>
    <col min="12" max="12" width="9.140625" style="1001"/>
    <col min="13" max="13" width="12" style="147" bestFit="1" customWidth="1"/>
    <col min="14" max="16384" width="9.140625" style="147"/>
  </cols>
  <sheetData>
    <row r="1" spans="1:13" s="777" customFormat="1" ht="15.75">
      <c r="A1" s="1549" t="s">
        <v>1208</v>
      </c>
      <c r="B1" s="1549"/>
      <c r="C1" s="1549"/>
      <c r="D1" s="1549"/>
      <c r="E1" s="1549"/>
      <c r="F1" s="1549"/>
      <c r="G1" s="1549"/>
      <c r="H1" s="1549"/>
      <c r="I1" s="1549"/>
      <c r="J1" s="1549"/>
      <c r="L1" s="999"/>
      <c r="M1" s="1167"/>
    </row>
    <row r="2" spans="1:13" s="777" customFormat="1" ht="15.75">
      <c r="A2" s="1550"/>
      <c r="B2" s="1550"/>
      <c r="C2" s="1550"/>
      <c r="D2" s="1550"/>
      <c r="E2" s="1550"/>
      <c r="F2" s="1550"/>
      <c r="G2" s="1550"/>
      <c r="H2" s="1550"/>
      <c r="I2" s="1550"/>
      <c r="J2" s="1550"/>
      <c r="K2" s="418"/>
      <c r="L2" s="999"/>
      <c r="M2" s="1168"/>
    </row>
    <row r="3" spans="1:13" s="203" customFormat="1" ht="20.25" customHeight="1">
      <c r="A3" s="375" t="s">
        <v>702</v>
      </c>
      <c r="B3" s="237" t="s">
        <v>162</v>
      </c>
      <c r="C3" s="237"/>
      <c r="D3" s="487"/>
      <c r="E3" s="474" t="s">
        <v>1061</v>
      </c>
      <c r="F3" s="239"/>
      <c r="G3" s="240"/>
      <c r="H3" s="474" t="s">
        <v>1062</v>
      </c>
      <c r="I3" s="239"/>
      <c r="J3" s="240"/>
      <c r="L3" s="388"/>
    </row>
    <row r="4" spans="1:13" s="203" customFormat="1" ht="24.75" customHeight="1">
      <c r="A4" s="1064"/>
      <c r="B4" s="497">
        <v>2024</v>
      </c>
      <c r="C4" s="497">
        <v>2023</v>
      </c>
      <c r="D4" s="1056" t="s">
        <v>173</v>
      </c>
      <c r="E4" s="496">
        <v>2024</v>
      </c>
      <c r="F4" s="497">
        <v>2023</v>
      </c>
      <c r="G4" s="498" t="s">
        <v>173</v>
      </c>
      <c r="H4" s="496">
        <v>2024</v>
      </c>
      <c r="I4" s="497">
        <v>2023</v>
      </c>
      <c r="J4" s="498" t="s">
        <v>173</v>
      </c>
      <c r="L4" s="388"/>
      <c r="M4" s="1210"/>
    </row>
    <row r="5" spans="1:13" s="148" customFormat="1" ht="12.95" customHeight="1">
      <c r="A5" s="151" t="s">
        <v>657</v>
      </c>
      <c r="B5" s="150">
        <v>10974801.4983158</v>
      </c>
      <c r="C5" s="150">
        <v>11433176.695443667</v>
      </c>
      <c r="D5" s="1357">
        <v>-4.0091674373451962</v>
      </c>
      <c r="E5" s="149">
        <v>10043760.521222048</v>
      </c>
      <c r="F5" s="150">
        <v>10480214.892940199</v>
      </c>
      <c r="G5" s="1152">
        <v>-4.164555557082716</v>
      </c>
      <c r="H5" s="150">
        <v>931040.97709391546</v>
      </c>
      <c r="I5" s="150">
        <v>952961.80250372854</v>
      </c>
      <c r="J5" s="1152">
        <v>-2.3002837419317523</v>
      </c>
      <c r="K5" s="388"/>
      <c r="L5" s="1000"/>
    </row>
    <row r="6" spans="1:13" s="148" customFormat="1" ht="12.95" customHeight="1">
      <c r="A6" s="151" t="s">
        <v>658</v>
      </c>
      <c r="B6" s="150">
        <v>1526166.9024801718</v>
      </c>
      <c r="C6" s="150">
        <v>1567645.5383921899</v>
      </c>
      <c r="D6" s="1357">
        <v>-2.6459193035792694</v>
      </c>
      <c r="E6" s="149">
        <v>1357211.2531470265</v>
      </c>
      <c r="F6" s="150">
        <v>1404963.6277658297</v>
      </c>
      <c r="G6" s="699">
        <v>-3.3988335124902069</v>
      </c>
      <c r="H6" s="150">
        <v>168955.64933315557</v>
      </c>
      <c r="I6" s="150">
        <v>162681.910626406</v>
      </c>
      <c r="J6" s="699">
        <v>3.8564451834826485</v>
      </c>
      <c r="L6" s="1000"/>
    </row>
    <row r="7" spans="1:13" s="148" customFormat="1" ht="12.95" customHeight="1">
      <c r="A7" s="151" t="s">
        <v>138</v>
      </c>
      <c r="B7" s="150">
        <v>29985.796443485793</v>
      </c>
      <c r="C7" s="150">
        <v>31323.771768338815</v>
      </c>
      <c r="D7" s="1357">
        <v>-4.2714374716693921</v>
      </c>
      <c r="E7" s="149">
        <v>27441.96863721871</v>
      </c>
      <c r="F7" s="150">
        <v>28712.917514904653</v>
      </c>
      <c r="G7" s="699">
        <v>-4.4264010337026978</v>
      </c>
      <c r="H7" s="150">
        <v>2543.8278062675286</v>
      </c>
      <c r="I7" s="150">
        <v>2610.8542534348726</v>
      </c>
      <c r="J7" s="699">
        <v>-2.5672228573909606</v>
      </c>
      <c r="L7" s="1000"/>
    </row>
    <row r="8" spans="1:13" s="148" customFormat="1" ht="12.95" customHeight="1">
      <c r="A8" s="151" t="s">
        <v>754</v>
      </c>
      <c r="B8" s="150">
        <v>1329496</v>
      </c>
      <c r="C8" s="150">
        <v>1390182</v>
      </c>
      <c r="D8" s="1357">
        <v>-4.3653277052932644</v>
      </c>
      <c r="E8" s="149">
        <v>1276877</v>
      </c>
      <c r="F8" s="150">
        <v>1334210</v>
      </c>
      <c r="G8" s="699">
        <v>-4.2971496241221434</v>
      </c>
      <c r="H8" s="150">
        <v>52619</v>
      </c>
      <c r="I8" s="150">
        <v>55972</v>
      </c>
      <c r="J8" s="699">
        <v>-5.9904952476238176</v>
      </c>
      <c r="L8" s="1000"/>
    </row>
    <row r="9" spans="1:13" s="148" customFormat="1" ht="12.95" customHeight="1">
      <c r="A9" s="778"/>
      <c r="B9" s="150"/>
      <c r="C9" s="150"/>
      <c r="D9" s="1357"/>
      <c r="E9" s="149"/>
      <c r="F9" s="150"/>
      <c r="G9" s="699"/>
      <c r="H9" s="150"/>
      <c r="I9" s="150"/>
      <c r="J9" s="699"/>
      <c r="L9" s="1000"/>
    </row>
    <row r="10" spans="1:13" s="148" customFormat="1" ht="12.95" customHeight="1">
      <c r="A10" s="489" t="s">
        <v>175</v>
      </c>
      <c r="B10" s="150"/>
      <c r="C10" s="150"/>
      <c r="D10" s="1357"/>
      <c r="E10" s="149"/>
      <c r="F10" s="150"/>
      <c r="G10" s="699"/>
      <c r="H10" s="150"/>
      <c r="I10" s="150"/>
      <c r="J10" s="699"/>
      <c r="L10" s="1000"/>
    </row>
    <row r="11" spans="1:13" ht="12.95" customHeight="1">
      <c r="A11" s="489" t="s">
        <v>755</v>
      </c>
      <c r="B11" s="150">
        <v>471396.57418187417</v>
      </c>
      <c r="C11" s="150">
        <v>468930.11188682111</v>
      </c>
      <c r="D11" s="1357">
        <v>0.52597652241372916</v>
      </c>
      <c r="E11" s="149">
        <v>351817.90538174624</v>
      </c>
      <c r="F11" s="150">
        <v>358963.41430491512</v>
      </c>
      <c r="G11" s="699">
        <v>-1.990595319304389</v>
      </c>
      <c r="H11" s="150">
        <v>119578.66880012695</v>
      </c>
      <c r="I11" s="150">
        <v>109966.69758191759</v>
      </c>
      <c r="J11" s="699">
        <v>8.7408019241908228</v>
      </c>
    </row>
    <row r="12" spans="1:13" ht="12.95" customHeight="1">
      <c r="A12" s="489" t="s">
        <v>756</v>
      </c>
      <c r="B12" s="150">
        <v>0</v>
      </c>
      <c r="C12" s="150">
        <v>0</v>
      </c>
      <c r="D12" s="699" t="s">
        <v>343</v>
      </c>
      <c r="E12" s="149">
        <v>0</v>
      </c>
      <c r="F12" s="150">
        <v>0</v>
      </c>
      <c r="G12" s="699" t="s">
        <v>343</v>
      </c>
      <c r="H12" s="150">
        <v>0</v>
      </c>
      <c r="I12" s="150">
        <v>0</v>
      </c>
      <c r="J12" s="699" t="s">
        <v>343</v>
      </c>
    </row>
    <row r="13" spans="1:13" ht="12.95" customHeight="1">
      <c r="A13" s="490"/>
      <c r="B13" s="150"/>
      <c r="C13" s="150"/>
      <c r="D13" s="1357"/>
      <c r="E13" s="149"/>
      <c r="F13" s="150"/>
      <c r="G13" s="699"/>
      <c r="H13" s="150"/>
      <c r="I13" s="150"/>
      <c r="J13" s="699"/>
    </row>
    <row r="14" spans="1:13" ht="12.95" customHeight="1">
      <c r="A14" s="151" t="s">
        <v>757</v>
      </c>
      <c r="B14" s="150">
        <v>209054.73165043531</v>
      </c>
      <c r="C14" s="150">
        <v>214482.55489156634</v>
      </c>
      <c r="D14" s="1357">
        <v>-2.5306595419264388</v>
      </c>
      <c r="E14" s="149">
        <v>182806.3012201224</v>
      </c>
      <c r="F14" s="150">
        <v>186871.34329734938</v>
      </c>
      <c r="G14" s="699">
        <v>-2.17531591816017</v>
      </c>
      <c r="H14" s="150">
        <v>26248.430430312663</v>
      </c>
      <c r="I14" s="150">
        <v>27611.211594217351</v>
      </c>
      <c r="J14" s="699">
        <v>-4.9356079839324991</v>
      </c>
    </row>
    <row r="15" spans="1:13" ht="12.95" customHeight="1">
      <c r="A15" s="154" t="s">
        <v>758</v>
      </c>
      <c r="B15" s="150">
        <v>0</v>
      </c>
      <c r="C15" s="150">
        <v>0</v>
      </c>
      <c r="D15" s="699" t="s">
        <v>343</v>
      </c>
      <c r="E15" s="149">
        <v>0</v>
      </c>
      <c r="F15" s="150">
        <v>0</v>
      </c>
      <c r="G15" s="699" t="s">
        <v>343</v>
      </c>
      <c r="H15" s="150">
        <v>0</v>
      </c>
      <c r="I15" s="150">
        <v>0</v>
      </c>
      <c r="J15" s="699" t="s">
        <v>343</v>
      </c>
    </row>
    <row r="16" spans="1:13" ht="12.95" customHeight="1">
      <c r="A16" s="160"/>
      <c r="B16" s="150"/>
      <c r="C16" s="150"/>
      <c r="D16" s="1357"/>
      <c r="E16" s="149"/>
      <c r="F16" s="150"/>
      <c r="G16" s="699"/>
      <c r="H16" s="150"/>
      <c r="I16" s="150"/>
      <c r="J16" s="699"/>
    </row>
    <row r="17" spans="1:10" ht="12.95" customHeight="1">
      <c r="A17" s="151" t="s">
        <v>182</v>
      </c>
      <c r="B17" s="150">
        <v>255772.55001776558</v>
      </c>
      <c r="C17" s="150">
        <v>269896.72559972043</v>
      </c>
      <c r="D17" s="1357">
        <v>-5.2331778203571826</v>
      </c>
      <c r="E17" s="149">
        <v>219908.54883838218</v>
      </c>
      <c r="F17" s="150">
        <v>229225.09017841605</v>
      </c>
      <c r="G17" s="699">
        <v>-4.064363692814954</v>
      </c>
      <c r="H17" s="150">
        <v>35864.001179382256</v>
      </c>
      <c r="I17" s="150">
        <v>40671.635421305982</v>
      </c>
      <c r="J17" s="699">
        <v>-11.820607143339091</v>
      </c>
    </row>
    <row r="18" spans="1:10" ht="12.95" customHeight="1">
      <c r="A18" s="151" t="s">
        <v>183</v>
      </c>
      <c r="B18" s="150">
        <v>250921.12182617188</v>
      </c>
      <c r="C18" s="150">
        <v>265373.64335196675</v>
      </c>
      <c r="D18" s="1357">
        <v>-5.4461028394694022</v>
      </c>
      <c r="E18" s="149">
        <v>215911.55075310759</v>
      </c>
      <c r="F18" s="150">
        <v>225340.71061361345</v>
      </c>
      <c r="G18" s="699">
        <v>-4.1844014048015632</v>
      </c>
      <c r="H18" s="150">
        <v>35009.571073063344</v>
      </c>
      <c r="I18" s="150">
        <v>40032.932738354531</v>
      </c>
      <c r="J18" s="699">
        <v>-12.548073103019085</v>
      </c>
    </row>
    <row r="19" spans="1:10" ht="12.95" customHeight="1">
      <c r="A19" s="154" t="s">
        <v>184</v>
      </c>
      <c r="B19" s="150">
        <v>0</v>
      </c>
      <c r="C19" s="150">
        <v>0</v>
      </c>
      <c r="D19" s="699" t="s">
        <v>343</v>
      </c>
      <c r="E19" s="149">
        <v>0</v>
      </c>
      <c r="F19" s="150">
        <v>0</v>
      </c>
      <c r="G19" s="699" t="s">
        <v>343</v>
      </c>
      <c r="H19" s="150">
        <v>0</v>
      </c>
      <c r="I19" s="150">
        <v>0</v>
      </c>
      <c r="J19" s="699" t="s">
        <v>343</v>
      </c>
    </row>
    <row r="20" spans="1:10" ht="12.95" customHeight="1">
      <c r="A20" s="160"/>
      <c r="B20" s="150"/>
      <c r="C20" s="150"/>
      <c r="D20" s="1357"/>
      <c r="E20" s="149"/>
      <c r="F20" s="150"/>
      <c r="G20" s="699"/>
      <c r="H20" s="150"/>
      <c r="I20" s="150"/>
      <c r="J20" s="699"/>
    </row>
    <row r="21" spans="1:10" ht="12.95" customHeight="1">
      <c r="A21" s="154" t="s">
        <v>759</v>
      </c>
      <c r="B21" s="150">
        <v>10417.810066178838</v>
      </c>
      <c r="C21" s="150">
        <v>12139.45572812428</v>
      </c>
      <c r="D21" s="1357">
        <v>-14.182231069526384</v>
      </c>
      <c r="E21" s="149">
        <v>7105.3679955845337</v>
      </c>
      <c r="F21" s="150">
        <v>7354.4103721245519</v>
      </c>
      <c r="G21" s="699">
        <v>-3.3862997023386687</v>
      </c>
      <c r="H21" s="150">
        <v>3312.4420705943103</v>
      </c>
      <c r="I21" s="150">
        <v>4785.0453559997195</v>
      </c>
      <c r="J21" s="699">
        <v>-30.775116552635986</v>
      </c>
    </row>
    <row r="22" spans="1:10" ht="12.95" customHeight="1">
      <c r="A22" s="154" t="s">
        <v>760</v>
      </c>
      <c r="B22" s="150">
        <v>0</v>
      </c>
      <c r="C22" s="150">
        <v>0</v>
      </c>
      <c r="D22" s="699" t="s">
        <v>343</v>
      </c>
      <c r="E22" s="149">
        <v>0</v>
      </c>
      <c r="F22" s="150">
        <v>0</v>
      </c>
      <c r="G22" s="699" t="s">
        <v>343</v>
      </c>
      <c r="H22" s="150">
        <v>0</v>
      </c>
      <c r="I22" s="150">
        <v>0</v>
      </c>
      <c r="J22" s="699" t="s">
        <v>343</v>
      </c>
    </row>
    <row r="23" spans="1:10" ht="12.95" customHeight="1">
      <c r="A23" s="151"/>
      <c r="B23" s="150"/>
      <c r="C23" s="150"/>
      <c r="D23" s="1357"/>
      <c r="E23" s="149"/>
      <c r="F23" s="150"/>
      <c r="G23" s="699"/>
      <c r="H23" s="150"/>
      <c r="I23" s="150"/>
      <c r="J23" s="699"/>
    </row>
    <row r="24" spans="1:10" ht="12.95" customHeight="1">
      <c r="A24" s="154" t="s">
        <v>761</v>
      </c>
      <c r="B24" s="150">
        <v>12161.590484156126</v>
      </c>
      <c r="C24" s="150">
        <v>15567.995112979514</v>
      </c>
      <c r="D24" s="1357">
        <v>-21.880817691054922</v>
      </c>
      <c r="E24" s="149">
        <v>9221.8559489073941</v>
      </c>
      <c r="F24" s="150">
        <v>9318.3916620590826</v>
      </c>
      <c r="G24" s="699">
        <v>-1.03596968932681</v>
      </c>
      <c r="H24" s="150">
        <v>2939.7345352487355</v>
      </c>
      <c r="I24" s="150">
        <v>6249.6034509204092</v>
      </c>
      <c r="J24" s="699">
        <v>-52.961262929157748</v>
      </c>
    </row>
    <row r="25" spans="1:10" ht="12.95" customHeight="1">
      <c r="A25" s="154" t="s">
        <v>762</v>
      </c>
      <c r="B25" s="150">
        <v>0</v>
      </c>
      <c r="C25" s="150">
        <v>0</v>
      </c>
      <c r="D25" s="699" t="s">
        <v>343</v>
      </c>
      <c r="E25" s="149">
        <v>0</v>
      </c>
      <c r="F25" s="150">
        <v>0</v>
      </c>
      <c r="G25" s="699" t="s">
        <v>343</v>
      </c>
      <c r="H25" s="150">
        <v>0</v>
      </c>
      <c r="I25" s="150">
        <v>0</v>
      </c>
      <c r="J25" s="699" t="s">
        <v>343</v>
      </c>
    </row>
    <row r="26" spans="1:10" ht="12.95" customHeight="1">
      <c r="A26" s="154"/>
      <c r="B26" s="150"/>
      <c r="C26" s="150"/>
      <c r="D26" s="1357"/>
      <c r="E26" s="149"/>
      <c r="F26" s="150"/>
      <c r="G26" s="699"/>
      <c r="H26" s="150"/>
      <c r="I26" s="150"/>
      <c r="J26" s="699"/>
    </row>
    <row r="27" spans="1:10" ht="12.95" customHeight="1">
      <c r="A27" s="154" t="s">
        <v>763</v>
      </c>
      <c r="B27" s="150">
        <v>1526166.9024801718</v>
      </c>
      <c r="C27" s="150">
        <v>1567645.5383921899</v>
      </c>
      <c r="D27" s="1357">
        <v>-2.6459193035792694</v>
      </c>
      <c r="E27" s="149">
        <v>1357211.2531470265</v>
      </c>
      <c r="F27" s="150">
        <v>1404963.6277658297</v>
      </c>
      <c r="G27" s="699">
        <v>-3.3988335124902069</v>
      </c>
      <c r="H27" s="150">
        <v>168955.64933315557</v>
      </c>
      <c r="I27" s="150">
        <v>162681.910626406</v>
      </c>
      <c r="J27" s="699">
        <v>3.8564451834826485</v>
      </c>
    </row>
    <row r="28" spans="1:10" ht="12.95" customHeight="1">
      <c r="A28" s="154" t="s">
        <v>193</v>
      </c>
      <c r="B28" s="150">
        <v>1526166.9024801718</v>
      </c>
      <c r="C28" s="150">
        <v>1567645.5383921899</v>
      </c>
      <c r="D28" s="1357">
        <v>-2.6459193035792694</v>
      </c>
      <c r="E28" s="149">
        <v>1357211.2531470265</v>
      </c>
      <c r="F28" s="150">
        <v>1404963.6277658297</v>
      </c>
      <c r="G28" s="699">
        <v>-3.3988335124902069</v>
      </c>
      <c r="H28" s="150">
        <v>168955.64933315557</v>
      </c>
      <c r="I28" s="150">
        <v>162681.910626406</v>
      </c>
      <c r="J28" s="699">
        <v>3.8564451834826485</v>
      </c>
    </row>
    <row r="29" spans="1:10" ht="12.95" customHeight="1">
      <c r="A29" s="154" t="s">
        <v>194</v>
      </c>
      <c r="B29" s="150">
        <v>361547.4752462639</v>
      </c>
      <c r="C29" s="150">
        <v>371286.24216053193</v>
      </c>
      <c r="D29" s="1357">
        <v>-2.6229808186798653</v>
      </c>
      <c r="E29" s="149">
        <v>307295.01016779803</v>
      </c>
      <c r="F29" s="150">
        <v>316852.45323667774</v>
      </c>
      <c r="G29" s="699">
        <v>-3.0163702288713679</v>
      </c>
      <c r="H29" s="150">
        <v>54252.46507846217</v>
      </c>
      <c r="I29" s="150">
        <v>54433.788923854576</v>
      </c>
      <c r="J29" s="699">
        <v>-0.33310899163395691</v>
      </c>
    </row>
    <row r="30" spans="1:10" ht="12.95" customHeight="1">
      <c r="A30" s="154" t="s">
        <v>764</v>
      </c>
      <c r="B30" s="150">
        <v>937056.01350258244</v>
      </c>
      <c r="C30" s="150">
        <v>968912.63827208045</v>
      </c>
      <c r="D30" s="1357">
        <v>-3.2878737990568285</v>
      </c>
      <c r="E30" s="149">
        <v>893435.55225697684</v>
      </c>
      <c r="F30" s="150">
        <v>924239.59246461187</v>
      </c>
      <c r="G30" s="699">
        <v>-3.3329063652739466</v>
      </c>
      <c r="H30" s="150">
        <v>43620.461245621598</v>
      </c>
      <c r="I30" s="150">
        <v>44673.045807478979</v>
      </c>
      <c r="J30" s="699">
        <v>-2.3561960972922069</v>
      </c>
    </row>
    <row r="31" spans="1:10" ht="12.95" customHeight="1">
      <c r="A31" s="154"/>
      <c r="B31" s="150"/>
      <c r="C31" s="150"/>
      <c r="D31" s="1357"/>
      <c r="E31" s="149"/>
      <c r="F31" s="150"/>
      <c r="G31" s="699"/>
      <c r="H31" s="150"/>
      <c r="I31" s="150"/>
      <c r="J31" s="699"/>
    </row>
    <row r="32" spans="1:10" ht="12.95" customHeight="1">
      <c r="A32" s="154" t="s">
        <v>197</v>
      </c>
      <c r="B32" s="150">
        <v>1526166.9024801718</v>
      </c>
      <c r="C32" s="150">
        <v>1567645.5383921899</v>
      </c>
      <c r="D32" s="1357">
        <v>-2.6459193035792694</v>
      </c>
      <c r="E32" s="149">
        <v>1357211.2531470265</v>
      </c>
      <c r="F32" s="150">
        <v>1404963.6277658297</v>
      </c>
      <c r="G32" s="699">
        <v>-3.3988335124902069</v>
      </c>
      <c r="H32" s="150">
        <v>168955.64933315557</v>
      </c>
      <c r="I32" s="150">
        <v>162681.910626406</v>
      </c>
      <c r="J32" s="699">
        <v>3.8564451834826485</v>
      </c>
    </row>
    <row r="33" spans="1:12" ht="12.95" customHeight="1">
      <c r="A33" s="154" t="s">
        <v>198</v>
      </c>
      <c r="B33" s="150"/>
      <c r="C33" s="150"/>
      <c r="D33" s="1357"/>
      <c r="E33" s="149"/>
      <c r="F33" s="150"/>
      <c r="G33" s="699"/>
      <c r="H33" s="150"/>
      <c r="I33" s="150"/>
      <c r="J33" s="699"/>
    </row>
    <row r="34" spans="1:12" ht="12.95" customHeight="1">
      <c r="A34" s="161" t="s">
        <v>765</v>
      </c>
      <c r="B34" s="150">
        <v>471396.57418187417</v>
      </c>
      <c r="C34" s="150">
        <v>468930.11188682111</v>
      </c>
      <c r="D34" s="1357">
        <v>0.52597652241372916</v>
      </c>
      <c r="E34" s="149">
        <v>351817.90538174624</v>
      </c>
      <c r="F34" s="150">
        <v>358963.41430491512</v>
      </c>
      <c r="G34" s="699">
        <v>-1.990595319304389</v>
      </c>
      <c r="H34" s="150">
        <v>119578.66880012695</v>
      </c>
      <c r="I34" s="150">
        <v>109966.69758191759</v>
      </c>
      <c r="J34" s="699">
        <v>8.7408019241908228</v>
      </c>
    </row>
    <row r="35" spans="1:12" ht="12.95" customHeight="1">
      <c r="A35" s="151" t="s">
        <v>200</v>
      </c>
      <c r="B35" s="150">
        <v>937056.01350258244</v>
      </c>
      <c r="C35" s="150">
        <v>968912.63827208045</v>
      </c>
      <c r="D35" s="1357">
        <v>-3.2878737990568285</v>
      </c>
      <c r="E35" s="149">
        <v>893435.55225697684</v>
      </c>
      <c r="F35" s="150">
        <v>924239.59246461187</v>
      </c>
      <c r="G35" s="699">
        <v>-3.3329063652739466</v>
      </c>
      <c r="H35" s="150">
        <v>43620.461245621598</v>
      </c>
      <c r="I35" s="150">
        <v>44673.045807478979</v>
      </c>
      <c r="J35" s="699">
        <v>-2.3561960972922069</v>
      </c>
    </row>
    <row r="36" spans="1:12" ht="12.95" customHeight="1">
      <c r="A36" s="151" t="s">
        <v>201</v>
      </c>
      <c r="B36" s="150">
        <v>589110.88897762611</v>
      </c>
      <c r="C36" s="150">
        <v>598732.90012019314</v>
      </c>
      <c r="D36" s="1357">
        <v>-1.6070623713237531</v>
      </c>
      <c r="E36" s="149">
        <v>463775.70089008205</v>
      </c>
      <c r="F36" s="150">
        <v>480724.0353012858</v>
      </c>
      <c r="G36" s="699">
        <v>-3.5255849856938526</v>
      </c>
      <c r="H36" s="150">
        <v>125335.188087534</v>
      </c>
      <c r="I36" s="150">
        <v>118008.86481892722</v>
      </c>
      <c r="J36" s="699">
        <v>6.2082821318960146</v>
      </c>
    </row>
    <row r="37" spans="1:12" ht="12.95" customHeight="1">
      <c r="A37" s="151" t="s">
        <v>202</v>
      </c>
      <c r="B37" s="152">
        <v>1.6250638948195033</v>
      </c>
      <c r="C37" s="152">
        <v>1.6229046918175143</v>
      </c>
      <c r="D37" s="1357">
        <v>0.13304558258260268</v>
      </c>
      <c r="E37" s="153">
        <v>1.5650284578184637</v>
      </c>
      <c r="F37" s="152">
        <v>1.5607606166308938</v>
      </c>
      <c r="G37" s="699">
        <v>0.27344623782106225</v>
      </c>
      <c r="H37" s="152">
        <v>2.1073251924262939</v>
      </c>
      <c r="I37" s="152">
        <v>2.1595972164024304</v>
      </c>
      <c r="J37" s="699">
        <v>-2.420452461186906</v>
      </c>
    </row>
    <row r="38" spans="1:12" ht="12.95" customHeight="1">
      <c r="A38" s="151"/>
      <c r="B38" s="152"/>
      <c r="C38" s="150"/>
      <c r="D38" s="1357"/>
      <c r="E38" s="153"/>
      <c r="F38" s="150"/>
      <c r="G38" s="699"/>
      <c r="H38" s="152"/>
      <c r="I38" s="150"/>
      <c r="J38" s="699"/>
    </row>
    <row r="39" spans="1:12" ht="12.95" customHeight="1">
      <c r="A39" s="151" t="s">
        <v>203</v>
      </c>
      <c r="B39" s="152">
        <v>7.1910886551665252</v>
      </c>
      <c r="C39" s="152">
        <v>7.2932154721467031</v>
      </c>
      <c r="D39" s="1357">
        <v>-1.4002989130131649</v>
      </c>
      <c r="E39" s="153">
        <v>7.4002926942531095</v>
      </c>
      <c r="F39" s="152">
        <v>7.459420789138731</v>
      </c>
      <c r="G39" s="699">
        <v>-0.7926633522500115</v>
      </c>
      <c r="H39" s="152">
        <v>5.5105643449544575</v>
      </c>
      <c r="I39" s="152">
        <v>5.857822783334381</v>
      </c>
      <c r="J39" s="699">
        <v>-5.9281144415614717</v>
      </c>
    </row>
    <row r="40" spans="1:12" ht="12.95" customHeight="1">
      <c r="A40" s="151" t="s">
        <v>789</v>
      </c>
      <c r="B40" s="152"/>
      <c r="C40" s="152"/>
      <c r="D40" s="1357"/>
      <c r="E40" s="153"/>
      <c r="F40" s="152"/>
      <c r="G40" s="699"/>
      <c r="H40" s="152"/>
      <c r="I40" s="152"/>
      <c r="J40" s="699"/>
    </row>
    <row r="41" spans="1:12" ht="12.95" customHeight="1">
      <c r="A41" s="151"/>
      <c r="B41" s="150"/>
      <c r="C41" s="150"/>
      <c r="D41" s="1357"/>
      <c r="E41" s="149"/>
      <c r="F41" s="150"/>
      <c r="G41" s="699"/>
      <c r="H41" s="150"/>
      <c r="I41" s="150"/>
      <c r="J41" s="699"/>
    </row>
    <row r="42" spans="1:12" ht="12.95" customHeight="1">
      <c r="A42" s="151" t="s">
        <v>213</v>
      </c>
      <c r="B42" s="150"/>
      <c r="C42" s="150"/>
      <c r="D42" s="1357"/>
      <c r="E42" s="149"/>
      <c r="F42" s="150"/>
      <c r="G42" s="699"/>
      <c r="H42" s="150"/>
      <c r="I42" s="150"/>
      <c r="J42" s="699"/>
    </row>
    <row r="43" spans="1:12" ht="12.95" customHeight="1">
      <c r="A43" s="151" t="s">
        <v>767</v>
      </c>
      <c r="B43" s="150">
        <v>770481.57282864256</v>
      </c>
      <c r="C43" s="150">
        <v>782386.77390745282</v>
      </c>
      <c r="D43" s="1357">
        <v>-1.5216516275387004</v>
      </c>
      <c r="E43" s="149">
        <v>657805.44909719413</v>
      </c>
      <c r="F43" s="150">
        <v>680398.98541727604</v>
      </c>
      <c r="G43" s="699">
        <v>-3.3206305130254909</v>
      </c>
      <c r="H43" s="150">
        <v>112676.12373142169</v>
      </c>
      <c r="I43" s="150">
        <v>101987.78849017128</v>
      </c>
      <c r="J43" s="699">
        <v>10.480014714977814</v>
      </c>
      <c r="L43" s="974"/>
    </row>
    <row r="44" spans="1:12" ht="12.95" customHeight="1">
      <c r="A44" s="160" t="s">
        <v>768</v>
      </c>
      <c r="B44" s="150">
        <v>530859.48940096283</v>
      </c>
      <c r="C44" s="150">
        <v>533869.93879365735</v>
      </c>
      <c r="D44" s="1357">
        <v>-0.56389190960948188</v>
      </c>
      <c r="E44" s="149">
        <v>457782.73175835522</v>
      </c>
      <c r="F44" s="150">
        <v>470477.67382737249</v>
      </c>
      <c r="G44" s="699">
        <v>-2.6983091388254277</v>
      </c>
      <c r="H44" s="150">
        <v>73076.757642590368</v>
      </c>
      <c r="I44" s="150">
        <v>63392.264966288451</v>
      </c>
      <c r="J44" s="699">
        <v>15.277088902647762</v>
      </c>
    </row>
    <row r="45" spans="1:12" ht="12.95" customHeight="1">
      <c r="A45" s="154" t="s">
        <v>769</v>
      </c>
      <c r="B45" s="150">
        <v>238329.891270697</v>
      </c>
      <c r="C45" s="150">
        <v>257769.29545967205</v>
      </c>
      <c r="D45" s="1357">
        <v>-7.5413963305091762</v>
      </c>
      <c r="E45" s="149">
        <v>206490.08877710544</v>
      </c>
      <c r="F45" s="150">
        <v>222317.89262196099</v>
      </c>
      <c r="G45" s="699">
        <v>-7.1194466887871339</v>
      </c>
      <c r="H45" s="150">
        <v>31839.802493592229</v>
      </c>
      <c r="I45" s="150">
        <v>35451.402837711619</v>
      </c>
      <c r="J45" s="699">
        <v>-10.187468069042193</v>
      </c>
      <c r="L45" s="974"/>
    </row>
    <row r="46" spans="1:12" ht="12.95" customHeight="1">
      <c r="A46" s="154" t="s">
        <v>770</v>
      </c>
      <c r="B46" s="150">
        <v>166291.40675158944</v>
      </c>
      <c r="C46" s="150">
        <v>179100.6762715767</v>
      </c>
      <c r="D46" s="1357">
        <v>-7.1519939436544107</v>
      </c>
      <c r="E46" s="149">
        <v>150461.815157459</v>
      </c>
      <c r="F46" s="150">
        <v>159186.37138750017</v>
      </c>
      <c r="G46" s="699">
        <v>-5.4807180752951323</v>
      </c>
      <c r="H46" s="150">
        <v>15829.591594130768</v>
      </c>
      <c r="I46" s="150">
        <v>19914.304884076257</v>
      </c>
      <c r="J46" s="699">
        <v>-20.511453016929948</v>
      </c>
    </row>
    <row r="47" spans="1:12" ht="12.95" customHeight="1">
      <c r="A47" s="154" t="s">
        <v>771</v>
      </c>
      <c r="B47" s="150">
        <v>161086.49219390002</v>
      </c>
      <c r="C47" s="150">
        <v>164477.71241844015</v>
      </c>
      <c r="D47" s="1357">
        <v>-2.0618113996580201</v>
      </c>
      <c r="E47" s="149">
        <v>143377.58817666842</v>
      </c>
      <c r="F47" s="150">
        <v>147215.62825278396</v>
      </c>
      <c r="G47" s="699">
        <v>-2.6070873871660183</v>
      </c>
      <c r="H47" s="150">
        <v>17708.904017231354</v>
      </c>
      <c r="I47" s="150">
        <v>17262.084165655946</v>
      </c>
      <c r="J47" s="699">
        <v>2.5884467210766315</v>
      </c>
      <c r="L47" s="974"/>
    </row>
    <row r="48" spans="1:12" ht="12.95" customHeight="1">
      <c r="A48" s="154" t="s">
        <v>772</v>
      </c>
      <c r="B48" s="150">
        <v>122092.11351734767</v>
      </c>
      <c r="C48" s="150">
        <v>125347.880053667</v>
      </c>
      <c r="D48" s="1357">
        <v>-2.5973846026956293</v>
      </c>
      <c r="E48" s="149">
        <v>109872.77330299921</v>
      </c>
      <c r="F48" s="150">
        <v>112023.80711058415</v>
      </c>
      <c r="G48" s="699">
        <v>-1.9201577442030326</v>
      </c>
      <c r="H48" s="150">
        <v>12219.340214348264</v>
      </c>
      <c r="I48" s="150">
        <v>13324.072943082432</v>
      </c>
      <c r="J48" s="699">
        <v>-8.2912539840733999</v>
      </c>
    </row>
    <row r="49" spans="1:12" ht="12.95" customHeight="1">
      <c r="A49" s="154"/>
      <c r="B49" s="150"/>
      <c r="C49" s="150"/>
      <c r="D49" s="1357"/>
      <c r="E49" s="149"/>
      <c r="F49" s="150"/>
      <c r="G49" s="699"/>
      <c r="H49" s="150"/>
      <c r="I49" s="150"/>
      <c r="J49" s="699"/>
    </row>
    <row r="50" spans="1:12" ht="12.95" customHeight="1">
      <c r="A50" s="151" t="s">
        <v>773</v>
      </c>
      <c r="B50" s="150">
        <v>101657.2123086442</v>
      </c>
      <c r="C50" s="150">
        <v>99024.234709591299</v>
      </c>
      <c r="D50" s="1357">
        <v>2.6589224413343215</v>
      </c>
      <c r="E50" s="149">
        <v>92247.50358074141</v>
      </c>
      <c r="F50" s="150">
        <v>89315.806448097181</v>
      </c>
      <c r="G50" s="699">
        <v>3.2823945158552581</v>
      </c>
      <c r="H50" s="150">
        <v>9409.7087279025036</v>
      </c>
      <c r="I50" s="150">
        <v>9708.4282614944441</v>
      </c>
      <c r="J50" s="699">
        <v>-3.0769093157614558</v>
      </c>
    </row>
    <row r="51" spans="1:12" ht="12.95" customHeight="1">
      <c r="A51" s="154" t="s">
        <v>774</v>
      </c>
      <c r="B51" s="150">
        <v>169288.7035761603</v>
      </c>
      <c r="C51" s="150">
        <v>177251.2702313757</v>
      </c>
      <c r="D51" s="1357">
        <v>-4.4922480074875759</v>
      </c>
      <c r="E51" s="149">
        <v>159378.50224447437</v>
      </c>
      <c r="F51" s="150">
        <v>170431.96474643669</v>
      </c>
      <c r="G51" s="699">
        <v>-6.4855571655277888</v>
      </c>
      <c r="H51" s="150">
        <v>9910.2013316865923</v>
      </c>
      <c r="I51" s="150">
        <v>6819.3054849385308</v>
      </c>
      <c r="J51" s="699">
        <v>45.325669213305851</v>
      </c>
      <c r="L51" s="974"/>
    </row>
    <row r="52" spans="1:12" ht="12.95" customHeight="1">
      <c r="A52" s="154" t="s">
        <v>775</v>
      </c>
      <c r="B52" s="150">
        <v>31304.462132021974</v>
      </c>
      <c r="C52" s="150">
        <v>35296.953347372444</v>
      </c>
      <c r="D52" s="1357">
        <v>-11.311149650958974</v>
      </c>
      <c r="E52" s="149">
        <v>27741.99605093374</v>
      </c>
      <c r="F52" s="150">
        <v>29545.668497706385</v>
      </c>
      <c r="G52" s="699">
        <v>-6.1046933052561148</v>
      </c>
      <c r="H52" s="150">
        <v>3562.466081088307</v>
      </c>
      <c r="I52" s="150">
        <v>5751.2848496658944</v>
      </c>
      <c r="J52" s="699">
        <v>-38.057909246222451</v>
      </c>
      <c r="L52" s="974"/>
    </row>
    <row r="53" spans="1:12" ht="12.95" customHeight="1">
      <c r="A53" s="154" t="s">
        <v>776</v>
      </c>
      <c r="B53" s="150">
        <v>287217.3735115779</v>
      </c>
      <c r="C53" s="150">
        <v>291724.59064121475</v>
      </c>
      <c r="D53" s="1357">
        <v>-1.5450247508206005</v>
      </c>
      <c r="E53" s="149">
        <v>263225.95148526522</v>
      </c>
      <c r="F53" s="150">
        <v>270048.48701003077</v>
      </c>
      <c r="G53" s="699">
        <v>-2.5264113123922627</v>
      </c>
      <c r="H53" s="150">
        <v>23991.422026311851</v>
      </c>
      <c r="I53" s="150">
        <v>21676.103631184989</v>
      </c>
      <c r="J53" s="699">
        <v>10.681432579035377</v>
      </c>
      <c r="L53" s="974"/>
    </row>
    <row r="54" spans="1:12" ht="12.95" customHeight="1">
      <c r="A54" s="154" t="s">
        <v>777</v>
      </c>
      <c r="B54" s="150">
        <v>12479.529384693818</v>
      </c>
      <c r="C54" s="150">
        <v>14451.412694082443</v>
      </c>
      <c r="D54" s="1357">
        <v>-13.644917290308022</v>
      </c>
      <c r="E54" s="149">
        <v>10036.705301987082</v>
      </c>
      <c r="F54" s="150">
        <v>11887.683592507461</v>
      </c>
      <c r="G54" s="699">
        <v>-15.570554819334269</v>
      </c>
      <c r="H54" s="150">
        <v>2442.8240827067693</v>
      </c>
      <c r="I54" s="150">
        <v>2563.7291015749752</v>
      </c>
      <c r="J54" s="699">
        <v>-4.7159826205479423</v>
      </c>
    </row>
    <row r="55" spans="1:12" ht="12.95" customHeight="1">
      <c r="A55" s="154" t="s">
        <v>778</v>
      </c>
      <c r="B55" s="150">
        <v>12159.631933577046</v>
      </c>
      <c r="C55" s="150">
        <v>15045.657091822721</v>
      </c>
      <c r="D55" s="1357">
        <v>-19.181782095872858</v>
      </c>
      <c r="E55" s="149">
        <v>10454.189846828967</v>
      </c>
      <c r="F55" s="150">
        <v>12336.121019972201</v>
      </c>
      <c r="G55" s="699">
        <v>-15.255453234419347</v>
      </c>
      <c r="H55" s="150">
        <v>1705.4420867480869</v>
      </c>
      <c r="I55" s="150">
        <v>2709.5360718505135</v>
      </c>
      <c r="J55" s="699">
        <v>-37.057782530891615</v>
      </c>
    </row>
    <row r="56" spans="1:12" ht="12.95" customHeight="1">
      <c r="A56" s="154" t="s">
        <v>779</v>
      </c>
      <c r="B56" s="150">
        <v>30201.040842091141</v>
      </c>
      <c r="C56" s="150">
        <v>33031.181646851714</v>
      </c>
      <c r="D56" s="1357">
        <v>-8.5680882840300061</v>
      </c>
      <c r="E56" s="149">
        <v>23979.040560815469</v>
      </c>
      <c r="F56" s="150">
        <v>26157.6287820125</v>
      </c>
      <c r="G56" s="699">
        <v>-8.3286915620392694</v>
      </c>
      <c r="H56" s="150">
        <v>6222.0002812757539</v>
      </c>
      <c r="I56" s="150">
        <v>6873.5528648391928</v>
      </c>
      <c r="J56" s="699">
        <v>-9.4791237715850745</v>
      </c>
    </row>
    <row r="57" spans="1:12" ht="12.95" customHeight="1">
      <c r="A57" s="160" t="s">
        <v>780</v>
      </c>
      <c r="B57" s="150">
        <v>9068.167440703126</v>
      </c>
      <c r="C57" s="150">
        <v>9577.1115435371648</v>
      </c>
      <c r="D57" s="1357">
        <v>-5.3141711936881997</v>
      </c>
      <c r="E57" s="149">
        <v>7634.1755743215626</v>
      </c>
      <c r="F57" s="150">
        <v>8151.1122367167436</v>
      </c>
      <c r="G57" s="699">
        <v>-6.3419156476172134</v>
      </c>
      <c r="H57" s="150">
        <v>1433.991866381557</v>
      </c>
      <c r="I57" s="150">
        <v>1425.9993068204237</v>
      </c>
      <c r="J57" s="699">
        <v>0.56048832021906581</v>
      </c>
    </row>
    <row r="58" spans="1:12" ht="12.95" customHeight="1">
      <c r="A58" s="151" t="s">
        <v>244</v>
      </c>
      <c r="B58" s="150">
        <v>38166.369361282224</v>
      </c>
      <c r="C58" s="150">
        <v>38165.241531540451</v>
      </c>
      <c r="D58" s="1357">
        <v>2.9551227675117531E-3</v>
      </c>
      <c r="E58" s="149">
        <v>35821.732482390529</v>
      </c>
      <c r="F58" s="150">
        <v>36468.746904058477</v>
      </c>
      <c r="G58" s="699">
        <v>-1.7741613754103103</v>
      </c>
      <c r="H58" s="150">
        <v>2344.6368788917534</v>
      </c>
      <c r="I58" s="150">
        <v>1696.4946274819322</v>
      </c>
      <c r="J58" s="699">
        <v>38.204792453238937</v>
      </c>
    </row>
    <row r="59" spans="1:12" ht="12.95" customHeight="1">
      <c r="A59" s="151"/>
      <c r="B59" s="150"/>
      <c r="C59" s="150"/>
      <c r="D59" s="1357"/>
      <c r="E59" s="149"/>
      <c r="F59" s="150"/>
      <c r="G59" s="699"/>
      <c r="H59" s="150"/>
      <c r="I59" s="150"/>
      <c r="J59" s="699"/>
    </row>
    <row r="60" spans="1:12" ht="12.95" customHeight="1">
      <c r="A60" s="151" t="s">
        <v>229</v>
      </c>
      <c r="B60" s="150"/>
      <c r="C60" s="150"/>
      <c r="D60" s="1357"/>
      <c r="E60" s="149"/>
      <c r="F60" s="150"/>
      <c r="G60" s="699"/>
      <c r="H60" s="150"/>
      <c r="I60" s="150"/>
      <c r="J60" s="699"/>
    </row>
    <row r="61" spans="1:12" ht="12.95" customHeight="1">
      <c r="A61" s="151" t="s">
        <v>230</v>
      </c>
      <c r="B61" s="150">
        <v>1326122.3491022256</v>
      </c>
      <c r="C61" s="150">
        <v>1359143.1172549215</v>
      </c>
      <c r="D61" s="1357">
        <v>-2.4295284090014246</v>
      </c>
      <c r="E61" s="149">
        <v>1172068.5227842391</v>
      </c>
      <c r="F61" s="150">
        <v>1210499.1310536505</v>
      </c>
      <c r="G61" s="699">
        <v>-3.1747737180084057</v>
      </c>
      <c r="H61" s="150">
        <v>154053.82631801197</v>
      </c>
      <c r="I61" s="150">
        <v>148643.98620130817</v>
      </c>
      <c r="J61" s="699">
        <v>3.639461141318745</v>
      </c>
    </row>
    <row r="62" spans="1:12" ht="12.95" customHeight="1">
      <c r="A62" s="151" t="s">
        <v>231</v>
      </c>
      <c r="B62" s="150">
        <v>51793.756384665503</v>
      </c>
      <c r="C62" s="150">
        <v>57378.012161362363</v>
      </c>
      <c r="D62" s="1357">
        <v>-9.7323967254083996</v>
      </c>
      <c r="E62" s="149">
        <v>39321.215065065226</v>
      </c>
      <c r="F62" s="150">
        <v>44442.164801872183</v>
      </c>
      <c r="G62" s="699">
        <v>-11.522727931091314</v>
      </c>
      <c r="H62" s="150">
        <v>12472.54131960039</v>
      </c>
      <c r="I62" s="150">
        <v>12935.847359489999</v>
      </c>
      <c r="J62" s="699">
        <v>-3.5815669976170361</v>
      </c>
    </row>
    <row r="63" spans="1:12" ht="12.95" customHeight="1">
      <c r="A63" s="151" t="s">
        <v>232</v>
      </c>
      <c r="B63" s="150">
        <v>45254.275088806455</v>
      </c>
      <c r="C63" s="150">
        <v>50413.038317000224</v>
      </c>
      <c r="D63" s="1357">
        <v>-10.232994083306689</v>
      </c>
      <c r="E63" s="149">
        <v>33395.460935471026</v>
      </c>
      <c r="F63" s="150">
        <v>37803.386192860118</v>
      </c>
      <c r="G63" s="699">
        <v>-11.660133393610151</v>
      </c>
      <c r="H63" s="150">
        <v>11858.814153335736</v>
      </c>
      <c r="I63" s="150">
        <v>12609.652124139813</v>
      </c>
      <c r="J63" s="699">
        <v>-5.9544701424925073</v>
      </c>
      <c r="L63" s="974"/>
    </row>
    <row r="64" spans="1:12" ht="12.95" customHeight="1">
      <c r="A64" s="151" t="s">
        <v>233</v>
      </c>
      <c r="B64" s="150">
        <v>8928.1242592468407</v>
      </c>
      <c r="C64" s="150">
        <v>9566.4708462003546</v>
      </c>
      <c r="D64" s="1357">
        <v>-6.672748991934208</v>
      </c>
      <c r="E64" s="149">
        <v>7786.1785676474537</v>
      </c>
      <c r="F64" s="150">
        <v>8808.5179774417811</v>
      </c>
      <c r="G64" s="699">
        <v>-11.606258991722473</v>
      </c>
      <c r="H64" s="150">
        <v>1141.9456915993799</v>
      </c>
      <c r="I64" s="150">
        <v>757.95286875857141</v>
      </c>
      <c r="J64" s="699">
        <v>50.661833824804823</v>
      </c>
    </row>
    <row r="65" spans="1:12" ht="12.95" customHeight="1">
      <c r="A65" s="151" t="s">
        <v>234</v>
      </c>
      <c r="B65" s="150">
        <v>1282046.6786668662</v>
      </c>
      <c r="C65" s="150">
        <v>1310693.2781705912</v>
      </c>
      <c r="D65" s="1357">
        <v>-2.185606654190575</v>
      </c>
      <c r="E65" s="149">
        <v>1139705.6091275164</v>
      </c>
      <c r="F65" s="150">
        <v>1174216.337761329</v>
      </c>
      <c r="G65" s="699">
        <v>-2.9390434729947734</v>
      </c>
      <c r="H65" s="150">
        <v>142341.0695393729</v>
      </c>
      <c r="I65" s="150">
        <v>136476.94040929439</v>
      </c>
      <c r="J65" s="699">
        <v>4.2967911740195763</v>
      </c>
      <c r="L65" s="974"/>
    </row>
    <row r="66" spans="1:12" ht="12.95" customHeight="1">
      <c r="A66" s="151"/>
      <c r="B66" s="150"/>
      <c r="C66" s="150"/>
      <c r="D66" s="1357"/>
      <c r="E66" s="149"/>
      <c r="F66" s="150"/>
      <c r="G66" s="699"/>
      <c r="H66" s="150"/>
      <c r="I66" s="150"/>
      <c r="J66" s="699"/>
    </row>
    <row r="67" spans="1:12" ht="12.95" customHeight="1">
      <c r="A67" s="151" t="s">
        <v>235</v>
      </c>
      <c r="B67" s="150">
        <v>59340.875268643795</v>
      </c>
      <c r="C67" s="150">
        <v>69687.501152615005</v>
      </c>
      <c r="D67" s="1357">
        <v>-14.847175910802413</v>
      </c>
      <c r="E67" s="149">
        <v>52888.691272028016</v>
      </c>
      <c r="F67" s="150">
        <v>60039.96920496512</v>
      </c>
      <c r="G67" s="699">
        <v>-11.910862093423113</v>
      </c>
      <c r="H67" s="150">
        <v>6452.183996616167</v>
      </c>
      <c r="I67" s="150">
        <v>9647.5319476497589</v>
      </c>
      <c r="J67" s="699">
        <v>-33.120884889238567</v>
      </c>
      <c r="L67" s="974"/>
    </row>
    <row r="68" spans="1:12" ht="12.95" customHeight="1">
      <c r="A68" s="151" t="s">
        <v>236</v>
      </c>
      <c r="B68" s="150">
        <v>36227.3211902248</v>
      </c>
      <c r="C68" s="150">
        <v>43052.247125875198</v>
      </c>
      <c r="D68" s="1357">
        <v>-15.852659016138769</v>
      </c>
      <c r="E68" s="149">
        <v>32269.391196440236</v>
      </c>
      <c r="F68" s="150">
        <v>37935.458862218162</v>
      </c>
      <c r="G68" s="699">
        <v>-14.936072570934545</v>
      </c>
      <c r="H68" s="150">
        <v>3957.9299937846795</v>
      </c>
      <c r="I68" s="150">
        <v>5116.7882636568602</v>
      </c>
      <c r="J68" s="699">
        <v>-22.648157597280939</v>
      </c>
    </row>
    <row r="69" spans="1:12" ht="12.95" customHeight="1">
      <c r="A69" s="151" t="s">
        <v>237</v>
      </c>
      <c r="B69" s="150">
        <v>12762.625511088709</v>
      </c>
      <c r="C69" s="150">
        <v>12814.420961797234</v>
      </c>
      <c r="D69" s="1357">
        <v>-0.40419657558417033</v>
      </c>
      <c r="E69" s="149">
        <v>12186.718624405827</v>
      </c>
      <c r="F69" s="150">
        <v>11986.027530549751</v>
      </c>
      <c r="G69" s="699">
        <v>1.674375378702897</v>
      </c>
      <c r="H69" s="150">
        <v>575.90688668288692</v>
      </c>
      <c r="I69" s="150">
        <v>828.39343124748552</v>
      </c>
      <c r="J69" s="699">
        <v>-30.479061643979566</v>
      </c>
    </row>
    <row r="70" spans="1:12" ht="12.95" customHeight="1">
      <c r="A70" s="151" t="s">
        <v>238</v>
      </c>
      <c r="B70" s="150">
        <v>12199.421113215281</v>
      </c>
      <c r="C70" s="150">
        <v>15858.315239132526</v>
      </c>
      <c r="D70" s="1357">
        <v>-23.072401265478891</v>
      </c>
      <c r="E70" s="149">
        <v>10120.179743893399</v>
      </c>
      <c r="F70" s="150">
        <v>12065.585352521932</v>
      </c>
      <c r="G70" s="699">
        <v>-16.12359078974902</v>
      </c>
      <c r="H70" s="150">
        <v>2079.2413693218464</v>
      </c>
      <c r="I70" s="150">
        <v>3792.7298866106612</v>
      </c>
      <c r="J70" s="699">
        <v>-45.178237536447874</v>
      </c>
    </row>
    <row r="71" spans="1:12" ht="12.95" customHeight="1">
      <c r="A71" s="151"/>
      <c r="B71" s="150"/>
      <c r="C71" s="150"/>
      <c r="D71" s="1357"/>
      <c r="E71" s="149"/>
      <c r="F71" s="150"/>
      <c r="G71" s="699"/>
      <c r="H71" s="150"/>
      <c r="I71" s="150"/>
      <c r="J71" s="699"/>
    </row>
    <row r="72" spans="1:12" ht="12.95" customHeight="1">
      <c r="A72" s="151" t="s">
        <v>239</v>
      </c>
      <c r="B72" s="150">
        <v>36765.159737052389</v>
      </c>
      <c r="C72" s="150">
        <v>38650.744659642558</v>
      </c>
      <c r="D72" s="1357">
        <v>-4.8785215891558593</v>
      </c>
      <c r="E72" s="149">
        <v>35476.366665657501</v>
      </c>
      <c r="F72" s="150">
        <v>37996.130220087674</v>
      </c>
      <c r="G72" s="699">
        <v>-6.6316320631463537</v>
      </c>
      <c r="H72" s="150">
        <v>1288.793071394869</v>
      </c>
      <c r="I72" s="150">
        <v>654.61443955487027</v>
      </c>
      <c r="J72" s="699">
        <v>96.878191729353276</v>
      </c>
    </row>
    <row r="73" spans="1:12" ht="12.95" customHeight="1">
      <c r="A73" s="154" t="s">
        <v>240</v>
      </c>
      <c r="B73" s="150">
        <v>143024.38443207988</v>
      </c>
      <c r="C73" s="150">
        <v>150883.86527989872</v>
      </c>
      <c r="D73" s="1357">
        <v>-5.2089604367166924</v>
      </c>
      <c r="E73" s="149">
        <v>134972.53010534582</v>
      </c>
      <c r="F73" s="150">
        <v>144025.70115896876</v>
      </c>
      <c r="G73" s="699">
        <v>-6.2858024510711985</v>
      </c>
      <c r="H73" s="150">
        <v>8051.8543267343675</v>
      </c>
      <c r="I73" s="150">
        <v>6858.1641209297486</v>
      </c>
      <c r="J73" s="699">
        <v>17.405389908382539</v>
      </c>
      <c r="L73" s="974"/>
    </row>
    <row r="74" spans="1:12" ht="12.95" customHeight="1">
      <c r="A74" s="154" t="s">
        <v>241</v>
      </c>
      <c r="B74" s="150">
        <v>4323.7931781498582</v>
      </c>
      <c r="C74" s="150">
        <v>4554.6003690225889</v>
      </c>
      <c r="D74" s="1357">
        <v>-5.0675618533412958</v>
      </c>
      <c r="E74" s="149">
        <v>4282.860782917357</v>
      </c>
      <c r="F74" s="150">
        <v>4470.0781246889192</v>
      </c>
      <c r="G74" s="699">
        <v>-4.1882342220716957</v>
      </c>
      <c r="H74" s="150">
        <v>40.932395232501605</v>
      </c>
      <c r="I74" s="150">
        <v>84.522244333670457</v>
      </c>
      <c r="J74" s="699">
        <v>-51.572044075271094</v>
      </c>
    </row>
    <row r="75" spans="1:12" ht="12.95" customHeight="1">
      <c r="A75" s="154" t="s">
        <v>242</v>
      </c>
      <c r="B75" s="150">
        <v>3562.3466127345528</v>
      </c>
      <c r="C75" s="150">
        <v>3700.7797445261663</v>
      </c>
      <c r="D75" s="1357">
        <v>-3.7406476836772118</v>
      </c>
      <c r="E75" s="149">
        <v>2880.3689088607553</v>
      </c>
      <c r="F75" s="150">
        <v>3336.5747317328542</v>
      </c>
      <c r="G75" s="699">
        <v>-13.672878911816488</v>
      </c>
      <c r="H75" s="150">
        <v>681.97770387379649</v>
      </c>
      <c r="I75" s="150">
        <v>364.20501279331296</v>
      </c>
      <c r="J75" s="699">
        <v>87.251048150954503</v>
      </c>
    </row>
    <row r="76" spans="1:12" ht="12.95" customHeight="1">
      <c r="A76" s="154" t="s">
        <v>243</v>
      </c>
      <c r="B76" s="150">
        <v>17936.721020075078</v>
      </c>
      <c r="C76" s="150">
        <v>16261.301626836848</v>
      </c>
      <c r="D76" s="1357">
        <v>10.303107535212309</v>
      </c>
      <c r="E76" s="149">
        <v>16059.692990928981</v>
      </c>
      <c r="F76" s="150">
        <v>14497.389060341959</v>
      </c>
      <c r="G76" s="699">
        <v>10.776450325533116</v>
      </c>
      <c r="H76" s="150">
        <v>1877.0280291462154</v>
      </c>
      <c r="I76" s="150">
        <v>1763.9125664949922</v>
      </c>
      <c r="J76" s="699">
        <v>6.4127590448539662</v>
      </c>
    </row>
    <row r="77" spans="1:12" ht="12.95" customHeight="1">
      <c r="A77" s="154" t="s">
        <v>244</v>
      </c>
      <c r="B77" s="150">
        <v>44331.060319582895</v>
      </c>
      <c r="C77" s="150">
        <v>44201.928580619802</v>
      </c>
      <c r="D77" s="1357">
        <v>0.29214050859245333</v>
      </c>
      <c r="E77" s="149">
        <v>40690.62883606684</v>
      </c>
      <c r="F77" s="150">
        <v>40109.904682855718</v>
      </c>
      <c r="G77" s="699">
        <v>1.4478322942994781</v>
      </c>
      <c r="H77" s="150">
        <v>3640.4314835160899</v>
      </c>
      <c r="I77" s="150">
        <v>4092.0238977639974</v>
      </c>
      <c r="J77" s="699">
        <v>-11.035918301813219</v>
      </c>
    </row>
    <row r="78" spans="1:12" ht="12.95" customHeight="1">
      <c r="A78" s="154"/>
      <c r="B78" s="150"/>
      <c r="C78" s="150"/>
      <c r="D78" s="1357"/>
      <c r="E78" s="149"/>
      <c r="F78" s="150"/>
      <c r="G78" s="699"/>
      <c r="H78" s="150"/>
      <c r="I78" s="150"/>
      <c r="J78" s="699"/>
    </row>
    <row r="79" spans="1:12" ht="12.95" customHeight="1">
      <c r="A79" s="377" t="s">
        <v>245</v>
      </c>
      <c r="B79" s="150"/>
      <c r="C79" s="150"/>
      <c r="D79" s="1357"/>
      <c r="E79" s="149"/>
      <c r="F79" s="150"/>
      <c r="G79" s="699"/>
      <c r="H79" s="150"/>
      <c r="I79" s="150"/>
      <c r="J79" s="699"/>
    </row>
    <row r="80" spans="1:12" ht="12.95" customHeight="1">
      <c r="A80" s="151" t="s">
        <v>246</v>
      </c>
      <c r="B80" s="373">
        <v>29.464866890447972</v>
      </c>
      <c r="C80" s="157">
        <v>30.278097289459108</v>
      </c>
      <c r="D80" s="1357">
        <v>-0.81323039901113603</v>
      </c>
      <c r="E80" s="156">
        <v>27.319629101958768</v>
      </c>
      <c r="F80" s="157">
        <v>28.449166672817348</v>
      </c>
      <c r="G80" s="699">
        <v>-1.1295375708585809</v>
      </c>
      <c r="H80" s="373">
        <v>46.697441703445506</v>
      </c>
      <c r="I80" s="157">
        <v>46.073221554926349</v>
      </c>
      <c r="J80" s="699">
        <v>0.62422014851915719</v>
      </c>
    </row>
    <row r="81" spans="1:12" ht="12.95" customHeight="1">
      <c r="A81" s="151" t="s">
        <v>247</v>
      </c>
      <c r="B81" s="373">
        <v>70.535133109554806</v>
      </c>
      <c r="C81" s="157">
        <v>69.721902710545649</v>
      </c>
      <c r="D81" s="1357">
        <v>0.81323039900915717</v>
      </c>
      <c r="E81" s="156">
        <v>72.680370898043066</v>
      </c>
      <c r="F81" s="157">
        <v>71.550833327185472</v>
      </c>
      <c r="G81" s="699">
        <v>1.1295375708575932</v>
      </c>
      <c r="H81" s="373">
        <v>53.302558296554487</v>
      </c>
      <c r="I81" s="157">
        <v>53.926778445073744</v>
      </c>
      <c r="J81" s="699">
        <v>-0.62422014851925667</v>
      </c>
    </row>
    <row r="82" spans="1:12" ht="12.95" customHeight="1">
      <c r="A82" s="151" t="s">
        <v>248</v>
      </c>
      <c r="B82" s="1039">
        <v>5.7661946843579868</v>
      </c>
      <c r="C82" s="1037">
        <v>5.6155034632479728</v>
      </c>
      <c r="D82" s="1357">
        <v>2.6834854986066636</v>
      </c>
      <c r="E82" s="1036">
        <v>6.0119031089742325</v>
      </c>
      <c r="F82" s="1037">
        <v>5.8496160144726899</v>
      </c>
      <c r="G82" s="699">
        <v>2.7743204699252733</v>
      </c>
      <c r="H82" s="1039">
        <v>3.7924326929807672</v>
      </c>
      <c r="I82" s="1037">
        <v>3.5936460974979263</v>
      </c>
      <c r="J82" s="699">
        <v>5.5316130216953141</v>
      </c>
    </row>
    <row r="83" spans="1:12" ht="12.95" customHeight="1">
      <c r="A83" s="151"/>
      <c r="B83" s="374"/>
      <c r="C83" s="150"/>
      <c r="D83" s="1357"/>
      <c r="E83" s="149"/>
      <c r="F83" s="150"/>
      <c r="G83" s="699"/>
      <c r="H83" s="374"/>
      <c r="I83" s="150"/>
      <c r="J83" s="699"/>
    </row>
    <row r="84" spans="1:12" ht="12.95" customHeight="1">
      <c r="A84" s="151" t="s">
        <v>249</v>
      </c>
      <c r="B84" s="697">
        <v>52809.191699131086</v>
      </c>
      <c r="C84" s="150">
        <v>58476.848541541949</v>
      </c>
      <c r="D84" s="1357">
        <v>-9.6921379721490286</v>
      </c>
      <c r="E84" s="149">
        <v>44261.473834552809</v>
      </c>
      <c r="F84" s="150">
        <v>49523.376214611308</v>
      </c>
      <c r="G84" s="699">
        <v>-10.625088154846019</v>
      </c>
      <c r="H84" s="697">
        <v>8547.7178645783479</v>
      </c>
      <c r="I84" s="150">
        <v>8953.4723269307306</v>
      </c>
      <c r="J84" s="699">
        <v>-4.5318112072780137</v>
      </c>
    </row>
    <row r="85" spans="1:12" ht="12.95" customHeight="1">
      <c r="A85" s="151" t="s">
        <v>250</v>
      </c>
      <c r="B85" s="697">
        <v>1473357.7107810462</v>
      </c>
      <c r="C85" s="150">
        <v>1509168.6898506703</v>
      </c>
      <c r="D85" s="1357">
        <v>-2.3728943828782656</v>
      </c>
      <c r="E85" s="149">
        <v>1312949.7793124858</v>
      </c>
      <c r="F85" s="150">
        <v>1355440.251551229</v>
      </c>
      <c r="G85" s="699">
        <v>-3.1348096819550086</v>
      </c>
      <c r="H85" s="697">
        <v>160407.93146857718</v>
      </c>
      <c r="I85" s="150">
        <v>153728.4382994753</v>
      </c>
      <c r="J85" s="699">
        <v>4.3449951375227558</v>
      </c>
    </row>
    <row r="86" spans="1:12" ht="12.95" customHeight="1">
      <c r="A86" s="151"/>
      <c r="B86" s="374"/>
      <c r="C86" s="150"/>
      <c r="D86" s="1357"/>
      <c r="E86" s="149"/>
      <c r="F86" s="150"/>
      <c r="G86" s="699"/>
      <c r="H86" s="374"/>
      <c r="I86" s="150"/>
      <c r="J86" s="699"/>
    </row>
    <row r="87" spans="1:12" ht="12.95" customHeight="1">
      <c r="A87" s="151" t="s">
        <v>251</v>
      </c>
      <c r="B87" s="697">
        <v>211929.35474159272</v>
      </c>
      <c r="C87" s="150">
        <v>224362.01818216272</v>
      </c>
      <c r="D87" s="1357">
        <v>-5.5413405269316822</v>
      </c>
      <c r="E87" s="149">
        <v>175295.53892626381</v>
      </c>
      <c r="F87" s="150">
        <v>193907.68395643815</v>
      </c>
      <c r="G87" s="699">
        <v>-9.5984566729988998</v>
      </c>
      <c r="H87" s="697">
        <v>36633.815815328722</v>
      </c>
      <c r="I87" s="150">
        <v>30454.334225727023</v>
      </c>
      <c r="J87" s="699">
        <v>20.290975805937773</v>
      </c>
    </row>
    <row r="88" spans="1:12" ht="12.95" customHeight="1">
      <c r="A88" s="151" t="s">
        <v>252</v>
      </c>
      <c r="B88" s="697">
        <v>1314237.54773858</v>
      </c>
      <c r="C88" s="150">
        <v>1343283.5202100642</v>
      </c>
      <c r="D88" s="1357">
        <v>-2.1623113835969598</v>
      </c>
      <c r="E88" s="149">
        <v>1181915.7142207804</v>
      </c>
      <c r="F88" s="150">
        <v>1211055.9438094241</v>
      </c>
      <c r="G88" s="699">
        <v>-2.4061836067607145</v>
      </c>
      <c r="H88" s="697">
        <v>132321.8335178268</v>
      </c>
      <c r="I88" s="150">
        <v>132227.57640067904</v>
      </c>
      <c r="J88" s="699">
        <v>7.1284008762395601E-2</v>
      </c>
    </row>
    <row r="89" spans="1:12" ht="12.95" customHeight="1">
      <c r="A89" s="151"/>
      <c r="B89" s="374"/>
      <c r="C89" s="150"/>
      <c r="D89" s="1357"/>
      <c r="E89" s="149"/>
      <c r="F89" s="150"/>
      <c r="G89" s="699"/>
      <c r="H89" s="374"/>
      <c r="I89" s="150"/>
      <c r="J89" s="699"/>
    </row>
    <row r="90" spans="1:12" ht="12.95" customHeight="1">
      <c r="A90" s="151" t="s">
        <v>253</v>
      </c>
      <c r="B90" s="697">
        <v>1292499.2069061976</v>
      </c>
      <c r="C90" s="150">
        <v>1320535.1722372542</v>
      </c>
      <c r="D90" s="1357">
        <v>-2.1230760013425498</v>
      </c>
      <c r="E90" s="149">
        <v>1162958.1794419261</v>
      </c>
      <c r="F90" s="150">
        <v>1191253.8955882366</v>
      </c>
      <c r="G90" s="699">
        <v>-2.3752884461576751</v>
      </c>
      <c r="H90" s="697">
        <v>129541.02746429469</v>
      </c>
      <c r="I90" s="150">
        <v>129281.27664905386</v>
      </c>
      <c r="J90" s="699">
        <v>0.20091912918367427</v>
      </c>
    </row>
    <row r="91" spans="1:12" ht="12.95" customHeight="1">
      <c r="A91" s="151"/>
      <c r="B91" s="150"/>
      <c r="C91" s="150"/>
      <c r="D91" s="1357"/>
      <c r="E91" s="149"/>
      <c r="F91" s="150"/>
      <c r="G91" s="699"/>
      <c r="H91" s="150"/>
      <c r="I91" s="150"/>
      <c r="J91" s="699"/>
    </row>
    <row r="92" spans="1:12" ht="12.95" customHeight="1">
      <c r="A92" s="151" t="s">
        <v>781</v>
      </c>
      <c r="B92" s="150">
        <v>47.973035751686076</v>
      </c>
      <c r="C92" s="150">
        <v>47.72188196356597</v>
      </c>
      <c r="D92" s="1357">
        <v>0.52628642833461026</v>
      </c>
      <c r="E92" s="149">
        <v>48.18853370335006</v>
      </c>
      <c r="F92" s="150">
        <v>47.830961551279543</v>
      </c>
      <c r="G92" s="699">
        <v>0.74757466810941864</v>
      </c>
      <c r="H92" s="150">
        <v>46.401119198672149</v>
      </c>
      <c r="I92" s="150">
        <v>46.824769694385246</v>
      </c>
      <c r="J92" s="699">
        <v>-0.90475724382238498</v>
      </c>
    </row>
    <row r="93" spans="1:12" ht="12.95" customHeight="1">
      <c r="A93" s="155" t="s">
        <v>255</v>
      </c>
      <c r="B93" s="488">
        <v>2.1803615852569029</v>
      </c>
      <c r="C93" s="158">
        <v>2.1584580536196185</v>
      </c>
      <c r="D93" s="1358">
        <v>1.0147768033088811</v>
      </c>
      <c r="E93" s="166">
        <v>2.1195896172209956</v>
      </c>
      <c r="F93" s="158">
        <v>2.1085816575093497</v>
      </c>
      <c r="G93" s="159">
        <v>0.52205517734837947</v>
      </c>
      <c r="H93" s="488">
        <v>2.5982552467986411</v>
      </c>
      <c r="I93" s="158">
        <v>2.5320449922636041</v>
      </c>
      <c r="J93" s="159">
        <v>2.6148924974609633</v>
      </c>
    </row>
    <row r="94" spans="1:12" s="2" customFormat="1" ht="15" customHeight="1">
      <c r="A94" s="286" t="s">
        <v>256</v>
      </c>
      <c r="B94" s="137"/>
      <c r="C94" s="137"/>
      <c r="D94" s="135"/>
      <c r="E94" s="137"/>
      <c r="F94" s="137"/>
      <c r="G94" s="138"/>
      <c r="H94" s="137"/>
      <c r="I94" s="137"/>
      <c r="J94" s="139"/>
      <c r="L94" s="1002"/>
    </row>
    <row r="95" spans="1:12" s="2" customFormat="1" ht="14.25">
      <c r="A95" s="133" t="s">
        <v>257</v>
      </c>
      <c r="B95" s="134"/>
      <c r="C95" s="134"/>
      <c r="D95" s="135"/>
      <c r="E95"/>
      <c r="F95"/>
      <c r="G95"/>
      <c r="H95"/>
      <c r="I95"/>
      <c r="J95"/>
      <c r="L95" s="1002"/>
    </row>
    <row r="96" spans="1:12" s="2" customFormat="1" ht="14.25">
      <c r="A96" s="131" t="s">
        <v>258</v>
      </c>
      <c r="B96" s="132"/>
      <c r="C96" s="132"/>
      <c r="D96" s="136"/>
      <c r="E96"/>
      <c r="F96"/>
      <c r="G96"/>
      <c r="H96"/>
      <c r="I96"/>
      <c r="J96"/>
      <c r="L96" s="1002"/>
    </row>
    <row r="97" spans="1:12" s="2" customFormat="1" ht="14.25">
      <c r="A97" s="207"/>
      <c r="B97" s="147"/>
      <c r="C97" s="186"/>
      <c r="D97" s="183"/>
      <c r="E97" s="180"/>
      <c r="F97" s="180"/>
      <c r="G97" s="180"/>
      <c r="H97" s="180"/>
      <c r="I97" s="180"/>
      <c r="J97" s="180"/>
      <c r="L97" s="1002"/>
    </row>
    <row r="98" spans="1:12" s="2" customFormat="1" ht="14.25">
      <c r="A98" s="207"/>
      <c r="B98" s="147"/>
      <c r="C98" s="180"/>
      <c r="D98" s="180"/>
      <c r="E98" s="180"/>
      <c r="F98" s="180"/>
      <c r="G98" s="180"/>
      <c r="H98" s="180"/>
      <c r="I98" s="180"/>
      <c r="J98" s="180"/>
      <c r="L98" s="1002"/>
    </row>
    <row r="99" spans="1:12" s="2" customFormat="1" ht="14.25">
      <c r="A99" s="207"/>
      <c r="B99" s="8"/>
      <c r="C99"/>
      <c r="D99"/>
      <c r="E99"/>
      <c r="F99"/>
      <c r="G99"/>
      <c r="H99" s="8"/>
      <c r="I99"/>
      <c r="J99" s="70"/>
      <c r="L99" s="1002"/>
    </row>
    <row r="100" spans="1:12" s="2" customFormat="1" ht="14.25">
      <c r="A100" s="212"/>
      <c r="B100" s="8"/>
      <c r="C100"/>
      <c r="D100"/>
      <c r="E100"/>
      <c r="F100"/>
      <c r="G100"/>
      <c r="H100" s="8"/>
      <c r="I100"/>
      <c r="J100" s="70"/>
      <c r="L100" s="1002"/>
    </row>
  </sheetData>
  <mergeCells count="2">
    <mergeCell ref="A1:J1"/>
    <mergeCell ref="A2:J2"/>
  </mergeCells>
  <printOptions horizontalCentered="1"/>
  <pageMargins left="0.25" right="0.25" top="0.25" bottom="0.5" header="0.3" footer="0.3"/>
  <pageSetup scale="80" orientation="landscape" r:id="rId1"/>
  <headerFooter alignWithMargins="0">
    <oddFooter>&amp;L&amp;"Garamond,Italic"&amp;12Hawai‘i Tourism Authority&amp;R&amp;"Garamond,Italic"&amp;12 2020 Annual Visitor Research Report</oddFooter>
  </headerFooter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sheetPr codeName="Sheet80"/>
  <dimension ref="A1:AD36"/>
  <sheetViews>
    <sheetView showGridLines="0" workbookViewId="0">
      <selection activeCell="O35" sqref="O35"/>
    </sheetView>
  </sheetViews>
  <sheetFormatPr defaultColWidth="9.140625" defaultRowHeight="12.75"/>
  <cols>
    <col min="1" max="1" width="15.42578125" customWidth="1"/>
    <col min="2" max="2" width="11.42578125" bestFit="1" customWidth="1"/>
    <col min="3" max="3" width="9.5703125" customWidth="1"/>
    <col min="4" max="4" width="10.42578125" bestFit="1" customWidth="1"/>
    <col min="5" max="10" width="9.5703125" customWidth="1"/>
    <col min="11" max="11" width="10.5703125" customWidth="1"/>
    <col min="12" max="13" width="9.5703125" customWidth="1"/>
    <col min="14" max="14" width="10.5703125" customWidth="1"/>
    <col min="15" max="15" width="15.42578125" customWidth="1"/>
    <col min="16" max="20" width="9.5703125" customWidth="1"/>
    <col min="21" max="21" width="10.5703125" customWidth="1"/>
    <col min="22" max="24" width="9.5703125" customWidth="1"/>
    <col min="25" max="25" width="11.5703125" customWidth="1"/>
    <col min="26" max="26" width="9.5703125" customWidth="1"/>
    <col min="27" max="27" width="12.5703125" customWidth="1"/>
    <col min="28" max="29" width="9.140625" style="130"/>
    <col min="30" max="30" width="12" style="130" bestFit="1" customWidth="1"/>
    <col min="31" max="16384" width="9.140625" style="130"/>
  </cols>
  <sheetData>
    <row r="1" spans="1:30" s="11" customFormat="1" ht="15.75" customHeight="1">
      <c r="A1" s="1449" t="s">
        <v>1209</v>
      </c>
      <c r="B1" s="1449"/>
      <c r="C1" s="1449"/>
      <c r="D1" s="1449"/>
      <c r="E1" s="1449"/>
      <c r="F1" s="1449"/>
      <c r="G1" s="1449"/>
      <c r="H1" s="1449"/>
      <c r="I1" s="1449"/>
      <c r="J1" s="1449"/>
      <c r="K1" s="1449"/>
      <c r="L1" s="1449"/>
      <c r="M1" s="1449"/>
      <c r="N1" s="1449"/>
      <c r="O1" s="1448" t="s">
        <v>1209</v>
      </c>
      <c r="P1" s="1448"/>
      <c r="Q1" s="1448"/>
      <c r="R1" s="1448"/>
      <c r="S1" s="1448"/>
      <c r="T1" s="1448"/>
      <c r="U1" s="1448"/>
      <c r="V1" s="1448"/>
      <c r="W1" s="1448"/>
      <c r="X1" s="1448"/>
      <c r="Y1" s="1448"/>
      <c r="Z1" s="1448"/>
      <c r="AA1" s="1448"/>
      <c r="AD1" s="1167"/>
    </row>
    <row r="2" spans="1:30" ht="15.75">
      <c r="A2" s="1551"/>
      <c r="B2" s="1551"/>
      <c r="C2" s="1551"/>
      <c r="D2" s="1551"/>
      <c r="E2" s="1551"/>
      <c r="F2" s="1551"/>
      <c r="G2" s="1551"/>
      <c r="H2" s="1551"/>
      <c r="I2" s="1551"/>
      <c r="J2" s="1551"/>
      <c r="K2" s="1551"/>
      <c r="L2" s="1551"/>
      <c r="M2" s="1551"/>
      <c r="N2" s="1551"/>
      <c r="O2" s="1551"/>
      <c r="P2" s="1551"/>
      <c r="Q2" s="1551"/>
      <c r="R2" s="1551"/>
      <c r="S2" s="1551"/>
      <c r="T2" s="1551"/>
      <c r="U2" s="1551"/>
      <c r="V2" s="1551"/>
      <c r="W2" s="1551"/>
      <c r="X2" s="1551"/>
      <c r="Y2" s="1551"/>
      <c r="Z2" s="1551"/>
      <c r="AA2" s="1551"/>
      <c r="AC2" s="418"/>
      <c r="AD2" s="1168"/>
    </row>
    <row r="3" spans="1:30" ht="24" customHeight="1">
      <c r="A3" s="1086">
        <v>2024</v>
      </c>
      <c r="B3" s="1087" t="s">
        <v>790</v>
      </c>
      <c r="C3" s="1087" t="s">
        <v>791</v>
      </c>
      <c r="D3" s="1088" t="s">
        <v>284</v>
      </c>
      <c r="E3" s="1088" t="s">
        <v>285</v>
      </c>
      <c r="F3" s="1557" t="s">
        <v>286</v>
      </c>
      <c r="G3" s="1558"/>
      <c r="H3" s="1558"/>
      <c r="I3" s="1558"/>
      <c r="J3" s="1558"/>
      <c r="K3" s="1559"/>
      <c r="L3" s="1557" t="s">
        <v>287</v>
      </c>
      <c r="M3" s="1558"/>
      <c r="N3" s="1559"/>
      <c r="O3" s="1086">
        <v>2024</v>
      </c>
      <c r="P3" s="1557" t="s">
        <v>288</v>
      </c>
      <c r="Q3" s="1558"/>
      <c r="R3" s="1558"/>
      <c r="S3" s="1558"/>
      <c r="T3" s="1558"/>
      <c r="U3" s="1559"/>
      <c r="V3" s="1557" t="s">
        <v>289</v>
      </c>
      <c r="W3" s="1558"/>
      <c r="X3" s="1558"/>
      <c r="Y3" s="1559"/>
      <c r="Z3" s="1088" t="s">
        <v>290</v>
      </c>
      <c r="AA3" s="1089" t="s">
        <v>162</v>
      </c>
    </row>
    <row r="4" spans="1:30" ht="12" customHeight="1">
      <c r="A4" s="1562" t="s">
        <v>162</v>
      </c>
      <c r="B4" s="1552" t="s">
        <v>792</v>
      </c>
      <c r="C4" s="1552" t="s">
        <v>293</v>
      </c>
      <c r="D4" s="1552" t="s">
        <v>294</v>
      </c>
      <c r="E4" s="1552" t="s">
        <v>295</v>
      </c>
      <c r="F4" s="1058" t="s">
        <v>296</v>
      </c>
      <c r="G4" s="1564" t="s">
        <v>297</v>
      </c>
      <c r="H4" s="1564" t="s">
        <v>298</v>
      </c>
      <c r="I4" s="1564" t="s">
        <v>299</v>
      </c>
      <c r="J4" s="1498" t="s">
        <v>300</v>
      </c>
      <c r="K4" s="1560" t="s">
        <v>301</v>
      </c>
      <c r="L4" s="1566" t="s">
        <v>302</v>
      </c>
      <c r="M4" s="1498" t="s">
        <v>303</v>
      </c>
      <c r="N4" s="1560" t="s">
        <v>304</v>
      </c>
      <c r="O4" s="1562" t="s">
        <v>162</v>
      </c>
      <c r="P4" s="1568" t="s">
        <v>305</v>
      </c>
      <c r="Q4" s="1498" t="s">
        <v>306</v>
      </c>
      <c r="R4" s="1564" t="s">
        <v>307</v>
      </c>
      <c r="S4" s="1498" t="s">
        <v>308</v>
      </c>
      <c r="T4" s="1564" t="s">
        <v>309</v>
      </c>
      <c r="U4" s="1560" t="s">
        <v>310</v>
      </c>
      <c r="V4" s="1566" t="s">
        <v>311</v>
      </c>
      <c r="W4" s="1498" t="s">
        <v>312</v>
      </c>
      <c r="X4" s="1498" t="s">
        <v>313</v>
      </c>
      <c r="Y4" s="1560" t="s">
        <v>314</v>
      </c>
      <c r="Z4" s="1554" t="s">
        <v>315</v>
      </c>
      <c r="AA4" s="1552" t="s">
        <v>136</v>
      </c>
      <c r="AD4" s="1210"/>
    </row>
    <row r="5" spans="1:30" ht="12" customHeight="1">
      <c r="A5" s="1563"/>
      <c r="B5" s="1553" t="s">
        <v>316</v>
      </c>
      <c r="C5" s="1553" t="s">
        <v>317</v>
      </c>
      <c r="D5" s="1553"/>
      <c r="E5" s="1553"/>
      <c r="F5" s="1090" t="s">
        <v>318</v>
      </c>
      <c r="G5" s="1565"/>
      <c r="H5" s="1565"/>
      <c r="I5" s="1565"/>
      <c r="J5" s="1556" t="s">
        <v>319</v>
      </c>
      <c r="K5" s="1561"/>
      <c r="L5" s="1567"/>
      <c r="M5" s="1556" t="s">
        <v>320</v>
      </c>
      <c r="N5" s="1561" t="s">
        <v>287</v>
      </c>
      <c r="O5" s="1563"/>
      <c r="P5" s="1569" t="s">
        <v>305</v>
      </c>
      <c r="Q5" s="1556" t="s">
        <v>321</v>
      </c>
      <c r="R5" s="1565" t="s">
        <v>307</v>
      </c>
      <c r="S5" s="1556" t="s">
        <v>322</v>
      </c>
      <c r="T5" s="1565" t="s">
        <v>309</v>
      </c>
      <c r="U5" s="1561"/>
      <c r="V5" s="1567"/>
      <c r="W5" s="1556" t="s">
        <v>312</v>
      </c>
      <c r="X5" s="1556" t="s">
        <v>313</v>
      </c>
      <c r="Y5" s="1561" t="s">
        <v>323</v>
      </c>
      <c r="Z5" s="1555"/>
      <c r="AA5" s="1553"/>
    </row>
    <row r="6" spans="1:30" ht="12.95" customHeight="1">
      <c r="A6" s="387" t="s">
        <v>1055</v>
      </c>
      <c r="B6" s="779">
        <v>17575566.565512929</v>
      </c>
      <c r="C6" s="545">
        <v>10555174.193305805</v>
      </c>
      <c r="D6" s="545">
        <v>4107219.2950999485</v>
      </c>
      <c r="E6" s="545">
        <v>1998363.3359094609</v>
      </c>
      <c r="F6" s="546">
        <v>204729.3741248608</v>
      </c>
      <c r="G6" s="1096">
        <v>148658.567814826</v>
      </c>
      <c r="H6" s="1096">
        <v>276702.36089862831</v>
      </c>
      <c r="I6" s="1096">
        <v>60055.848801423548</v>
      </c>
      <c r="J6" s="1096">
        <v>85890.766164978486</v>
      </c>
      <c r="K6" s="779">
        <v>776036.91780476936</v>
      </c>
      <c r="L6" s="1096">
        <v>1221437.1654195532</v>
      </c>
      <c r="M6" s="1096">
        <v>300623.01562628162</v>
      </c>
      <c r="N6" s="779">
        <v>1522060.1810458468</v>
      </c>
      <c r="O6" s="387" t="s">
        <v>1055</v>
      </c>
      <c r="P6" s="546">
        <v>305138.07694487856</v>
      </c>
      <c r="Q6" s="1096">
        <v>26232.688371905784</v>
      </c>
      <c r="R6" s="1096">
        <v>1091061.3379588965</v>
      </c>
      <c r="S6" s="1096">
        <v>28974.000624972377</v>
      </c>
      <c r="T6" s="1096">
        <v>87205.517268612704</v>
      </c>
      <c r="U6" s="780">
        <v>1538611.6211692097</v>
      </c>
      <c r="V6" s="1096">
        <v>29278.579808429775</v>
      </c>
      <c r="W6" s="1096">
        <v>66772.941240796557</v>
      </c>
      <c r="X6" s="1096">
        <v>87701.16749454927</v>
      </c>
      <c r="Y6" s="779">
        <v>183752.68854378129</v>
      </c>
      <c r="Z6" s="553">
        <v>2593394.74819877</v>
      </c>
      <c r="AA6" s="779">
        <v>40850179.547137111</v>
      </c>
      <c r="AB6" s="388"/>
    </row>
    <row r="7" spans="1:30" ht="12.95" customHeight="1">
      <c r="A7" s="387" t="s">
        <v>147</v>
      </c>
      <c r="B7" s="779">
        <v>10467544.431327956</v>
      </c>
      <c r="C7" s="545">
        <v>5337389.7155603655</v>
      </c>
      <c r="D7" s="545">
        <v>54084.649142543298</v>
      </c>
      <c r="E7" s="545">
        <v>1737091.2750811558</v>
      </c>
      <c r="F7" s="546">
        <v>56748.445568633717</v>
      </c>
      <c r="G7" s="1096">
        <v>28727.218251294231</v>
      </c>
      <c r="H7" s="1096">
        <v>102543.76718951177</v>
      </c>
      <c r="I7" s="1096">
        <v>27795.733790330618</v>
      </c>
      <c r="J7" s="1096">
        <v>44807.279623021175</v>
      </c>
      <c r="K7" s="779">
        <v>260622.44442280178</v>
      </c>
      <c r="L7" s="1096">
        <v>67963.640470106184</v>
      </c>
      <c r="M7" s="1096">
        <v>17775.74637157243</v>
      </c>
      <c r="N7" s="779">
        <v>85739.38684167825</v>
      </c>
      <c r="O7" s="387" t="s">
        <v>147</v>
      </c>
      <c r="P7" s="546">
        <v>24141.339797000121</v>
      </c>
      <c r="Q7" s="1096">
        <v>5393.7205195727047</v>
      </c>
      <c r="R7" s="1096">
        <v>29376.939678430681</v>
      </c>
      <c r="S7" s="1096">
        <v>3581.3078990637105</v>
      </c>
      <c r="T7" s="1096">
        <v>5201.4875535098799</v>
      </c>
      <c r="U7" s="780">
        <v>67694.795447577431</v>
      </c>
      <c r="V7" s="1096">
        <v>30448.442696070444</v>
      </c>
      <c r="W7" s="1096">
        <v>17361.291477315302</v>
      </c>
      <c r="X7" s="1096">
        <v>32004.721096836216</v>
      </c>
      <c r="Y7" s="779">
        <v>79814.455270221762</v>
      </c>
      <c r="Z7" s="553">
        <v>612652.8639470354</v>
      </c>
      <c r="AA7" s="779">
        <v>18702634.017081805</v>
      </c>
    </row>
    <row r="8" spans="1:30" ht="12.95" customHeight="1">
      <c r="A8" s="387" t="s">
        <v>1056</v>
      </c>
      <c r="B8" s="779">
        <v>91873.545924086167</v>
      </c>
      <c r="C8" s="545">
        <v>51755.496319358332</v>
      </c>
      <c r="D8" s="545">
        <v>1122.3374029500076</v>
      </c>
      <c r="E8" s="545">
        <v>11218.083043695031</v>
      </c>
      <c r="F8" s="546">
        <v>414.90108983169063</v>
      </c>
      <c r="G8" s="1096">
        <v>319.76015280813971</v>
      </c>
      <c r="H8" s="1096">
        <v>1358.3896188823678</v>
      </c>
      <c r="I8" s="1096">
        <v>402.1832592751054</v>
      </c>
      <c r="J8" s="1096">
        <v>930.02750445046263</v>
      </c>
      <c r="K8" s="779">
        <v>3425.2616252477656</v>
      </c>
      <c r="L8" s="1096">
        <v>1848.3015656425653</v>
      </c>
      <c r="M8" s="1096">
        <v>358.76790988733148</v>
      </c>
      <c r="N8" s="779">
        <v>2207.0694755298969</v>
      </c>
      <c r="O8" s="387" t="s">
        <v>1056</v>
      </c>
      <c r="P8" s="546">
        <v>385.26352742549591</v>
      </c>
      <c r="Q8" s="1096">
        <v>311.49028256741786</v>
      </c>
      <c r="R8" s="1096">
        <v>1073.2441189214576</v>
      </c>
      <c r="S8" s="1096">
        <v>44.856353649230712</v>
      </c>
      <c r="T8" s="1096" t="s">
        <v>638</v>
      </c>
      <c r="U8" s="780">
        <v>1814.8542825636027</v>
      </c>
      <c r="V8" s="1096">
        <v>303.29459448631241</v>
      </c>
      <c r="W8" s="1096">
        <v>245.41067890909258</v>
      </c>
      <c r="X8" s="1096">
        <v>157.5411924352486</v>
      </c>
      <c r="Y8" s="779">
        <v>706.24646583065373</v>
      </c>
      <c r="Z8" s="553">
        <v>7233.5053783595222</v>
      </c>
      <c r="AA8" s="779">
        <v>171356.39991762282</v>
      </c>
    </row>
    <row r="9" spans="1:30" ht="12.95" customHeight="1">
      <c r="A9" s="387" t="s">
        <v>1057</v>
      </c>
      <c r="B9" s="779">
        <v>88698.009517391038</v>
      </c>
      <c r="C9" s="545">
        <v>62593.510958216219</v>
      </c>
      <c r="D9" s="545">
        <v>1236.2123352095175</v>
      </c>
      <c r="E9" s="545">
        <v>5580.7911884313708</v>
      </c>
      <c r="F9" s="546">
        <v>683.63398274548047</v>
      </c>
      <c r="G9" s="1096">
        <v>226.62433856307831</v>
      </c>
      <c r="H9" s="1096">
        <v>459.53647162380008</v>
      </c>
      <c r="I9" s="1096">
        <v>235.72003223245991</v>
      </c>
      <c r="J9" s="1096">
        <v>283.26527687571217</v>
      </c>
      <c r="K9" s="779">
        <v>1888.7801020405327</v>
      </c>
      <c r="L9" s="1096">
        <v>2268.9290211998732</v>
      </c>
      <c r="M9" s="1096">
        <v>312.5081754420109</v>
      </c>
      <c r="N9" s="779">
        <v>2581.437196641883</v>
      </c>
      <c r="O9" s="387" t="s">
        <v>1057</v>
      </c>
      <c r="P9" s="546">
        <v>939.64858907154905</v>
      </c>
      <c r="Q9" s="1096">
        <v>255.69468925632953</v>
      </c>
      <c r="R9" s="1096">
        <v>746.04781866752398</v>
      </c>
      <c r="S9" s="1096">
        <v>72.639251139576643</v>
      </c>
      <c r="T9" s="1096">
        <v>8.9847458687173507</v>
      </c>
      <c r="U9" s="780">
        <v>2023.0150940036972</v>
      </c>
      <c r="V9" s="1096">
        <v>149.50880153147136</v>
      </c>
      <c r="W9" s="1096">
        <v>555.56559348196129</v>
      </c>
      <c r="X9" s="1096">
        <v>445.87001155642639</v>
      </c>
      <c r="Y9" s="779">
        <v>1150.9444065698592</v>
      </c>
      <c r="Z9" s="553">
        <v>9160.0952312537956</v>
      </c>
      <c r="AA9" s="779">
        <v>174912.79602975922</v>
      </c>
    </row>
    <row r="10" spans="1:30" ht="12.95" customHeight="1">
      <c r="A10" s="387" t="s">
        <v>1058</v>
      </c>
      <c r="B10" s="779">
        <v>6359430.28136025</v>
      </c>
      <c r="C10" s="545">
        <v>3012788.9588297787</v>
      </c>
      <c r="D10" s="545">
        <v>18760.030246785402</v>
      </c>
      <c r="E10" s="545">
        <v>372089.84759873827</v>
      </c>
      <c r="F10" s="546">
        <v>28278.360218559046</v>
      </c>
      <c r="G10" s="1096">
        <v>22132.860493032302</v>
      </c>
      <c r="H10" s="1096">
        <v>71521.421302771196</v>
      </c>
      <c r="I10" s="1096">
        <v>11967.495318446092</v>
      </c>
      <c r="J10" s="1096">
        <v>31196.070775417764</v>
      </c>
      <c r="K10" s="779">
        <v>165096.20810823273</v>
      </c>
      <c r="L10" s="1096">
        <v>54581.79137081324</v>
      </c>
      <c r="M10" s="1096">
        <v>9441.8231149484745</v>
      </c>
      <c r="N10" s="779">
        <v>64023.614485761842</v>
      </c>
      <c r="O10" s="387" t="s">
        <v>1058</v>
      </c>
      <c r="P10" s="546">
        <v>10245.654846813552</v>
      </c>
      <c r="Q10" s="1096">
        <v>4023.133575970352</v>
      </c>
      <c r="R10" s="1096">
        <v>12701.999675464062</v>
      </c>
      <c r="S10" s="1096">
        <v>2202.0142913972927</v>
      </c>
      <c r="T10" s="1096">
        <v>2195.6163335222395</v>
      </c>
      <c r="U10" s="780">
        <v>31368.418723167513</v>
      </c>
      <c r="V10" s="1096">
        <v>3420.9650530271647</v>
      </c>
      <c r="W10" s="1096">
        <v>6080.9602965454169</v>
      </c>
      <c r="X10" s="1096">
        <v>11538.172586741503</v>
      </c>
      <c r="Y10" s="779">
        <v>21040.097936314192</v>
      </c>
      <c r="Z10" s="553">
        <v>332660.82967114507</v>
      </c>
      <c r="AA10" s="779">
        <v>10377258.286958408</v>
      </c>
    </row>
    <row r="11" spans="1:30" ht="12.95" customHeight="1">
      <c r="A11" s="387" t="s">
        <v>1059</v>
      </c>
      <c r="B11" s="779">
        <v>7378522.2583459672</v>
      </c>
      <c r="C11" s="545">
        <v>3893732.1795096081</v>
      </c>
      <c r="D11" s="545">
        <v>203269.56476821905</v>
      </c>
      <c r="E11" s="545">
        <v>761830.67652650527</v>
      </c>
      <c r="F11" s="546">
        <v>58752.911938416226</v>
      </c>
      <c r="G11" s="1096">
        <v>39726.220465007726</v>
      </c>
      <c r="H11" s="1096">
        <v>116972.00163621145</v>
      </c>
      <c r="I11" s="1096">
        <v>16954.185799119638</v>
      </c>
      <c r="J11" s="1096">
        <v>47459.821679918728</v>
      </c>
      <c r="K11" s="779">
        <v>279865.14151867089</v>
      </c>
      <c r="L11" s="1096">
        <v>82290.904247966682</v>
      </c>
      <c r="M11" s="1096">
        <v>25308.451003306825</v>
      </c>
      <c r="N11" s="779">
        <v>107599.35525127359</v>
      </c>
      <c r="O11" s="387" t="s">
        <v>1059</v>
      </c>
      <c r="P11" s="546">
        <v>75707.2401176657</v>
      </c>
      <c r="Q11" s="1096">
        <v>6639.2817348771896</v>
      </c>
      <c r="R11" s="1096">
        <v>119684.42966082587</v>
      </c>
      <c r="S11" s="1096">
        <v>5317.8147787087573</v>
      </c>
      <c r="T11" s="1096">
        <v>12903.771134923232</v>
      </c>
      <c r="U11" s="780">
        <v>220252.53742700044</v>
      </c>
      <c r="V11" s="1096">
        <v>6904.3013290546023</v>
      </c>
      <c r="W11" s="1096">
        <v>22796.642362137984</v>
      </c>
      <c r="X11" s="1096">
        <v>27102.033879810624</v>
      </c>
      <c r="Y11" s="779">
        <v>56802.977571003459</v>
      </c>
      <c r="Z11" s="553">
        <v>544972.11189469672</v>
      </c>
      <c r="AA11" s="779">
        <v>13446846.802790938</v>
      </c>
    </row>
    <row r="12" spans="1:30" ht="12.95" customHeight="1">
      <c r="A12" s="387" t="s">
        <v>798</v>
      </c>
      <c r="B12" s="779">
        <v>1207775.8962197108</v>
      </c>
      <c r="C12" s="545">
        <v>822815.86941420997</v>
      </c>
      <c r="D12" s="545">
        <v>30163.387328740719</v>
      </c>
      <c r="E12" s="545">
        <v>102146.92305872307</v>
      </c>
      <c r="F12" s="546">
        <v>12260.440535443702</v>
      </c>
      <c r="G12" s="1096">
        <v>10885.114629017799</v>
      </c>
      <c r="H12" s="1096">
        <v>33673.895375271459</v>
      </c>
      <c r="I12" s="1096">
        <v>4939.2623442476906</v>
      </c>
      <c r="J12" s="1096">
        <v>12191.830080944652</v>
      </c>
      <c r="K12" s="779">
        <v>73950.542964924447</v>
      </c>
      <c r="L12" s="1096">
        <v>26000.598332540492</v>
      </c>
      <c r="M12" s="1096">
        <v>6902.41046654208</v>
      </c>
      <c r="N12" s="779">
        <v>32903.0087990826</v>
      </c>
      <c r="O12" s="387" t="s">
        <v>798</v>
      </c>
      <c r="P12" s="546">
        <v>22310.809083454376</v>
      </c>
      <c r="Q12" s="1096">
        <v>2364.3205544858774</v>
      </c>
      <c r="R12" s="1096">
        <v>25117.100396656653</v>
      </c>
      <c r="S12" s="1096">
        <v>1296.6636868575076</v>
      </c>
      <c r="T12" s="1096">
        <v>3375.9447443629715</v>
      </c>
      <c r="U12" s="780">
        <v>54464.838465817658</v>
      </c>
      <c r="V12" s="1096">
        <v>1127.0171815169836</v>
      </c>
      <c r="W12" s="1096">
        <v>6880.1437607973594</v>
      </c>
      <c r="X12" s="1096">
        <v>6019.8068817898829</v>
      </c>
      <c r="Y12" s="779">
        <v>14026.967824104258</v>
      </c>
      <c r="Z12" s="553">
        <v>133797.87042708765</v>
      </c>
      <c r="AA12" s="779">
        <v>2472045.3045006907</v>
      </c>
    </row>
    <row r="13" spans="1:30" ht="12.95" customHeight="1">
      <c r="A13" s="387" t="s">
        <v>799</v>
      </c>
      <c r="B13" s="779">
        <v>6170746.3621254563</v>
      </c>
      <c r="C13" s="545">
        <v>3070916.3100966737</v>
      </c>
      <c r="D13" s="545">
        <v>173106.17743947761</v>
      </c>
      <c r="E13" s="545">
        <v>659683.75346778869</v>
      </c>
      <c r="F13" s="546">
        <v>46492.471402972347</v>
      </c>
      <c r="G13" s="1096">
        <v>28841.105835989867</v>
      </c>
      <c r="H13" s="1096">
        <v>83298.10626094036</v>
      </c>
      <c r="I13" s="1096">
        <v>12014.923454871925</v>
      </c>
      <c r="J13" s="1096">
        <v>35267.991598973931</v>
      </c>
      <c r="K13" s="779">
        <v>205914.59855375343</v>
      </c>
      <c r="L13" s="1096">
        <v>56290.305915426383</v>
      </c>
      <c r="M13" s="1096">
        <v>18406.040536764685</v>
      </c>
      <c r="N13" s="779">
        <v>74696.346452190905</v>
      </c>
      <c r="O13" s="387" t="s">
        <v>799</v>
      </c>
      <c r="P13" s="546">
        <v>53396.431034211273</v>
      </c>
      <c r="Q13" s="1096">
        <v>4274.9611803913022</v>
      </c>
      <c r="R13" s="1096">
        <v>94567.329264169413</v>
      </c>
      <c r="S13" s="1096">
        <v>4021.1510918512449</v>
      </c>
      <c r="T13" s="1096">
        <v>9527.8263905602653</v>
      </c>
      <c r="U13" s="780">
        <v>165787.6989611832</v>
      </c>
      <c r="V13" s="1096">
        <v>5777.2841475376099</v>
      </c>
      <c r="W13" s="1096">
        <v>15916.498601340691</v>
      </c>
      <c r="X13" s="1096">
        <v>21082.226998020702</v>
      </c>
      <c r="Y13" s="779">
        <v>42776.009746899261</v>
      </c>
      <c r="Z13" s="554">
        <v>411174.24146764784</v>
      </c>
      <c r="AA13" s="779">
        <v>10974801.4982941</v>
      </c>
    </row>
    <row r="14" spans="1:30" ht="12.95" customHeight="1">
      <c r="A14" s="566" t="s">
        <v>689</v>
      </c>
      <c r="B14" s="557">
        <v>41961635.091976732</v>
      </c>
      <c r="C14" s="558">
        <v>22913434.054597888</v>
      </c>
      <c r="D14" s="558">
        <v>4385692.0889956998</v>
      </c>
      <c r="E14" s="558">
        <v>4886174.0093476027</v>
      </c>
      <c r="F14" s="555">
        <v>349607.6269230328</v>
      </c>
      <c r="G14" s="556">
        <v>239791.25151553738</v>
      </c>
      <c r="H14" s="556">
        <v>569557.47711762902</v>
      </c>
      <c r="I14" s="556">
        <v>117411.16700082616</v>
      </c>
      <c r="J14" s="556">
        <v>210567.23102466366</v>
      </c>
      <c r="K14" s="557">
        <v>1486934.7535816827</v>
      </c>
      <c r="L14" s="1091">
        <v>1430390.7320952679</v>
      </c>
      <c r="M14" s="1092">
        <v>353820.31220143725</v>
      </c>
      <c r="N14" s="557">
        <v>1784211.0442967373</v>
      </c>
      <c r="O14" s="566" t="s">
        <v>689</v>
      </c>
      <c r="P14" s="555">
        <v>416557.22382285475</v>
      </c>
      <c r="Q14" s="556">
        <v>42856.009174149927</v>
      </c>
      <c r="R14" s="556">
        <v>1254643.9989112127</v>
      </c>
      <c r="S14" s="556">
        <v>40192.633198930969</v>
      </c>
      <c r="T14" s="556">
        <v>107515.37703643665</v>
      </c>
      <c r="U14" s="557">
        <v>1861765.2421435122</v>
      </c>
      <c r="V14" s="555">
        <v>70505.092282599304</v>
      </c>
      <c r="W14" s="556">
        <v>113812.81164918636</v>
      </c>
      <c r="X14" s="556">
        <v>158949.50626192763</v>
      </c>
      <c r="Y14" s="557">
        <v>343267.41019372351</v>
      </c>
      <c r="Z14" s="558">
        <v>4100074.1543198619</v>
      </c>
      <c r="AA14" s="558">
        <v>83723187.849276751</v>
      </c>
    </row>
    <row r="15" spans="1:30" ht="12.95" customHeight="1">
      <c r="A15" s="1093" t="s">
        <v>1061</v>
      </c>
      <c r="B15" s="1094"/>
      <c r="C15" s="1094"/>
      <c r="D15" s="1094"/>
      <c r="E15" s="1094"/>
      <c r="F15" s="559"/>
      <c r="G15" s="560"/>
      <c r="H15" s="560"/>
      <c r="I15" s="560"/>
      <c r="J15" s="560"/>
      <c r="K15" s="561"/>
      <c r="L15" s="559"/>
      <c r="M15" s="560"/>
      <c r="N15" s="561"/>
      <c r="O15" s="1361" t="s">
        <v>1061</v>
      </c>
      <c r="P15" s="559"/>
      <c r="Q15" s="560"/>
      <c r="R15" s="560"/>
      <c r="S15" s="560"/>
      <c r="T15" s="560"/>
      <c r="U15" s="560"/>
      <c r="V15" s="559"/>
      <c r="W15" s="560"/>
      <c r="X15" s="560"/>
      <c r="Y15" s="561"/>
      <c r="Z15" s="560"/>
      <c r="AA15" s="1095"/>
    </row>
    <row r="16" spans="1:30" ht="12.95" customHeight="1">
      <c r="A16" s="387" t="s">
        <v>1055</v>
      </c>
      <c r="B16" s="779">
        <v>17567548.315148465</v>
      </c>
      <c r="C16" s="545">
        <v>10548120.252946222</v>
      </c>
      <c r="D16" s="545">
        <v>46591.056857272859</v>
      </c>
      <c r="E16" s="545">
        <v>355751.83550733404</v>
      </c>
      <c r="F16" s="546">
        <v>150365.00090487665</v>
      </c>
      <c r="G16" s="1096">
        <v>70898.689243396439</v>
      </c>
      <c r="H16" s="1096">
        <v>214637.34102750584</v>
      </c>
      <c r="I16" s="1096">
        <v>49375.744039518679</v>
      </c>
      <c r="J16" s="1096">
        <v>67849.272887668951</v>
      </c>
      <c r="K16" s="779">
        <v>553126.04810291901</v>
      </c>
      <c r="L16" s="1096">
        <v>169527.20095249402</v>
      </c>
      <c r="M16" s="1096">
        <v>43134.935176346116</v>
      </c>
      <c r="N16" s="779">
        <v>212662.13612883067</v>
      </c>
      <c r="O16" s="387" t="s">
        <v>1055</v>
      </c>
      <c r="P16" s="546">
        <v>67797.717979522946</v>
      </c>
      <c r="Q16" s="1096">
        <v>12267.665353257838</v>
      </c>
      <c r="R16" s="1096">
        <v>37907.911822413145</v>
      </c>
      <c r="S16" s="1096">
        <v>5542.6683150308891</v>
      </c>
      <c r="T16" s="1096">
        <v>9844.4145037851904</v>
      </c>
      <c r="U16" s="780">
        <v>133360.37797401941</v>
      </c>
      <c r="V16" s="1096">
        <v>25764.371475096345</v>
      </c>
      <c r="W16" s="1096">
        <v>57668.191240796805</v>
      </c>
      <c r="X16" s="1096">
        <v>74909.252343034008</v>
      </c>
      <c r="Y16" s="779">
        <v>158341.81505893398</v>
      </c>
      <c r="Z16" s="553">
        <v>1173349.6765657538</v>
      </c>
      <c r="AA16" s="779">
        <v>30748851.514428716</v>
      </c>
    </row>
    <row r="17" spans="1:27" ht="12.95" customHeight="1">
      <c r="A17" s="387" t="s">
        <v>147</v>
      </c>
      <c r="B17" s="779">
        <v>10466214.857187739</v>
      </c>
      <c r="C17" s="545">
        <v>5336292.750466628</v>
      </c>
      <c r="D17" s="545">
        <v>4319.2093167962621</v>
      </c>
      <c r="E17" s="545">
        <v>263833.95202109095</v>
      </c>
      <c r="F17" s="546">
        <v>52867.179585493905</v>
      </c>
      <c r="G17" s="1096">
        <v>26767.251584627626</v>
      </c>
      <c r="H17" s="1096">
        <v>93392.886098563089</v>
      </c>
      <c r="I17" s="1096">
        <v>25279.438552235377</v>
      </c>
      <c r="J17" s="1096">
        <v>39042.330976896403</v>
      </c>
      <c r="K17" s="779">
        <v>237349.08679782614</v>
      </c>
      <c r="L17" s="1096">
        <v>12250.225851341225</v>
      </c>
      <c r="M17" s="1096">
        <v>6108.4341731297336</v>
      </c>
      <c r="N17" s="779">
        <v>18358.660024471021</v>
      </c>
      <c r="O17" s="387" t="s">
        <v>147</v>
      </c>
      <c r="P17" s="546">
        <v>11137.486625231986</v>
      </c>
      <c r="Q17" s="1096">
        <v>4195.7814170086021</v>
      </c>
      <c r="R17" s="1096">
        <v>4449.8767974588936</v>
      </c>
      <c r="S17" s="1096">
        <v>2307.9608455324478</v>
      </c>
      <c r="T17" s="1096">
        <v>1519.651333770609</v>
      </c>
      <c r="U17" s="780">
        <v>23610.757019002478</v>
      </c>
      <c r="V17" s="1096">
        <v>29742.56769607044</v>
      </c>
      <c r="W17" s="1096">
        <v>16098.041477315273</v>
      </c>
      <c r="X17" s="1096">
        <v>30227.121096836188</v>
      </c>
      <c r="Y17" s="779">
        <v>76067.730270220971</v>
      </c>
      <c r="Z17" s="553">
        <v>490113.21273968695</v>
      </c>
      <c r="AA17" s="779">
        <v>16916160.215884846</v>
      </c>
    </row>
    <row r="18" spans="1:27" ht="12.95" customHeight="1">
      <c r="A18" s="387" t="s">
        <v>1056</v>
      </c>
      <c r="B18" s="779">
        <v>91854.413264373201</v>
      </c>
      <c r="C18" s="545">
        <v>51722.931870293636</v>
      </c>
      <c r="D18" s="545">
        <v>132.06466878684458</v>
      </c>
      <c r="E18" s="545">
        <v>2517.3431636721302</v>
      </c>
      <c r="F18" s="546">
        <v>414.90108983169063</v>
      </c>
      <c r="G18" s="1096">
        <v>319.76015280813971</v>
      </c>
      <c r="H18" s="1096">
        <v>1299.3324760252253</v>
      </c>
      <c r="I18" s="1096">
        <v>82.583259275105377</v>
      </c>
      <c r="J18" s="1096">
        <v>930.02750445046263</v>
      </c>
      <c r="K18" s="779">
        <v>3046.6044823906273</v>
      </c>
      <c r="L18" s="1096">
        <v>111.0189672561871</v>
      </c>
      <c r="M18" s="1096">
        <v>10.047770541286658</v>
      </c>
      <c r="N18" s="779">
        <v>121.06673779747373</v>
      </c>
      <c r="O18" s="387" t="s">
        <v>1056</v>
      </c>
      <c r="P18" s="546">
        <v>226.34865501720236</v>
      </c>
      <c r="Q18" s="1096">
        <v>311.49028256741786</v>
      </c>
      <c r="R18" s="1096">
        <v>49.796730625118727</v>
      </c>
      <c r="S18" s="1096">
        <v>6.8563536492307176</v>
      </c>
      <c r="T18" s="1096" t="s">
        <v>638</v>
      </c>
      <c r="U18" s="780">
        <v>594.49202185896968</v>
      </c>
      <c r="V18" s="1096">
        <v>103.29459448631243</v>
      </c>
      <c r="W18" s="1096">
        <v>245.41067890909258</v>
      </c>
      <c r="X18" s="1096">
        <v>157.5411924352486</v>
      </c>
      <c r="Y18" s="779">
        <v>506.24646583065356</v>
      </c>
      <c r="Z18" s="553">
        <v>5835.0587764177635</v>
      </c>
      <c r="AA18" s="779">
        <v>156330.2214514254</v>
      </c>
    </row>
    <row r="19" spans="1:27" ht="12.95" customHeight="1">
      <c r="A19" s="387" t="s">
        <v>1057</v>
      </c>
      <c r="B19" s="779">
        <v>88692.687483493472</v>
      </c>
      <c r="C19" s="545">
        <v>62543.615731062593</v>
      </c>
      <c r="D19" s="545">
        <v>102.76978637130009</v>
      </c>
      <c r="E19" s="545">
        <v>1927.8467627018817</v>
      </c>
      <c r="F19" s="546">
        <v>632.20541131690914</v>
      </c>
      <c r="G19" s="1096">
        <v>226.62433856307831</v>
      </c>
      <c r="H19" s="1096">
        <v>400.47932876665726</v>
      </c>
      <c r="I19" s="1096">
        <v>141.72003223245997</v>
      </c>
      <c r="J19" s="1096">
        <v>283.26527687571217</v>
      </c>
      <c r="K19" s="779">
        <v>1684.2943877548155</v>
      </c>
      <c r="L19" s="1096">
        <v>147.71362688783796</v>
      </c>
      <c r="M19" s="1096">
        <v>68.82160387549564</v>
      </c>
      <c r="N19" s="779">
        <v>216.53523076333354</v>
      </c>
      <c r="O19" s="387" t="s">
        <v>1057</v>
      </c>
      <c r="P19" s="546">
        <v>510.27120942596963</v>
      </c>
      <c r="Q19" s="1096">
        <v>150.69468925632953</v>
      </c>
      <c r="R19" s="1096">
        <v>32.041466217463785</v>
      </c>
      <c r="S19" s="1096">
        <v>34.63925113957665</v>
      </c>
      <c r="T19" s="1096">
        <v>8.9847458687173507</v>
      </c>
      <c r="U19" s="780">
        <v>736.63136190805744</v>
      </c>
      <c r="V19" s="1096">
        <v>149.50880153147136</v>
      </c>
      <c r="W19" s="1096">
        <v>555.56559348196129</v>
      </c>
      <c r="X19" s="1096">
        <v>425.87001155642639</v>
      </c>
      <c r="Y19" s="779">
        <v>1130.9444065698594</v>
      </c>
      <c r="Z19" s="553">
        <v>6353.2057149729908</v>
      </c>
      <c r="AA19" s="779">
        <v>163388.53086559279</v>
      </c>
    </row>
    <row r="20" spans="1:27" ht="12.95" customHeight="1">
      <c r="A20" s="387" t="s">
        <v>800</v>
      </c>
      <c r="B20" s="779">
        <v>6359069.4686546149</v>
      </c>
      <c r="C20" s="545">
        <v>3012062.5208391431</v>
      </c>
      <c r="D20" s="545">
        <v>2915.2405978041338</v>
      </c>
      <c r="E20" s="545">
        <v>147980.62745923744</v>
      </c>
      <c r="F20" s="546">
        <v>25797.830940819083</v>
      </c>
      <c r="G20" s="1096">
        <v>16359.566048587954</v>
      </c>
      <c r="H20" s="1096">
        <v>64729.185721855829</v>
      </c>
      <c r="I20" s="1096">
        <v>11161.03817558891</v>
      </c>
      <c r="J20" s="1096">
        <v>26455.890710058124</v>
      </c>
      <c r="K20" s="779">
        <v>144503.51159691479</v>
      </c>
      <c r="L20" s="1096">
        <v>6949.2428249879149</v>
      </c>
      <c r="M20" s="1096">
        <v>3366.1227503812347</v>
      </c>
      <c r="N20" s="779">
        <v>10315.365575369153</v>
      </c>
      <c r="O20" s="387" t="s">
        <v>1058</v>
      </c>
      <c r="P20" s="546">
        <v>4791.5031999509947</v>
      </c>
      <c r="Q20" s="1096">
        <v>3650.0502426370167</v>
      </c>
      <c r="R20" s="1096">
        <v>1832.9338430117659</v>
      </c>
      <c r="S20" s="1096">
        <v>643.17938361501808</v>
      </c>
      <c r="T20" s="1096">
        <v>680.25827949931147</v>
      </c>
      <c r="U20" s="780">
        <v>11597.92494871411</v>
      </c>
      <c r="V20" s="1096">
        <v>3420.9650530271647</v>
      </c>
      <c r="W20" s="1096">
        <v>5815.2102965454105</v>
      </c>
      <c r="X20" s="1096">
        <v>11426.50592007482</v>
      </c>
      <c r="Y20" s="779">
        <v>20662.68126964747</v>
      </c>
      <c r="Z20" s="553">
        <v>268597.56027591578</v>
      </c>
      <c r="AA20" s="779">
        <v>9977704.9012258034</v>
      </c>
    </row>
    <row r="21" spans="1:27" ht="12.95" customHeight="1">
      <c r="A21" s="387" t="s">
        <v>1059</v>
      </c>
      <c r="B21" s="779">
        <v>7377775.6951677604</v>
      </c>
      <c r="C21" s="545">
        <v>3892445.4303108873</v>
      </c>
      <c r="D21" s="545">
        <v>5124.8525927431701</v>
      </c>
      <c r="E21" s="545">
        <v>240481.47657728137</v>
      </c>
      <c r="F21" s="546">
        <v>55632.258327115167</v>
      </c>
      <c r="G21" s="1096">
        <v>33448.201417388569</v>
      </c>
      <c r="H21" s="1096">
        <v>109208.08278808986</v>
      </c>
      <c r="I21" s="1096">
        <v>15611.947703881509</v>
      </c>
      <c r="J21" s="1096">
        <v>41073.917758349831</v>
      </c>
      <c r="K21" s="779">
        <v>254974.40799483276</v>
      </c>
      <c r="L21" s="1096">
        <v>10843.405882026369</v>
      </c>
      <c r="M21" s="1096">
        <v>6194.4375819196748</v>
      </c>
      <c r="N21" s="779">
        <v>17037.843463946112</v>
      </c>
      <c r="O21" s="387" t="s">
        <v>1059</v>
      </c>
      <c r="P21" s="546">
        <v>23700.01385040284</v>
      </c>
      <c r="Q21" s="1096">
        <v>4372.6791707746152</v>
      </c>
      <c r="R21" s="1096">
        <v>6632.3681947154519</v>
      </c>
      <c r="S21" s="1096">
        <v>1908.6975947231488</v>
      </c>
      <c r="T21" s="1096">
        <v>2417.0010509414437</v>
      </c>
      <c r="U21" s="780">
        <v>39030.759861557905</v>
      </c>
      <c r="V21" s="1096">
        <v>6904.3013290546023</v>
      </c>
      <c r="W21" s="1096">
        <v>22571.642362138009</v>
      </c>
      <c r="X21" s="1096">
        <v>27062.033879810617</v>
      </c>
      <c r="Y21" s="779">
        <v>56537.977571003561</v>
      </c>
      <c r="Z21" s="553">
        <v>410297.7013736894</v>
      </c>
      <c r="AA21" s="779">
        <v>12293706.144899331</v>
      </c>
    </row>
    <row r="22" spans="1:27" ht="12.95" customHeight="1">
      <c r="A22" s="387" t="s">
        <v>798</v>
      </c>
      <c r="B22" s="779">
        <v>1207579.8752833747</v>
      </c>
      <c r="C22" s="545">
        <v>822150.03465487144</v>
      </c>
      <c r="D22" s="545">
        <v>1375.0274608377831</v>
      </c>
      <c r="E22" s="545">
        <v>37742.746516273328</v>
      </c>
      <c r="F22" s="546">
        <v>11749.462613365762</v>
      </c>
      <c r="G22" s="1096">
        <v>9865.7892321924137</v>
      </c>
      <c r="H22" s="1096">
        <v>31362.139943768801</v>
      </c>
      <c r="I22" s="1096">
        <v>4306.2147252000732</v>
      </c>
      <c r="J22" s="1096">
        <v>10631.540538460951</v>
      </c>
      <c r="K22" s="779">
        <v>67915.147052986678</v>
      </c>
      <c r="L22" s="1096">
        <v>2677.0444608557164</v>
      </c>
      <c r="M22" s="1096">
        <v>1215.4757688721611</v>
      </c>
      <c r="N22" s="779">
        <v>3892.5202297278756</v>
      </c>
      <c r="O22" s="387" t="s">
        <v>798</v>
      </c>
      <c r="P22" s="546">
        <v>5918.6947038525159</v>
      </c>
      <c r="Q22" s="1096">
        <v>1347.8587246490472</v>
      </c>
      <c r="R22" s="1096">
        <v>1232.3176338817725</v>
      </c>
      <c r="S22" s="1096">
        <v>248.71047048323942</v>
      </c>
      <c r="T22" s="1096">
        <v>590.3843620907179</v>
      </c>
      <c r="U22" s="780">
        <v>9337.9658949572549</v>
      </c>
      <c r="V22" s="1096">
        <v>1127.0171815169836</v>
      </c>
      <c r="W22" s="1096">
        <v>6767.6437607973512</v>
      </c>
      <c r="X22" s="1096">
        <v>5999.8068817899011</v>
      </c>
      <c r="Y22" s="779">
        <v>13894.467824104253</v>
      </c>
      <c r="Z22" s="553">
        <v>86057.838779899335</v>
      </c>
      <c r="AA22" s="779">
        <v>2249945.623695876</v>
      </c>
    </row>
    <row r="23" spans="1:27" ht="12.95" customHeight="1">
      <c r="A23" s="387" t="s">
        <v>799</v>
      </c>
      <c r="B23" s="779">
        <v>6170195.819883435</v>
      </c>
      <c r="C23" s="545">
        <v>3070295.3956572781</v>
      </c>
      <c r="D23" s="545">
        <v>3749.8251319053857</v>
      </c>
      <c r="E23" s="545">
        <v>202738.73006100638</v>
      </c>
      <c r="F23" s="546">
        <v>43882.795713749358</v>
      </c>
      <c r="G23" s="1096">
        <v>23582.412185196157</v>
      </c>
      <c r="H23" s="1096">
        <v>77845.942844323625</v>
      </c>
      <c r="I23" s="1096">
        <v>11305.732978681428</v>
      </c>
      <c r="J23" s="1096">
        <v>30442.377219888844</v>
      </c>
      <c r="K23" s="779">
        <v>187059.26094184298</v>
      </c>
      <c r="L23" s="1096">
        <v>8166.3614211706536</v>
      </c>
      <c r="M23" s="1096">
        <v>4978.9618130475119</v>
      </c>
      <c r="N23" s="779">
        <v>13145.323234218185</v>
      </c>
      <c r="O23" s="387" t="s">
        <v>799</v>
      </c>
      <c r="P23" s="546">
        <v>17781.319146550388</v>
      </c>
      <c r="Q23" s="1096">
        <v>3024.8204461255632</v>
      </c>
      <c r="R23" s="1096">
        <v>5400.0505608336753</v>
      </c>
      <c r="S23" s="1096">
        <v>1659.9871242399099</v>
      </c>
      <c r="T23" s="1096">
        <v>1826.616688850726</v>
      </c>
      <c r="U23" s="780">
        <v>29692.793966600639</v>
      </c>
      <c r="V23" s="1096">
        <v>5777.2841475376099</v>
      </c>
      <c r="W23" s="1096">
        <v>15803.998601340671</v>
      </c>
      <c r="X23" s="1096">
        <v>21062.226998020684</v>
      </c>
      <c r="Y23" s="779">
        <v>42643.509746899239</v>
      </c>
      <c r="Z23" s="554">
        <v>324239.86259377433</v>
      </c>
      <c r="AA23" s="779">
        <v>10043760.521198153</v>
      </c>
    </row>
    <row r="24" spans="1:27" ht="12.95" customHeight="1">
      <c r="A24" s="566" t="s">
        <v>689</v>
      </c>
      <c r="B24" s="557">
        <v>41951155.436897911</v>
      </c>
      <c r="C24" s="558">
        <v>22903187.502278861</v>
      </c>
      <c r="D24" s="558">
        <v>59185.193819774569</v>
      </c>
      <c r="E24" s="558">
        <v>1012493.0814912093</v>
      </c>
      <c r="F24" s="555">
        <v>285709.37625945703</v>
      </c>
      <c r="G24" s="556">
        <v>148020.09278536975</v>
      </c>
      <c r="H24" s="556">
        <v>483667.30744082615</v>
      </c>
      <c r="I24" s="556">
        <v>101652.47176273257</v>
      </c>
      <c r="J24" s="556">
        <v>175634.7051142999</v>
      </c>
      <c r="K24" s="557">
        <v>1194683.9533625054</v>
      </c>
      <c r="L24" s="1091">
        <v>199828.80810499412</v>
      </c>
      <c r="M24" s="1092">
        <v>58882.799056193609</v>
      </c>
      <c r="N24" s="557">
        <v>258711.6071611786</v>
      </c>
      <c r="O24" s="566" t="s">
        <v>689</v>
      </c>
      <c r="P24" s="555">
        <v>108163.34151955233</v>
      </c>
      <c r="Q24" s="556">
        <v>24948.361155501927</v>
      </c>
      <c r="R24" s="556">
        <v>50904.928854441787</v>
      </c>
      <c r="S24" s="556">
        <v>10444.00174369032</v>
      </c>
      <c r="T24" s="556">
        <v>14470.309913865276</v>
      </c>
      <c r="U24" s="557">
        <v>208930.94318706641</v>
      </c>
      <c r="V24" s="555">
        <v>66085.008949266179</v>
      </c>
      <c r="W24" s="556">
        <v>102954.06164918659</v>
      </c>
      <c r="X24" s="556">
        <v>144208.32444374828</v>
      </c>
      <c r="Y24" s="557">
        <v>313247.39504221088</v>
      </c>
      <c r="Z24" s="558">
        <v>2354546.4154455964</v>
      </c>
      <c r="AA24" s="558">
        <v>70256141.529464111</v>
      </c>
    </row>
    <row r="25" spans="1:27" ht="12.95" customHeight="1">
      <c r="A25" s="1093" t="s">
        <v>1062</v>
      </c>
      <c r="B25" s="1094"/>
      <c r="C25" s="1094"/>
      <c r="D25" s="1094"/>
      <c r="E25" s="1094"/>
      <c r="F25" s="559"/>
      <c r="G25" s="560"/>
      <c r="H25" s="560"/>
      <c r="I25" s="560"/>
      <c r="J25" s="560"/>
      <c r="K25" s="561"/>
      <c r="L25" s="559"/>
      <c r="M25" s="560"/>
      <c r="N25" s="561"/>
      <c r="O25" s="1093" t="s">
        <v>1062</v>
      </c>
      <c r="P25" s="559"/>
      <c r="Q25" s="560"/>
      <c r="R25" s="560"/>
      <c r="S25" s="560"/>
      <c r="T25" s="560"/>
      <c r="U25" s="561"/>
      <c r="V25" s="559"/>
      <c r="W25" s="560"/>
      <c r="X25" s="560"/>
      <c r="Y25" s="561"/>
      <c r="Z25" s="560"/>
      <c r="AA25" s="1095"/>
    </row>
    <row r="26" spans="1:27" ht="12.95" customHeight="1">
      <c r="A26" s="387" t="s">
        <v>1055</v>
      </c>
      <c r="B26" s="779">
        <v>8018.2503639275155</v>
      </c>
      <c r="C26" s="545">
        <v>7053.9403597592645</v>
      </c>
      <c r="D26" s="545">
        <v>4060628.2382426602</v>
      </c>
      <c r="E26" s="545">
        <v>1642611.5004022901</v>
      </c>
      <c r="F26" s="546">
        <v>54364.373219981739</v>
      </c>
      <c r="G26" s="1096">
        <v>77759.878571428562</v>
      </c>
      <c r="H26" s="1096">
        <v>62065.019871118726</v>
      </c>
      <c r="I26" s="1096">
        <v>10680.104761904764</v>
      </c>
      <c r="J26" s="1096">
        <v>18041.493277310925</v>
      </c>
      <c r="K26" s="779">
        <v>222910.86970174493</v>
      </c>
      <c r="L26" s="1096">
        <v>1051909.9644670933</v>
      </c>
      <c r="M26" s="1096">
        <v>257488.08044993842</v>
      </c>
      <c r="N26" s="779">
        <v>1309398.0449170214</v>
      </c>
      <c r="O26" s="387" t="s">
        <v>1055</v>
      </c>
      <c r="P26" s="546">
        <v>237340.35896535678</v>
      </c>
      <c r="Q26" s="1096">
        <v>13965.02301864802</v>
      </c>
      <c r="R26" s="1096">
        <v>1053153.4261365018</v>
      </c>
      <c r="S26" s="1096">
        <v>23431.33230994151</v>
      </c>
      <c r="T26" s="1096">
        <v>77361.102764827141</v>
      </c>
      <c r="U26" s="780">
        <v>1405251.2431952797</v>
      </c>
      <c r="V26" s="1096">
        <v>3514.208333333333</v>
      </c>
      <c r="W26" s="1096">
        <v>9104.75</v>
      </c>
      <c r="X26" s="1096">
        <v>12791.915151515153</v>
      </c>
      <c r="Y26" s="779">
        <v>25410.873484848486</v>
      </c>
      <c r="Z26" s="553">
        <v>1420045.0716351303</v>
      </c>
      <c r="AA26" s="779">
        <v>10101328.03230422</v>
      </c>
    </row>
    <row r="27" spans="1:27" ht="12.95" customHeight="1">
      <c r="A27" s="387" t="s">
        <v>147</v>
      </c>
      <c r="B27" s="779">
        <v>1329.5741401604375</v>
      </c>
      <c r="C27" s="545">
        <v>1096.965093779567</v>
      </c>
      <c r="D27" s="545">
        <v>49765.439825746973</v>
      </c>
      <c r="E27" s="545">
        <v>1473257.3230601694</v>
      </c>
      <c r="F27" s="546">
        <v>3881.2659831396677</v>
      </c>
      <c r="G27" s="1096">
        <v>1959.9666666666667</v>
      </c>
      <c r="H27" s="1096">
        <v>9150.8810909488475</v>
      </c>
      <c r="I27" s="1096">
        <v>2516.2952380952383</v>
      </c>
      <c r="J27" s="1096">
        <v>5764.9486461251181</v>
      </c>
      <c r="K27" s="779">
        <v>23273.357624975535</v>
      </c>
      <c r="L27" s="1096">
        <v>55713.414618764989</v>
      </c>
      <c r="M27" s="1096">
        <v>11667.312198442685</v>
      </c>
      <c r="N27" s="779">
        <v>67380.726817207586</v>
      </c>
      <c r="O27" s="387" t="s">
        <v>147</v>
      </c>
      <c r="P27" s="546">
        <v>13003.853171768224</v>
      </c>
      <c r="Q27" s="1096">
        <v>1197.9391025641025</v>
      </c>
      <c r="R27" s="1096">
        <v>24927.062880971851</v>
      </c>
      <c r="S27" s="1096">
        <v>1273.3470535312642</v>
      </c>
      <c r="T27" s="1096">
        <v>3681.8362197392676</v>
      </c>
      <c r="U27" s="780">
        <v>44084.038428574771</v>
      </c>
      <c r="V27" s="1096">
        <v>705.875</v>
      </c>
      <c r="W27" s="1096">
        <v>1263.25</v>
      </c>
      <c r="X27" s="1096">
        <v>1777.6</v>
      </c>
      <c r="Y27" s="779">
        <v>3746.7249999999999</v>
      </c>
      <c r="Z27" s="553">
        <v>122539.65120741665</v>
      </c>
      <c r="AA27" s="779">
        <v>1786473.8011980602</v>
      </c>
    </row>
    <row r="28" spans="1:27" ht="12.95" customHeight="1">
      <c r="A28" s="387" t="s">
        <v>1056</v>
      </c>
      <c r="B28" s="779">
        <v>19.132659713168188</v>
      </c>
      <c r="C28" s="545">
        <v>32.564449064449065</v>
      </c>
      <c r="D28" s="545">
        <v>990.27273416316325</v>
      </c>
      <c r="E28" s="545">
        <v>8700.7398800229003</v>
      </c>
      <c r="F28" s="546" t="s">
        <v>638</v>
      </c>
      <c r="G28" s="1096" t="s">
        <v>638</v>
      </c>
      <c r="H28" s="1096">
        <v>59.057142857142864</v>
      </c>
      <c r="I28" s="1096">
        <v>319.60000000000002</v>
      </c>
      <c r="J28" s="1096" t="s">
        <v>638</v>
      </c>
      <c r="K28" s="779">
        <v>378.65714285714284</v>
      </c>
      <c r="L28" s="1096">
        <v>1737.2825983863786</v>
      </c>
      <c r="M28" s="1096">
        <v>348.72013934604485</v>
      </c>
      <c r="N28" s="779">
        <v>2086.0027377324232</v>
      </c>
      <c r="O28" s="387" t="s">
        <v>1056</v>
      </c>
      <c r="P28" s="546">
        <v>158.91487240829346</v>
      </c>
      <c r="Q28" s="1096" t="s">
        <v>638</v>
      </c>
      <c r="R28" s="1096">
        <v>1023.4473882963389</v>
      </c>
      <c r="S28" s="1096">
        <v>38</v>
      </c>
      <c r="T28" s="1096" t="s">
        <v>638</v>
      </c>
      <c r="U28" s="780">
        <v>1220.3622607046323</v>
      </c>
      <c r="V28" s="1096">
        <v>200</v>
      </c>
      <c r="W28" s="1096" t="s">
        <v>638</v>
      </c>
      <c r="X28" s="1096" t="s">
        <v>638</v>
      </c>
      <c r="Y28" s="779">
        <v>200</v>
      </c>
      <c r="Z28" s="553">
        <v>1398.4466019417475</v>
      </c>
      <c r="AA28" s="779">
        <v>15026.178466199639</v>
      </c>
    </row>
    <row r="29" spans="1:27" ht="12.95" customHeight="1">
      <c r="A29" s="387" t="s">
        <v>1057</v>
      </c>
      <c r="B29" s="779">
        <v>5.3220338983050848</v>
      </c>
      <c r="C29" s="779">
        <v>49.895227153593147</v>
      </c>
      <c r="D29" s="545">
        <v>1133.4425488382176</v>
      </c>
      <c r="E29" s="545">
        <v>3652.9444257294822</v>
      </c>
      <c r="F29" s="546">
        <v>51.428571428571431</v>
      </c>
      <c r="G29" s="1096" t="s">
        <v>638</v>
      </c>
      <c r="H29" s="1096">
        <v>59.057142857142864</v>
      </c>
      <c r="I29" s="1096">
        <v>94</v>
      </c>
      <c r="J29" s="1096" t="s">
        <v>638</v>
      </c>
      <c r="K29" s="779">
        <v>204.48571428571429</v>
      </c>
      <c r="L29" s="1096">
        <v>2121.2153943120356</v>
      </c>
      <c r="M29" s="1096">
        <v>243.68657156651517</v>
      </c>
      <c r="N29" s="779">
        <v>2364.9019658785514</v>
      </c>
      <c r="O29" s="387" t="s">
        <v>1057</v>
      </c>
      <c r="P29" s="546">
        <v>429.37737964557937</v>
      </c>
      <c r="Q29" s="1096">
        <v>105</v>
      </c>
      <c r="R29" s="1096">
        <v>714.00635245006038</v>
      </c>
      <c r="S29" s="1096">
        <v>38</v>
      </c>
      <c r="T29" s="1096" t="s">
        <v>638</v>
      </c>
      <c r="U29" s="780">
        <v>1286.3837320956393</v>
      </c>
      <c r="V29" s="1096" t="s">
        <v>638</v>
      </c>
      <c r="W29" s="1096" t="s">
        <v>638</v>
      </c>
      <c r="X29" s="1096">
        <v>20</v>
      </c>
      <c r="Y29" s="779">
        <v>20</v>
      </c>
      <c r="Z29" s="553">
        <v>2806.8895162808208</v>
      </c>
      <c r="AA29" s="779">
        <v>11524.265164160339</v>
      </c>
    </row>
    <row r="30" spans="1:27" ht="12.95" customHeight="1">
      <c r="A30" s="387" t="s">
        <v>800</v>
      </c>
      <c r="B30" s="779">
        <v>360.81270552989866</v>
      </c>
      <c r="C30" s="545">
        <v>726.43799066026929</v>
      </c>
      <c r="D30" s="545">
        <v>15844.789648981219</v>
      </c>
      <c r="E30" s="545">
        <v>224109.22013950901</v>
      </c>
      <c r="F30" s="546">
        <v>2480.5292777398045</v>
      </c>
      <c r="G30" s="1096">
        <v>5773.2944444444447</v>
      </c>
      <c r="H30" s="1096">
        <v>6792.2355809170258</v>
      </c>
      <c r="I30" s="1096">
        <v>806.45714285714291</v>
      </c>
      <c r="J30" s="1096">
        <v>4740.1800653594773</v>
      </c>
      <c r="K30" s="779">
        <v>20592.696511317896</v>
      </c>
      <c r="L30" s="1096">
        <v>47632.548545825302</v>
      </c>
      <c r="M30" s="1096">
        <v>6075.7003645672485</v>
      </c>
      <c r="N30" s="779">
        <v>53708.248910392533</v>
      </c>
      <c r="O30" s="387" t="s">
        <v>1058</v>
      </c>
      <c r="P30" s="546">
        <v>5454.1516468625814</v>
      </c>
      <c r="Q30" s="1096">
        <v>373.08333333333337</v>
      </c>
      <c r="R30" s="1096">
        <v>10869.065832452272</v>
      </c>
      <c r="S30" s="1096">
        <v>1558.8349077822761</v>
      </c>
      <c r="T30" s="1096">
        <v>1515.3580540229289</v>
      </c>
      <c r="U30" s="780">
        <v>19770.493774453389</v>
      </c>
      <c r="V30" s="1096" t="s">
        <v>638</v>
      </c>
      <c r="W30" s="1096">
        <v>265.75</v>
      </c>
      <c r="X30" s="1096">
        <v>111.66666666666669</v>
      </c>
      <c r="Y30" s="779">
        <v>377.41666666666669</v>
      </c>
      <c r="Z30" s="553">
        <v>64063.269395238305</v>
      </c>
      <c r="AA30" s="779">
        <v>399553.38574275642</v>
      </c>
    </row>
    <row r="31" spans="1:27" ht="12.95" customHeight="1">
      <c r="A31" s="387" t="s">
        <v>1059</v>
      </c>
      <c r="B31" s="779">
        <v>746.56317814700685</v>
      </c>
      <c r="C31" s="545">
        <v>1286.7491987147739</v>
      </c>
      <c r="D31" s="545">
        <v>198144.71217547578</v>
      </c>
      <c r="E31" s="545">
        <v>521349.19994922384</v>
      </c>
      <c r="F31" s="546">
        <v>3120.6536113009797</v>
      </c>
      <c r="G31" s="1096">
        <v>6278.0190476190483</v>
      </c>
      <c r="H31" s="1096">
        <v>7763.918848121094</v>
      </c>
      <c r="I31" s="1096">
        <v>1342.2380952380952</v>
      </c>
      <c r="J31" s="1096">
        <v>6385.903921568628</v>
      </c>
      <c r="K31" s="779">
        <v>24890.733523847863</v>
      </c>
      <c r="L31" s="1096">
        <v>71447.498365940308</v>
      </c>
      <c r="M31" s="1096">
        <v>19114.01342138715</v>
      </c>
      <c r="N31" s="779">
        <v>90561.511787327414</v>
      </c>
      <c r="O31" s="387" t="s">
        <v>1059</v>
      </c>
      <c r="P31" s="546">
        <v>52007.226267262493</v>
      </c>
      <c r="Q31" s="1096">
        <v>2266.602564102564</v>
      </c>
      <c r="R31" s="1096">
        <v>113052.0614661104</v>
      </c>
      <c r="S31" s="1096">
        <v>3409.1171839856038</v>
      </c>
      <c r="T31" s="1096">
        <v>10486.770083981801</v>
      </c>
      <c r="U31" s="780">
        <v>181221.77756544223</v>
      </c>
      <c r="V31" s="1096" t="s">
        <v>638</v>
      </c>
      <c r="W31" s="1096">
        <v>225</v>
      </c>
      <c r="X31" s="1096">
        <v>40</v>
      </c>
      <c r="Y31" s="779">
        <v>265</v>
      </c>
      <c r="Z31" s="553">
        <v>134674.41052101942</v>
      </c>
      <c r="AA31" s="779">
        <v>1153140.6578991942</v>
      </c>
    </row>
    <row r="32" spans="1:27" ht="12.95" customHeight="1">
      <c r="A32" s="387" t="s">
        <v>798</v>
      </c>
      <c r="B32" s="779">
        <v>196.02093629457457</v>
      </c>
      <c r="C32" s="545">
        <v>665.8347593211123</v>
      </c>
      <c r="D32" s="545">
        <v>28788.359867902909</v>
      </c>
      <c r="E32" s="545">
        <v>64404.176542450899</v>
      </c>
      <c r="F32" s="546">
        <v>510.97792207792207</v>
      </c>
      <c r="G32" s="1096">
        <v>1019.3253968253968</v>
      </c>
      <c r="H32" s="1096">
        <v>2311.7554315027701</v>
      </c>
      <c r="I32" s="1096">
        <v>633.04761904761904</v>
      </c>
      <c r="J32" s="1096">
        <v>1560.2895424836602</v>
      </c>
      <c r="K32" s="779">
        <v>6035.3959119373676</v>
      </c>
      <c r="L32" s="1096">
        <v>23323.553871684759</v>
      </c>
      <c r="M32" s="1096">
        <v>5686.934697669928</v>
      </c>
      <c r="N32" s="779">
        <v>29010.488569354693</v>
      </c>
      <c r="O32" s="387" t="s">
        <v>798</v>
      </c>
      <c r="P32" s="546">
        <v>16392.114379601855</v>
      </c>
      <c r="Q32" s="1096">
        <v>1016.4618298368299</v>
      </c>
      <c r="R32" s="1096">
        <v>23884.782762774856</v>
      </c>
      <c r="S32" s="1096">
        <v>1047.953216374269</v>
      </c>
      <c r="T32" s="1096">
        <v>2785.5603822722578</v>
      </c>
      <c r="U32" s="780">
        <v>45126.872570860149</v>
      </c>
      <c r="V32" s="1096" t="s">
        <v>638</v>
      </c>
      <c r="W32" s="1096">
        <v>112.5</v>
      </c>
      <c r="X32" s="1096">
        <v>20</v>
      </c>
      <c r="Y32" s="779">
        <v>132.5</v>
      </c>
      <c r="Z32" s="553">
        <v>47740.03164719019</v>
      </c>
      <c r="AA32" s="779">
        <v>222099.68080531011</v>
      </c>
    </row>
    <row r="33" spans="1:27" ht="12.95" customHeight="1">
      <c r="A33" s="387" t="s">
        <v>799</v>
      </c>
      <c r="B33" s="779">
        <v>550.54224185243254</v>
      </c>
      <c r="C33" s="545">
        <v>620.91443939366184</v>
      </c>
      <c r="D33" s="545">
        <v>169356.35230757252</v>
      </c>
      <c r="E33" s="545">
        <v>456945.02340678952</v>
      </c>
      <c r="F33" s="546">
        <v>2609.6756892230574</v>
      </c>
      <c r="G33" s="1096">
        <v>5258.6936507936507</v>
      </c>
      <c r="H33" s="1096">
        <v>5452.163416618323</v>
      </c>
      <c r="I33" s="1096">
        <v>709.19047619047626</v>
      </c>
      <c r="J33" s="1096">
        <v>4825.6143790849674</v>
      </c>
      <c r="K33" s="779">
        <v>18855.337611910483</v>
      </c>
      <c r="L33" s="1096">
        <v>48123.944494255586</v>
      </c>
      <c r="M33" s="1096">
        <v>13427.078723717228</v>
      </c>
      <c r="N33" s="779">
        <v>61551.023217972754</v>
      </c>
      <c r="O33" s="387" t="s">
        <v>799</v>
      </c>
      <c r="P33" s="546">
        <v>35615.1118876607</v>
      </c>
      <c r="Q33" s="1096">
        <v>1250.1407342657346</v>
      </c>
      <c r="R33" s="1096">
        <v>89167.278703335614</v>
      </c>
      <c r="S33" s="1096">
        <v>2361.1639676113355</v>
      </c>
      <c r="T33" s="1096">
        <v>7701.2097017095475</v>
      </c>
      <c r="U33" s="780">
        <v>136094.90499458255</v>
      </c>
      <c r="V33" s="1096" t="s">
        <v>638</v>
      </c>
      <c r="W33" s="1096">
        <v>112.5</v>
      </c>
      <c r="X33" s="1096">
        <v>20</v>
      </c>
      <c r="Y33" s="779">
        <v>132.5</v>
      </c>
      <c r="Z33" s="554">
        <v>86934.37887382925</v>
      </c>
      <c r="AA33" s="779">
        <v>931040.97709389497</v>
      </c>
    </row>
    <row r="34" spans="1:27" ht="12.95" customHeight="1">
      <c r="A34" s="580" t="s">
        <v>689</v>
      </c>
      <c r="B34" s="547">
        <v>10479.655081376328</v>
      </c>
      <c r="C34" s="548">
        <v>10246.552319131915</v>
      </c>
      <c r="D34" s="548">
        <v>4326506.895175905</v>
      </c>
      <c r="E34" s="548">
        <v>3873680.9278570213</v>
      </c>
      <c r="F34" s="549">
        <v>63898.250663590807</v>
      </c>
      <c r="G34" s="550">
        <v>91771.158730158728</v>
      </c>
      <c r="H34" s="550">
        <v>85890.169676819933</v>
      </c>
      <c r="I34" s="550">
        <v>15758.695238095239</v>
      </c>
      <c r="J34" s="550">
        <v>34932.525910364144</v>
      </c>
      <c r="K34" s="547">
        <v>292250.80021902861</v>
      </c>
      <c r="L34" s="551">
        <v>1230561.9239903213</v>
      </c>
      <c r="M34" s="552">
        <v>294937.51314524835</v>
      </c>
      <c r="N34" s="547">
        <v>1525499.4371355525</v>
      </c>
      <c r="O34" s="580" t="s">
        <v>689</v>
      </c>
      <c r="P34" s="549">
        <v>308393.88230330421</v>
      </c>
      <c r="Q34" s="550">
        <v>17907.648018648018</v>
      </c>
      <c r="R34" s="550">
        <v>1203739.070056791</v>
      </c>
      <c r="S34" s="550">
        <v>29748.631455240673</v>
      </c>
      <c r="T34" s="550">
        <v>93045.067122571127</v>
      </c>
      <c r="U34" s="547">
        <v>1652834.2989565558</v>
      </c>
      <c r="V34" s="549">
        <v>4420.083333333333</v>
      </c>
      <c r="W34" s="550">
        <v>10858.749999999996</v>
      </c>
      <c r="X34" s="550">
        <v>14741.181818181822</v>
      </c>
      <c r="Y34" s="547">
        <v>30020.01515151517</v>
      </c>
      <c r="Z34" s="548">
        <v>1745527.7388770261</v>
      </c>
      <c r="AA34" s="548">
        <v>13467046.320775609</v>
      </c>
    </row>
    <row r="35" spans="1:27" ht="15" customHeight="1">
      <c r="A35" s="781"/>
      <c r="B35" s="569"/>
      <c r="C35" s="569"/>
      <c r="D35" s="569"/>
      <c r="E35" s="569"/>
      <c r="F35" s="569"/>
      <c r="G35" s="569"/>
      <c r="H35" s="569"/>
      <c r="I35" s="569"/>
      <c r="J35" s="569"/>
      <c r="K35" s="569"/>
      <c r="L35" s="569"/>
      <c r="M35" s="569"/>
      <c r="N35" s="569"/>
      <c r="O35" s="781"/>
      <c r="P35" s="569"/>
      <c r="Q35" s="569"/>
      <c r="R35" s="569"/>
      <c r="S35" s="569"/>
      <c r="T35" s="569"/>
      <c r="U35" s="1003"/>
      <c r="V35" s="569"/>
      <c r="W35" s="569"/>
      <c r="X35" s="569"/>
      <c r="Y35" s="569"/>
      <c r="Z35" s="284"/>
      <c r="AA35" s="569"/>
    </row>
    <row r="36" spans="1:27" ht="12">
      <c r="A36" s="781"/>
      <c r="B36" s="569"/>
      <c r="C36" s="569"/>
      <c r="D36" s="569"/>
      <c r="E36" s="569"/>
      <c r="F36" s="569"/>
      <c r="G36" s="569"/>
      <c r="H36" s="569"/>
      <c r="I36" s="569"/>
      <c r="J36" s="569"/>
      <c r="K36" s="569"/>
      <c r="L36" s="569"/>
      <c r="M36" s="569"/>
      <c r="N36" s="569"/>
      <c r="O36" s="781"/>
      <c r="P36" s="569"/>
      <c r="Q36" s="569"/>
      <c r="R36" s="569"/>
      <c r="S36" s="569"/>
      <c r="T36" s="569"/>
      <c r="U36" s="1003"/>
      <c r="V36" s="569"/>
      <c r="W36" s="569"/>
      <c r="X36" s="569"/>
      <c r="Y36" s="569"/>
      <c r="Z36" s="284"/>
      <c r="AA36" s="569"/>
    </row>
  </sheetData>
  <sheetProtection formatCells="0" formatColumns="0" formatRows="0" insertColumns="0" insertRows="0" insertHyperlinks="0" deleteColumns="0" deleteRows="0" sort="0" autoFilter="0" pivotTables="0"/>
  <mergeCells count="34">
    <mergeCell ref="M4:M5"/>
    <mergeCell ref="T4:T5"/>
    <mergeCell ref="U4:U5"/>
    <mergeCell ref="S4:S5"/>
    <mergeCell ref="W4:W5"/>
    <mergeCell ref="P4:P5"/>
    <mergeCell ref="A1:N1"/>
    <mergeCell ref="A2:N2"/>
    <mergeCell ref="G4:G5"/>
    <mergeCell ref="H4:H5"/>
    <mergeCell ref="J4:J5"/>
    <mergeCell ref="D4:D5"/>
    <mergeCell ref="K4:K5"/>
    <mergeCell ref="E4:E5"/>
    <mergeCell ref="L4:L5"/>
    <mergeCell ref="A4:A5"/>
    <mergeCell ref="F3:K3"/>
    <mergeCell ref="L3:N3"/>
    <mergeCell ref="B4:B5"/>
    <mergeCell ref="C4:C5"/>
    <mergeCell ref="N4:N5"/>
    <mergeCell ref="I4:I5"/>
    <mergeCell ref="O1:AA1"/>
    <mergeCell ref="O2:AA2"/>
    <mergeCell ref="AA4:AA5"/>
    <mergeCell ref="Z4:Z5"/>
    <mergeCell ref="X4:X5"/>
    <mergeCell ref="P3:U3"/>
    <mergeCell ref="V3:Y3"/>
    <mergeCell ref="Y4:Y5"/>
    <mergeCell ref="Q4:Q5"/>
    <mergeCell ref="O4:O5"/>
    <mergeCell ref="R4:R5"/>
    <mergeCell ref="V4:V5"/>
  </mergeCells>
  <phoneticPr fontId="31" type="noConversion"/>
  <printOptions horizontalCentered="1"/>
  <pageMargins left="0.25" right="0.25" top="0.25" bottom="0.5" header="0.3" footer="0.3"/>
  <pageSetup scale="80" fitToWidth="2" fitToHeight="2" orientation="landscape" r:id="rId1"/>
  <headerFooter alignWithMargins="0">
    <oddFooter>&amp;L&amp;"Garamond,Italic"&amp;12Hawai‘i Tourism Authority&amp;R&amp;"Garamond,Italic"&amp;12 2020 Annual Visitor Research Report</oddFooter>
  </headerFooter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sheetPr codeName="Sheet24"/>
  <dimension ref="A1:AC37"/>
  <sheetViews>
    <sheetView showGridLines="0" topLeftCell="G1" workbookViewId="0">
      <selection activeCell="S16" sqref="S16"/>
    </sheetView>
  </sheetViews>
  <sheetFormatPr defaultColWidth="9.140625" defaultRowHeight="12.75"/>
  <cols>
    <col min="1" max="1" width="15.42578125" style="105" customWidth="1"/>
    <col min="2" max="10" width="9.5703125" style="105" customWidth="1"/>
    <col min="11" max="11" width="10.5703125" style="105" customWidth="1"/>
    <col min="12" max="13" width="9.5703125" style="105" customWidth="1"/>
    <col min="14" max="14" width="10.5703125" style="105" customWidth="1"/>
    <col min="15" max="15" width="15.42578125" style="105" customWidth="1"/>
    <col min="16" max="20" width="9.5703125" style="105" customWidth="1"/>
    <col min="21" max="21" width="10.5703125" style="105" customWidth="1"/>
    <col min="22" max="24" width="9.5703125" style="105" customWidth="1"/>
    <col min="25" max="25" width="11.5703125" style="105" customWidth="1"/>
    <col min="26" max="26" width="9.5703125" style="105" customWidth="1"/>
    <col min="27" max="27" width="12.5703125" style="105" customWidth="1"/>
    <col min="28" max="28" width="9.140625" style="105"/>
    <col min="29" max="29" width="12" style="130" bestFit="1" customWidth="1"/>
    <col min="30" max="16384" width="9.140625" style="130"/>
  </cols>
  <sheetData>
    <row r="1" spans="1:29" s="11" customFormat="1" ht="31.5" customHeight="1">
      <c r="A1" s="1583" t="s">
        <v>1299</v>
      </c>
      <c r="B1" s="1584"/>
      <c r="C1" s="1584"/>
      <c r="D1" s="1584"/>
      <c r="E1" s="1584"/>
      <c r="F1" s="1584"/>
      <c r="G1" s="1584"/>
      <c r="H1" s="1584"/>
      <c r="I1" s="1584"/>
      <c r="J1" s="1584"/>
      <c r="K1" s="1584"/>
      <c r="L1" s="1584"/>
      <c r="M1" s="1584"/>
      <c r="N1" s="1584"/>
      <c r="O1" s="1419" t="s">
        <v>1300</v>
      </c>
      <c r="P1" s="1309"/>
      <c r="Q1" s="1309"/>
      <c r="R1" s="1309"/>
      <c r="S1" s="1309"/>
      <c r="T1" s="1309"/>
      <c r="U1" s="1309"/>
      <c r="V1" s="1309"/>
      <c r="W1" s="1309"/>
      <c r="X1" s="1309"/>
      <c r="Y1" s="1309"/>
      <c r="Z1" s="1309"/>
      <c r="AA1" s="1309"/>
      <c r="AB1" s="1310"/>
      <c r="AC1" s="1167"/>
    </row>
    <row r="2" spans="1:29" ht="15.75">
      <c r="A2" s="1582"/>
      <c r="B2" s="1582"/>
      <c r="C2" s="1582"/>
      <c r="D2" s="1582"/>
      <c r="E2" s="1582"/>
      <c r="F2" s="1582"/>
      <c r="G2" s="1582"/>
      <c r="H2" s="1582"/>
      <c r="I2" s="1582"/>
      <c r="J2" s="1582"/>
      <c r="K2" s="1582"/>
      <c r="L2" s="1582"/>
      <c r="M2" s="1582"/>
      <c r="N2" s="1582"/>
      <c r="O2" s="1582"/>
      <c r="P2" s="1582"/>
      <c r="Q2" s="1582"/>
      <c r="R2" s="1582"/>
      <c r="S2" s="1582"/>
      <c r="T2" s="1582"/>
      <c r="U2" s="1582"/>
      <c r="V2" s="1582"/>
      <c r="W2" s="1582"/>
      <c r="X2" s="1582"/>
      <c r="Y2" s="1582"/>
      <c r="Z2" s="1582"/>
      <c r="AA2" s="1582"/>
      <c r="AB2" s="1362"/>
      <c r="AC2" s="1168"/>
    </row>
    <row r="3" spans="1:29" s="261" customFormat="1" ht="24" customHeight="1">
      <c r="A3" s="1097" t="s">
        <v>338</v>
      </c>
      <c r="B3" s="1098" t="s">
        <v>790</v>
      </c>
      <c r="C3" s="1098" t="s">
        <v>791</v>
      </c>
      <c r="D3" s="1099" t="s">
        <v>284</v>
      </c>
      <c r="E3" s="1099" t="s">
        <v>285</v>
      </c>
      <c r="F3" s="113" t="s">
        <v>286</v>
      </c>
      <c r="G3" s="115"/>
      <c r="H3" s="115"/>
      <c r="I3" s="115"/>
      <c r="J3" s="115"/>
      <c r="K3" s="116"/>
      <c r="L3" s="113" t="s">
        <v>287</v>
      </c>
      <c r="M3" s="115"/>
      <c r="N3" s="116"/>
      <c r="O3" s="1097" t="s">
        <v>338</v>
      </c>
      <c r="P3" s="113" t="s">
        <v>288</v>
      </c>
      <c r="Q3" s="1100"/>
      <c r="R3" s="115"/>
      <c r="S3" s="115"/>
      <c r="T3" s="115"/>
      <c r="U3" s="116"/>
      <c r="V3" s="115" t="s">
        <v>289</v>
      </c>
      <c r="W3" s="1100"/>
      <c r="X3" s="115"/>
      <c r="Y3" s="116"/>
      <c r="Z3" s="1099" t="s">
        <v>290</v>
      </c>
      <c r="AA3" s="1097" t="s">
        <v>162</v>
      </c>
      <c r="AB3" s="562"/>
    </row>
    <row r="4" spans="1:29" s="261" customFormat="1" ht="12" customHeight="1">
      <c r="A4" s="1585" t="s">
        <v>162</v>
      </c>
      <c r="B4" s="1572" t="s">
        <v>792</v>
      </c>
      <c r="C4" s="1572" t="s">
        <v>293</v>
      </c>
      <c r="D4" s="1572" t="s">
        <v>294</v>
      </c>
      <c r="E4" s="1572" t="s">
        <v>295</v>
      </c>
      <c r="F4" s="1580" t="s">
        <v>296</v>
      </c>
      <c r="G4" s="1578" t="s">
        <v>297</v>
      </c>
      <c r="H4" s="1578" t="s">
        <v>298</v>
      </c>
      <c r="I4" s="1578" t="s">
        <v>299</v>
      </c>
      <c r="J4" s="1576" t="s">
        <v>300</v>
      </c>
      <c r="K4" s="1570" t="s">
        <v>301</v>
      </c>
      <c r="L4" s="1580" t="s">
        <v>302</v>
      </c>
      <c r="M4" s="1576" t="s">
        <v>303</v>
      </c>
      <c r="N4" s="1570" t="s">
        <v>304</v>
      </c>
      <c r="O4" s="1585" t="s">
        <v>162</v>
      </c>
      <c r="P4" s="1574" t="s">
        <v>305</v>
      </c>
      <c r="Q4" s="1576" t="s">
        <v>306</v>
      </c>
      <c r="R4" s="1059" t="s">
        <v>307</v>
      </c>
      <c r="S4" s="1576" t="s">
        <v>308</v>
      </c>
      <c r="T4" s="1578" t="s">
        <v>309</v>
      </c>
      <c r="U4" s="1570" t="s">
        <v>310</v>
      </c>
      <c r="V4" s="1580" t="s">
        <v>311</v>
      </c>
      <c r="W4" s="1576" t="s">
        <v>312</v>
      </c>
      <c r="X4" s="1576" t="s">
        <v>313</v>
      </c>
      <c r="Y4" s="1570" t="s">
        <v>314</v>
      </c>
      <c r="Z4" s="1585" t="s">
        <v>315</v>
      </c>
      <c r="AA4" s="1572" t="s">
        <v>136</v>
      </c>
      <c r="AB4" s="563"/>
      <c r="AC4" s="1210"/>
    </row>
    <row r="5" spans="1:29" s="261" customFormat="1" ht="12" customHeight="1">
      <c r="A5" s="1586"/>
      <c r="B5" s="1573" t="s">
        <v>316</v>
      </c>
      <c r="C5" s="1573" t="s">
        <v>317</v>
      </c>
      <c r="D5" s="1573"/>
      <c r="E5" s="1573"/>
      <c r="F5" s="1581" t="s">
        <v>318</v>
      </c>
      <c r="G5" s="1579"/>
      <c r="H5" s="1579"/>
      <c r="I5" s="1579"/>
      <c r="J5" s="1577" t="s">
        <v>319</v>
      </c>
      <c r="K5" s="1571"/>
      <c r="L5" s="1581"/>
      <c r="M5" s="1577" t="s">
        <v>320</v>
      </c>
      <c r="N5" s="1571" t="s">
        <v>287</v>
      </c>
      <c r="O5" s="1586"/>
      <c r="P5" s="1575" t="s">
        <v>305</v>
      </c>
      <c r="Q5" s="1577" t="s">
        <v>321</v>
      </c>
      <c r="R5" s="1060" t="s">
        <v>307</v>
      </c>
      <c r="S5" s="1577" t="s">
        <v>322</v>
      </c>
      <c r="T5" s="1579" t="s">
        <v>309</v>
      </c>
      <c r="U5" s="1571"/>
      <c r="V5" s="1581"/>
      <c r="W5" s="1577" t="s">
        <v>312</v>
      </c>
      <c r="X5" s="1577" t="s">
        <v>313</v>
      </c>
      <c r="Y5" s="1571" t="s">
        <v>323</v>
      </c>
      <c r="Z5" s="1586"/>
      <c r="AA5" s="1573"/>
      <c r="AB5" s="564"/>
    </row>
    <row r="6" spans="1:29" s="872" customFormat="1" ht="12.95" customHeight="1">
      <c r="A6" s="873" t="s">
        <v>793</v>
      </c>
      <c r="B6" s="867">
        <v>1.9102041659948248</v>
      </c>
      <c r="C6" s="867">
        <v>-1.209257691898084</v>
      </c>
      <c r="D6" s="867">
        <v>14.214488209218715</v>
      </c>
      <c r="E6" s="868">
        <v>-1.7555480333837896</v>
      </c>
      <c r="F6" s="868">
        <v>1.8527755020902932</v>
      </c>
      <c r="G6" s="874">
        <v>25.178812317272715</v>
      </c>
      <c r="H6" s="874">
        <v>6.0315205861443646</v>
      </c>
      <c r="I6" s="874">
        <v>6.492368101313561</v>
      </c>
      <c r="J6" s="874">
        <v>-4.6713183766257513</v>
      </c>
      <c r="K6" s="874">
        <v>6.7130111014956251</v>
      </c>
      <c r="L6" s="868">
        <v>-15.953035064267027</v>
      </c>
      <c r="M6" s="874">
        <v>-24.098089806823388</v>
      </c>
      <c r="N6" s="875">
        <v>-17.697431116996441</v>
      </c>
      <c r="O6" s="873" t="s">
        <v>793</v>
      </c>
      <c r="P6" s="876">
        <v>64.16032023639454</v>
      </c>
      <c r="Q6" s="877">
        <v>-5.0908171724986895</v>
      </c>
      <c r="R6" s="877">
        <v>-7.8924652960024169</v>
      </c>
      <c r="S6" s="877">
        <v>5.7982011214513252</v>
      </c>
      <c r="T6" s="877">
        <v>1.5603378397482768</v>
      </c>
      <c r="U6" s="878">
        <v>1.8057217115301685</v>
      </c>
      <c r="V6" s="876">
        <v>2.0202654961505178</v>
      </c>
      <c r="W6" s="877">
        <v>25.432136525430181</v>
      </c>
      <c r="X6" s="877">
        <v>26.529025698338319</v>
      </c>
      <c r="Y6" s="878">
        <v>21.492443452828354</v>
      </c>
      <c r="Z6" s="867">
        <v>-4.3810870992666864</v>
      </c>
      <c r="AA6" s="867">
        <v>0.83479038385789794</v>
      </c>
      <c r="AB6" s="1363"/>
    </row>
    <row r="7" spans="1:29" s="872" customFormat="1" ht="12.95" customHeight="1">
      <c r="A7" s="873" t="s">
        <v>147</v>
      </c>
      <c r="B7" s="867">
        <v>-4.2851572893867163</v>
      </c>
      <c r="C7" s="867">
        <v>-7.7867533012109194</v>
      </c>
      <c r="D7" s="867">
        <v>18.758220718263448</v>
      </c>
      <c r="E7" s="868">
        <v>-21.998511374539895</v>
      </c>
      <c r="F7" s="868">
        <v>-18.756760630209698</v>
      </c>
      <c r="G7" s="874">
        <v>-17.414925295630976</v>
      </c>
      <c r="H7" s="874">
        <v>-11.876584027725535</v>
      </c>
      <c r="I7" s="874">
        <v>14.803873053547797</v>
      </c>
      <c r="J7" s="874">
        <v>-16.308365908986048</v>
      </c>
      <c r="K7" s="874">
        <v>-12.762040960059961</v>
      </c>
      <c r="L7" s="868">
        <v>-15.248534968343014</v>
      </c>
      <c r="M7" s="874">
        <v>-30.143479769926195</v>
      </c>
      <c r="N7" s="875">
        <v>-18.836436599186271</v>
      </c>
      <c r="O7" s="873" t="s">
        <v>147</v>
      </c>
      <c r="P7" s="876">
        <v>-33.137243062259195</v>
      </c>
      <c r="Q7" s="877">
        <v>2.8772924774289286</v>
      </c>
      <c r="R7" s="877">
        <v>-34.936870213829849</v>
      </c>
      <c r="S7" s="877">
        <v>-1.0830479241451374</v>
      </c>
      <c r="T7" s="877">
        <v>10.725680187556449</v>
      </c>
      <c r="U7" s="878">
        <v>-28.605748097347611</v>
      </c>
      <c r="V7" s="876">
        <v>5.3652998540389572</v>
      </c>
      <c r="W7" s="877">
        <v>-4.8954988014418541</v>
      </c>
      <c r="X7" s="877">
        <v>17.078981661894652</v>
      </c>
      <c r="Y7" s="878">
        <v>7.1493874322900153</v>
      </c>
      <c r="Z7" s="867">
        <v>-0.23890770292181243</v>
      </c>
      <c r="AA7" s="867">
        <v>-7.3421751887630293</v>
      </c>
      <c r="AB7" s="835"/>
    </row>
    <row r="8" spans="1:29" s="872" customFormat="1" ht="12.95" customHeight="1">
      <c r="A8" s="873" t="s">
        <v>794</v>
      </c>
      <c r="B8" s="867">
        <v>-0.63815364226615512</v>
      </c>
      <c r="C8" s="867">
        <v>-3.9603770392209152</v>
      </c>
      <c r="D8" s="867">
        <v>-24.545784564458756</v>
      </c>
      <c r="E8" s="868">
        <v>-5.0671659410298577</v>
      </c>
      <c r="F8" s="868">
        <v>15.361768223879668</v>
      </c>
      <c r="G8" s="874">
        <v>-38.585703055504645</v>
      </c>
      <c r="H8" s="874">
        <v>-49.950265393198364</v>
      </c>
      <c r="I8" s="874">
        <v>217.09932624814411</v>
      </c>
      <c r="J8" s="874">
        <v>-49.762780453544217</v>
      </c>
      <c r="K8" s="874">
        <v>-38.532724963366313</v>
      </c>
      <c r="L8" s="868">
        <v>-6.9334395013432468</v>
      </c>
      <c r="M8" s="874">
        <v>-30.30667425125057</v>
      </c>
      <c r="N8" s="875">
        <v>-11.744775025361983</v>
      </c>
      <c r="O8" s="873" t="s">
        <v>794</v>
      </c>
      <c r="P8" s="876">
        <v>-8.2425377128013118</v>
      </c>
      <c r="Q8" s="877">
        <v>3620.4287409419862</v>
      </c>
      <c r="R8" s="877">
        <v>3.1844180580684958</v>
      </c>
      <c r="S8" s="877">
        <v>718.6765439762878</v>
      </c>
      <c r="T8" s="877">
        <v>-100</v>
      </c>
      <c r="U8" s="878">
        <v>7.5017489325908029</v>
      </c>
      <c r="V8" s="876">
        <v>237.48606715180398</v>
      </c>
      <c r="W8" s="877">
        <v>32.860327955617599</v>
      </c>
      <c r="X8" s="877">
        <v>-19.531608401675911</v>
      </c>
      <c r="Y8" s="878">
        <v>50.149469010972403</v>
      </c>
      <c r="Z8" s="867">
        <v>-36.002450783149939</v>
      </c>
      <c r="AA8" s="867">
        <v>-5.4284193918183972</v>
      </c>
      <c r="AB8" s="835"/>
    </row>
    <row r="9" spans="1:29" s="872" customFormat="1" ht="12.95" customHeight="1">
      <c r="A9" s="873" t="s">
        <v>795</v>
      </c>
      <c r="B9" s="867">
        <v>0.10048481720512821</v>
      </c>
      <c r="C9" s="867">
        <v>-10.255008072790496</v>
      </c>
      <c r="D9" s="867">
        <v>-37.443102045498854</v>
      </c>
      <c r="E9" s="868">
        <v>-42.14899394165154</v>
      </c>
      <c r="F9" s="868">
        <v>-42.222986255095726</v>
      </c>
      <c r="G9" s="874">
        <v>28.58420370890472</v>
      </c>
      <c r="H9" s="874">
        <v>-29.152230927639454</v>
      </c>
      <c r="I9" s="874">
        <v>-58.586157712452426</v>
      </c>
      <c r="J9" s="874">
        <v>-78.599375215658782</v>
      </c>
      <c r="K9" s="874">
        <v>-51.58106328182798</v>
      </c>
      <c r="L9" s="868">
        <v>-9.3984653557501225</v>
      </c>
      <c r="M9" s="874">
        <v>-45.445821160330219</v>
      </c>
      <c r="N9" s="875">
        <v>-16.109049479023501</v>
      </c>
      <c r="O9" s="873" t="s">
        <v>795</v>
      </c>
      <c r="P9" s="876">
        <v>214.88934543369203</v>
      </c>
      <c r="Q9" s="877">
        <v>315.61478379010458</v>
      </c>
      <c r="R9" s="877">
        <v>-40.722759550883175</v>
      </c>
      <c r="S9" s="877">
        <v>267.75879531265463</v>
      </c>
      <c r="T9" s="877">
        <v>-81.419507092176886</v>
      </c>
      <c r="U9" s="878">
        <v>19.945673279682609</v>
      </c>
      <c r="V9" s="876">
        <v>47.93453238363373</v>
      </c>
      <c r="W9" s="877">
        <v>288.10685949216639</v>
      </c>
      <c r="X9" s="877">
        <v>-38.32943228832508</v>
      </c>
      <c r="Y9" s="878">
        <v>18.997749477599505</v>
      </c>
      <c r="Z9" s="867">
        <v>-31.093537919760589</v>
      </c>
      <c r="AA9" s="867">
        <v>-9.3261716148234548</v>
      </c>
      <c r="AB9" s="835"/>
    </row>
    <row r="10" spans="1:29" s="872" customFormat="1" ht="12.95" customHeight="1">
      <c r="A10" s="873" t="s">
        <v>796</v>
      </c>
      <c r="B10" s="867">
        <v>-1.4838418948430185</v>
      </c>
      <c r="C10" s="867">
        <v>-1.1082328911713637</v>
      </c>
      <c r="D10" s="867">
        <v>2.5488773423290532</v>
      </c>
      <c r="E10" s="868">
        <v>-18.106103419154575</v>
      </c>
      <c r="F10" s="868">
        <v>-12.187981075319373</v>
      </c>
      <c r="G10" s="874">
        <v>-10.088376413646776</v>
      </c>
      <c r="H10" s="874">
        <v>-0.77980767534131945</v>
      </c>
      <c r="I10" s="874">
        <v>-18.52698267606393</v>
      </c>
      <c r="J10" s="874">
        <v>-14.730503214423873</v>
      </c>
      <c r="K10" s="874">
        <v>-8.3701070797035761</v>
      </c>
      <c r="L10" s="868">
        <v>1.5638626279576022</v>
      </c>
      <c r="M10" s="874">
        <v>-23.837110443363589</v>
      </c>
      <c r="N10" s="875">
        <v>-3.1972693585178944</v>
      </c>
      <c r="O10" s="873" t="s">
        <v>796</v>
      </c>
      <c r="P10" s="876">
        <v>-22.68260205325473</v>
      </c>
      <c r="Q10" s="877">
        <v>36.269335932684484</v>
      </c>
      <c r="R10" s="877">
        <v>-11.33574059382677</v>
      </c>
      <c r="S10" s="877">
        <v>43.125032959245338</v>
      </c>
      <c r="T10" s="877">
        <v>9.059652935683129</v>
      </c>
      <c r="U10" s="878">
        <v>-7.960472577627427</v>
      </c>
      <c r="V10" s="876">
        <v>-13.617475491035128</v>
      </c>
      <c r="W10" s="877">
        <v>-6.4139613267191002</v>
      </c>
      <c r="X10" s="877">
        <v>-0.59048566945376046</v>
      </c>
      <c r="Y10" s="878">
        <v>-4.643545638500064</v>
      </c>
      <c r="Z10" s="867">
        <v>7.7707833698010029</v>
      </c>
      <c r="AA10" s="867">
        <v>-1.967727325542231</v>
      </c>
      <c r="AB10" s="835"/>
    </row>
    <row r="11" spans="1:29" s="872" customFormat="1" ht="12.95" customHeight="1">
      <c r="A11" s="873" t="s">
        <v>797</v>
      </c>
      <c r="B11" s="867">
        <v>-4.7411028097586021</v>
      </c>
      <c r="C11" s="867">
        <v>-4.5948424790081193</v>
      </c>
      <c r="D11" s="867">
        <v>1.071271895787429</v>
      </c>
      <c r="E11" s="868">
        <v>-10.198969005885013</v>
      </c>
      <c r="F11" s="868">
        <v>-9.6327475023545812</v>
      </c>
      <c r="G11" s="874">
        <v>-10.226605063207838</v>
      </c>
      <c r="H11" s="874">
        <v>-3.1735688576105003</v>
      </c>
      <c r="I11" s="874">
        <v>-4.4330368086227461</v>
      </c>
      <c r="J11" s="874">
        <v>-11.426990642785338</v>
      </c>
      <c r="K11" s="874">
        <v>-7.1438898419774866</v>
      </c>
      <c r="L11" s="868">
        <v>1.5695063673375409</v>
      </c>
      <c r="M11" s="874">
        <v>-7.3871069310178399</v>
      </c>
      <c r="N11" s="875">
        <v>-0.68953042607284432</v>
      </c>
      <c r="O11" s="873" t="s">
        <v>797</v>
      </c>
      <c r="P11" s="876">
        <v>46.975580125305463</v>
      </c>
      <c r="Q11" s="877">
        <v>46.90441102262433</v>
      </c>
      <c r="R11" s="877">
        <v>3.1143173196507825</v>
      </c>
      <c r="S11" s="877">
        <v>14.913778777949194</v>
      </c>
      <c r="T11" s="877">
        <v>67.42687406016816</v>
      </c>
      <c r="U11" s="878">
        <v>19.420817669414191</v>
      </c>
      <c r="V11" s="876">
        <v>-1.615643842659479</v>
      </c>
      <c r="W11" s="877">
        <v>26.225429663583753</v>
      </c>
      <c r="X11" s="877">
        <v>0.57245507510200166</v>
      </c>
      <c r="Y11" s="878">
        <v>9.1825059843204038</v>
      </c>
      <c r="Z11" s="867">
        <v>10.05646105130986</v>
      </c>
      <c r="AA11" s="867">
        <v>-4.0734896591869054</v>
      </c>
      <c r="AB11" s="835"/>
    </row>
    <row r="12" spans="1:29" s="872" customFormat="1" ht="12.95" customHeight="1">
      <c r="A12" s="879" t="s">
        <v>798</v>
      </c>
      <c r="B12" s="867">
        <v>-5.9187276673602529</v>
      </c>
      <c r="C12" s="867">
        <v>-5.9057464290115975</v>
      </c>
      <c r="D12" s="867">
        <v>-2.8467092709080899</v>
      </c>
      <c r="E12" s="868">
        <v>-5.2614643197161755</v>
      </c>
      <c r="F12" s="868">
        <v>-11.593362215654752</v>
      </c>
      <c r="G12" s="874">
        <v>-25.02222231947292</v>
      </c>
      <c r="H12" s="874">
        <v>-11.323591084337972</v>
      </c>
      <c r="I12" s="874">
        <v>-8.3714593678231193</v>
      </c>
      <c r="J12" s="874">
        <v>-27.045581259793579</v>
      </c>
      <c r="K12" s="874">
        <v>-16.404196832636394</v>
      </c>
      <c r="L12" s="868">
        <v>20.059509589399145</v>
      </c>
      <c r="M12" s="874">
        <v>-3.3625575687968814</v>
      </c>
      <c r="N12" s="875">
        <v>14.25048754295282</v>
      </c>
      <c r="O12" s="879" t="s">
        <v>798</v>
      </c>
      <c r="P12" s="876">
        <v>69.360323152831825</v>
      </c>
      <c r="Q12" s="877">
        <v>114.92875832285885</v>
      </c>
      <c r="R12" s="877">
        <v>-4.5278245466613392</v>
      </c>
      <c r="S12" s="877">
        <v>50.130094766843534</v>
      </c>
      <c r="T12" s="877">
        <v>23.464041604283416</v>
      </c>
      <c r="U12" s="878">
        <v>23.279496029562015</v>
      </c>
      <c r="V12" s="876">
        <v>-5.5868706125416727</v>
      </c>
      <c r="W12" s="877">
        <v>135.6924098047306</v>
      </c>
      <c r="X12" s="877">
        <v>-17.426966729574929</v>
      </c>
      <c r="Y12" s="878">
        <v>23.010021877023348</v>
      </c>
      <c r="Z12" s="867">
        <v>16.591417394889728</v>
      </c>
      <c r="AA12" s="867">
        <v>-4.3580144479924181</v>
      </c>
      <c r="AB12" s="835"/>
    </row>
    <row r="13" spans="1:29" s="872" customFormat="1" ht="12.95" customHeight="1">
      <c r="A13" s="879" t="s">
        <v>799</v>
      </c>
      <c r="B13" s="867">
        <v>-4.5071526816679457</v>
      </c>
      <c r="C13" s="867">
        <v>-4.2373733860138421</v>
      </c>
      <c r="D13" s="867">
        <v>1.7865298260213884</v>
      </c>
      <c r="E13" s="868">
        <v>-10.917856637014561</v>
      </c>
      <c r="F13" s="880">
        <v>-9.1011422639717221</v>
      </c>
      <c r="G13" s="881">
        <v>-3.0025339620283065</v>
      </c>
      <c r="H13" s="881">
        <v>0.56276907809536658</v>
      </c>
      <c r="I13" s="881">
        <v>-2.7140088740672912</v>
      </c>
      <c r="J13" s="881">
        <v>-4.3479801173725168</v>
      </c>
      <c r="K13" s="881">
        <v>-3.2967662717606165</v>
      </c>
      <c r="L13" s="880">
        <v>-5.1759111107614393</v>
      </c>
      <c r="M13" s="881">
        <v>-8.8112496147284798</v>
      </c>
      <c r="N13" s="882">
        <v>-6.0983504741901591</v>
      </c>
      <c r="O13" s="879" t="s">
        <v>799</v>
      </c>
      <c r="P13" s="883">
        <v>39.283510050950099</v>
      </c>
      <c r="Q13" s="884">
        <v>25.020485966289463</v>
      </c>
      <c r="R13" s="884">
        <v>5.3541643593883226</v>
      </c>
      <c r="S13" s="884">
        <v>6.8329078564771315</v>
      </c>
      <c r="T13" s="884">
        <v>91.600596254783412</v>
      </c>
      <c r="U13" s="885">
        <v>18.205335131706978</v>
      </c>
      <c r="V13" s="883">
        <v>-0.80168319931315146</v>
      </c>
      <c r="W13" s="884">
        <v>5.1208631453302056</v>
      </c>
      <c r="X13" s="884">
        <v>7.2478175526838635</v>
      </c>
      <c r="Y13" s="885">
        <v>5.3010048551821622</v>
      </c>
      <c r="Z13" s="1364">
        <v>8.0851041606493137</v>
      </c>
      <c r="AA13" s="1364">
        <v>-4.009167437430861</v>
      </c>
      <c r="AB13" s="835"/>
    </row>
    <row r="14" spans="1:29" s="872" customFormat="1" ht="12.95" customHeight="1">
      <c r="A14" s="866" t="s">
        <v>689</v>
      </c>
      <c r="B14" s="871">
        <v>-1.4160125766871998</v>
      </c>
      <c r="C14" s="871">
        <v>-3.4163130970324138</v>
      </c>
      <c r="D14" s="871">
        <v>13.487477392470689</v>
      </c>
      <c r="E14" s="869">
        <v>-12.516370323255471</v>
      </c>
      <c r="F14" s="868">
        <v>-5.4135769069242832</v>
      </c>
      <c r="G14" s="874">
        <v>7.4782440305583702</v>
      </c>
      <c r="H14" s="874">
        <v>-0.70100217216691629</v>
      </c>
      <c r="I14" s="874">
        <v>3.235344441708663</v>
      </c>
      <c r="J14" s="874">
        <v>-11.145953769161526</v>
      </c>
      <c r="K14" s="874">
        <v>-1.9828430729778108</v>
      </c>
      <c r="L14" s="868">
        <v>-14.487239560506799</v>
      </c>
      <c r="M14" s="874">
        <v>-23.46943694390211</v>
      </c>
      <c r="N14" s="875">
        <v>-16.432254361418792</v>
      </c>
      <c r="O14" s="888" t="s">
        <v>689</v>
      </c>
      <c r="P14" s="877">
        <v>44.907772439965363</v>
      </c>
      <c r="Q14" s="877">
        <v>6.015364320631698</v>
      </c>
      <c r="R14" s="877">
        <v>-7.9091025955526488</v>
      </c>
      <c r="S14" s="877">
        <v>8.0504301980779562</v>
      </c>
      <c r="T14" s="877">
        <v>6.9310954013259067</v>
      </c>
      <c r="U14" s="877">
        <v>1.8454495754321885</v>
      </c>
      <c r="V14" s="876">
        <v>2.52954611317592</v>
      </c>
      <c r="W14" s="877">
        <v>18.093556894765886</v>
      </c>
      <c r="X14" s="877">
        <v>16.769598658013628</v>
      </c>
      <c r="Y14" s="878">
        <v>13.942735306824765</v>
      </c>
      <c r="Z14" s="867">
        <v>-1.3168208548319236</v>
      </c>
      <c r="AA14" s="867">
        <v>-2.2771609036886291</v>
      </c>
      <c r="AB14" s="835"/>
    </row>
    <row r="15" spans="1:29" s="872" customFormat="1" ht="12.95" customHeight="1">
      <c r="A15" s="1365" t="s">
        <v>1061</v>
      </c>
      <c r="B15" s="1101"/>
      <c r="C15" s="1101"/>
      <c r="D15" s="1101"/>
      <c r="E15" s="1101"/>
      <c r="F15" s="1102"/>
      <c r="G15" s="1103"/>
      <c r="H15" s="1103"/>
      <c r="I15" s="1103"/>
      <c r="J15" s="1103"/>
      <c r="K15" s="1104"/>
      <c r="L15" s="1102"/>
      <c r="M15" s="1103"/>
      <c r="N15" s="1104"/>
      <c r="O15" s="1365" t="s">
        <v>1061</v>
      </c>
      <c r="P15" s="1102"/>
      <c r="Q15" s="1103"/>
      <c r="R15" s="1103"/>
      <c r="S15" s="1103"/>
      <c r="T15" s="1103"/>
      <c r="U15" s="1104"/>
      <c r="V15" s="1103"/>
      <c r="W15" s="1103"/>
      <c r="X15" s="1103"/>
      <c r="Y15" s="1103"/>
      <c r="Z15" s="1105"/>
      <c r="AA15" s="1104"/>
    </row>
    <row r="16" spans="1:29" s="872" customFormat="1" ht="12.95" customHeight="1">
      <c r="A16" s="873" t="s">
        <v>793</v>
      </c>
      <c r="B16" s="867">
        <v>1.9090745619102707</v>
      </c>
      <c r="C16" s="867">
        <v>-1.2220707180145511</v>
      </c>
      <c r="D16" s="867">
        <v>1.2554484056112043</v>
      </c>
      <c r="E16" s="867">
        <v>-5.1120751339817172</v>
      </c>
      <c r="F16" s="868">
        <v>-4.4633305751788814</v>
      </c>
      <c r="G16" s="874">
        <v>2.8414208150469396</v>
      </c>
      <c r="H16" s="874">
        <v>3.7206366205500467</v>
      </c>
      <c r="I16" s="874">
        <v>-0.98409479557601143</v>
      </c>
      <c r="J16" s="874">
        <v>-14.016075382621018</v>
      </c>
      <c r="K16" s="875">
        <v>-1.5865793909042969</v>
      </c>
      <c r="L16" s="868">
        <v>-10.920943418486411</v>
      </c>
      <c r="M16" s="874">
        <v>-22.217898114158636</v>
      </c>
      <c r="N16" s="875">
        <v>-13.470045145578997</v>
      </c>
      <c r="O16" s="873" t="s">
        <v>793</v>
      </c>
      <c r="P16" s="876">
        <v>13.696564978128675</v>
      </c>
      <c r="Q16" s="877">
        <v>-5.4026477898739804</v>
      </c>
      <c r="R16" s="877">
        <v>-8.8137134788343054</v>
      </c>
      <c r="S16" s="877">
        <v>-5.0267614926041784</v>
      </c>
      <c r="T16" s="877">
        <v>4.5035234548139895</v>
      </c>
      <c r="U16" s="878">
        <v>3.0391913899847776</v>
      </c>
      <c r="V16" s="876">
        <v>-8.3289801979662954</v>
      </c>
      <c r="W16" s="877">
        <v>18.181669644713249</v>
      </c>
      <c r="X16" s="877">
        <v>23.121835575049694</v>
      </c>
      <c r="Y16" s="878">
        <v>14.954493363893445</v>
      </c>
      <c r="Z16" s="889">
        <v>5.3498225838167244</v>
      </c>
      <c r="AA16" s="889">
        <v>0.72756118654759705</v>
      </c>
      <c r="AB16" s="835"/>
    </row>
    <row r="17" spans="1:28" s="872" customFormat="1" ht="12.95" customHeight="1">
      <c r="A17" s="873" t="s">
        <v>147</v>
      </c>
      <c r="B17" s="867">
        <v>-4.2904382074438825</v>
      </c>
      <c r="C17" s="867">
        <v>-7.7981270920687598</v>
      </c>
      <c r="D17" s="867">
        <v>-19.295272467120352</v>
      </c>
      <c r="E17" s="867">
        <v>16.955351989397414</v>
      </c>
      <c r="F17" s="868">
        <v>-12.027393089233646</v>
      </c>
      <c r="G17" s="874">
        <v>-6.1596023966180269</v>
      </c>
      <c r="H17" s="874">
        <v>-6.5970308986822008</v>
      </c>
      <c r="I17" s="874">
        <v>14.759378931122228</v>
      </c>
      <c r="J17" s="874">
        <v>-17.326379325588729</v>
      </c>
      <c r="K17" s="875">
        <v>-7.9547637126611672</v>
      </c>
      <c r="L17" s="868">
        <v>-14.383123375138402</v>
      </c>
      <c r="M17" s="874">
        <v>-21.732250118253674</v>
      </c>
      <c r="N17" s="875">
        <v>-16.976947379836975</v>
      </c>
      <c r="O17" s="873" t="s">
        <v>147</v>
      </c>
      <c r="P17" s="876">
        <v>25.631921261221986</v>
      </c>
      <c r="Q17" s="877">
        <v>8.4089129356103207</v>
      </c>
      <c r="R17" s="877">
        <v>-13.895355587824845</v>
      </c>
      <c r="S17" s="877">
        <v>-8.4963527474597047</v>
      </c>
      <c r="T17" s="877">
        <v>-1.4988108922345322</v>
      </c>
      <c r="U17" s="878">
        <v>7.4753906986632019</v>
      </c>
      <c r="V17" s="876">
        <v>11.466003941798938</v>
      </c>
      <c r="W17" s="877">
        <v>-3.8161719560005185</v>
      </c>
      <c r="X17" s="877">
        <v>17.965342014227108</v>
      </c>
      <c r="Y17" s="878">
        <v>10.173536003360564</v>
      </c>
      <c r="Z17" s="889">
        <v>2.0799640895563352</v>
      </c>
      <c r="AA17" s="889">
        <v>-4.9923977908289157</v>
      </c>
      <c r="AB17" s="835"/>
    </row>
    <row r="18" spans="1:28" s="872" customFormat="1" ht="12.95" customHeight="1">
      <c r="A18" s="873" t="s">
        <v>794</v>
      </c>
      <c r="B18" s="867">
        <v>-0.65884574003699103</v>
      </c>
      <c r="C18" s="867">
        <v>-3.9292166174652503</v>
      </c>
      <c r="D18" s="867">
        <v>44.724900423962325</v>
      </c>
      <c r="E18" s="867">
        <v>-5.2521249611501997</v>
      </c>
      <c r="F18" s="868">
        <v>25.479625281787659</v>
      </c>
      <c r="G18" s="874">
        <v>-38.585703055504645</v>
      </c>
      <c r="H18" s="874">
        <v>-18.406611067489266</v>
      </c>
      <c r="I18" s="874">
        <v>15.107874650653679</v>
      </c>
      <c r="J18" s="874">
        <v>-13.526544905427009</v>
      </c>
      <c r="K18" s="875">
        <v>-15.160275169160222</v>
      </c>
      <c r="L18" s="868">
        <v>16.059711705244222</v>
      </c>
      <c r="M18" s="874">
        <v>-90.73094134311971</v>
      </c>
      <c r="N18" s="875">
        <v>-40.670417480524037</v>
      </c>
      <c r="O18" s="873" t="s">
        <v>794</v>
      </c>
      <c r="P18" s="876">
        <v>69.331892927612031</v>
      </c>
      <c r="Q18" s="877">
        <v>3620.4287409419862</v>
      </c>
      <c r="R18" s="877">
        <v>-58.42634905264579</v>
      </c>
      <c r="S18" s="877">
        <v>25.135804700605174</v>
      </c>
      <c r="T18" s="877" t="s">
        <v>343</v>
      </c>
      <c r="U18" s="878">
        <v>122.40403910278627</v>
      </c>
      <c r="V18" s="876">
        <v>14.939359569757334</v>
      </c>
      <c r="W18" s="877">
        <v>32.860327955617599</v>
      </c>
      <c r="X18" s="877">
        <v>-19.531608401675911</v>
      </c>
      <c r="Y18" s="878">
        <v>7.6290526194018433</v>
      </c>
      <c r="Z18" s="889">
        <v>-6.7525437955286884</v>
      </c>
      <c r="AA18" s="889">
        <v>-2.1960783390723795</v>
      </c>
      <c r="AB18" s="835"/>
    </row>
    <row r="19" spans="1:28" s="872" customFormat="1" ht="12.95" customHeight="1">
      <c r="A19" s="873" t="s">
        <v>795</v>
      </c>
      <c r="B19" s="867">
        <v>0.10063107832433646</v>
      </c>
      <c r="C19" s="867">
        <v>-10.319993107392472</v>
      </c>
      <c r="D19" s="867">
        <v>36.527473447556034</v>
      </c>
      <c r="E19" s="867">
        <v>7.4411649076834774</v>
      </c>
      <c r="F19" s="868">
        <v>30.842441433610951</v>
      </c>
      <c r="G19" s="874">
        <v>28.58420370890472</v>
      </c>
      <c r="H19" s="874">
        <v>-38.257203171586944</v>
      </c>
      <c r="I19" s="874">
        <v>-40.212857588247871</v>
      </c>
      <c r="J19" s="874">
        <v>-35.060487418528744</v>
      </c>
      <c r="K19" s="875">
        <v>-14.990071005658615</v>
      </c>
      <c r="L19" s="868">
        <v>37.30859464614629</v>
      </c>
      <c r="M19" s="874">
        <v>-7.5362317959392966</v>
      </c>
      <c r="N19" s="875">
        <v>18.969692957747171</v>
      </c>
      <c r="O19" s="873" t="s">
        <v>795</v>
      </c>
      <c r="P19" s="876">
        <v>70.998997921729597</v>
      </c>
      <c r="Q19" s="877">
        <v>144.94423750350148</v>
      </c>
      <c r="R19" s="877">
        <v>-71.755997317712726</v>
      </c>
      <c r="S19" s="877">
        <v>75.371979608454069</v>
      </c>
      <c r="T19" s="877">
        <v>-81.419507092176886</v>
      </c>
      <c r="U19" s="878">
        <v>36.040142850678734</v>
      </c>
      <c r="V19" s="876">
        <v>259.89154883900335</v>
      </c>
      <c r="W19" s="877">
        <v>557.43729708607555</v>
      </c>
      <c r="X19" s="877">
        <v>-15.126357013500586</v>
      </c>
      <c r="Y19" s="878">
        <v>80.13920625559183</v>
      </c>
      <c r="Z19" s="889">
        <v>-19.921459108063988</v>
      </c>
      <c r="AA19" s="889">
        <v>-4.7187810632123242</v>
      </c>
      <c r="AB19" s="835"/>
    </row>
    <row r="20" spans="1:28" s="872" customFormat="1" ht="12.95" customHeight="1">
      <c r="A20" s="873" t="s">
        <v>796</v>
      </c>
      <c r="B20" s="867">
        <v>-1.4843319047364005</v>
      </c>
      <c r="C20" s="867">
        <v>-1.114742030969653</v>
      </c>
      <c r="D20" s="867">
        <v>-15.463437953563044</v>
      </c>
      <c r="E20" s="867">
        <v>3.207524996728043</v>
      </c>
      <c r="F20" s="868">
        <v>-15.113998678739712</v>
      </c>
      <c r="G20" s="874">
        <v>-9.3706302012013172</v>
      </c>
      <c r="H20" s="874">
        <v>-3.2338669844942491</v>
      </c>
      <c r="I20" s="874">
        <v>-11.597068500696224</v>
      </c>
      <c r="J20" s="874">
        <v>-13.903081457612451</v>
      </c>
      <c r="K20" s="875">
        <v>-8.9385069063604643</v>
      </c>
      <c r="L20" s="868">
        <v>-7.6460310218260981</v>
      </c>
      <c r="M20" s="874">
        <v>-40.84024240355825</v>
      </c>
      <c r="N20" s="875">
        <v>-21.938803999335271</v>
      </c>
      <c r="O20" s="873" t="s">
        <v>796</v>
      </c>
      <c r="P20" s="876">
        <v>-6.7341368383634412</v>
      </c>
      <c r="Q20" s="877">
        <v>45.968957108766325</v>
      </c>
      <c r="R20" s="877">
        <v>-37.687809609785177</v>
      </c>
      <c r="S20" s="877">
        <v>-37.827112394626617</v>
      </c>
      <c r="T20" s="877">
        <v>24.199028646034947</v>
      </c>
      <c r="U20" s="878">
        <v>-4.6363212115195944</v>
      </c>
      <c r="V20" s="876">
        <v>-4.3485515336875631</v>
      </c>
      <c r="W20" s="877">
        <v>-4.2714872993655559</v>
      </c>
      <c r="X20" s="877">
        <v>9.7436617152009735</v>
      </c>
      <c r="Y20" s="878">
        <v>2.9880838641308216</v>
      </c>
      <c r="Z20" s="889">
        <v>1.570033520390715</v>
      </c>
      <c r="AA20" s="889">
        <v>-1.3700386029395366</v>
      </c>
      <c r="AB20" s="835"/>
    </row>
    <row r="21" spans="1:28" s="872" customFormat="1" ht="12.95" customHeight="1">
      <c r="A21" s="873" t="s">
        <v>797</v>
      </c>
      <c r="B21" s="867">
        <v>-4.7402157293970761</v>
      </c>
      <c r="C21" s="867">
        <v>-4.6017259359057556</v>
      </c>
      <c r="D21" s="867">
        <v>-23.079235462742997</v>
      </c>
      <c r="E21" s="867">
        <v>-6.4086477815755476</v>
      </c>
      <c r="F21" s="868">
        <v>-7.7406336987925357</v>
      </c>
      <c r="G21" s="874">
        <v>-3.9940429658348098</v>
      </c>
      <c r="H21" s="874">
        <v>-2.2540943458059508</v>
      </c>
      <c r="I21" s="874">
        <v>2.8128671424161102</v>
      </c>
      <c r="J21" s="874">
        <v>-8.1896625370049563</v>
      </c>
      <c r="K21" s="875">
        <v>-4.4283250266502705</v>
      </c>
      <c r="L21" s="868">
        <v>-15.580409862398522</v>
      </c>
      <c r="M21" s="874">
        <v>-16.796821235249272</v>
      </c>
      <c r="N21" s="875">
        <v>-16.026752892548867</v>
      </c>
      <c r="O21" s="873" t="s">
        <v>797</v>
      </c>
      <c r="P21" s="876">
        <v>13.174904228234732</v>
      </c>
      <c r="Q21" s="877">
        <v>17.525159635773647</v>
      </c>
      <c r="R21" s="877">
        <v>-15.076195479866872</v>
      </c>
      <c r="S21" s="877">
        <v>-5.93012375239819</v>
      </c>
      <c r="T21" s="877">
        <v>10.048061121951839</v>
      </c>
      <c r="U21" s="878">
        <v>6.3601038103236025</v>
      </c>
      <c r="V21" s="876">
        <v>0.61659833011058784</v>
      </c>
      <c r="W21" s="877">
        <v>31.763640081893257</v>
      </c>
      <c r="X21" s="877">
        <v>11.633361537699116</v>
      </c>
      <c r="Y21" s="878">
        <v>17.215342930653964</v>
      </c>
      <c r="Z21" s="889">
        <v>3.2165707298761093</v>
      </c>
      <c r="AA21" s="889">
        <v>-4.3904273504412563</v>
      </c>
      <c r="AB21" s="835"/>
    </row>
    <row r="22" spans="1:28" s="872" customFormat="1" ht="12.95" customHeight="1">
      <c r="A22" s="879" t="s">
        <v>798</v>
      </c>
      <c r="B22" s="867">
        <v>-5.9149540665248006</v>
      </c>
      <c r="C22" s="867">
        <v>-5.9506432535179066</v>
      </c>
      <c r="D22" s="867">
        <v>-31.438958820143842</v>
      </c>
      <c r="E22" s="867">
        <v>2.4757942062704275</v>
      </c>
      <c r="F22" s="868">
        <v>-11.424668522010078</v>
      </c>
      <c r="G22" s="874">
        <v>-9.9352590950675062</v>
      </c>
      <c r="H22" s="874">
        <v>-5.9739017319694891</v>
      </c>
      <c r="I22" s="874">
        <v>-2.2481273355080544</v>
      </c>
      <c r="J22" s="874">
        <v>-15.891192772090923</v>
      </c>
      <c r="K22" s="875">
        <v>-8.9843991142321844</v>
      </c>
      <c r="L22" s="868">
        <v>-11.306482598566593</v>
      </c>
      <c r="M22" s="874">
        <v>-31.137312786299649</v>
      </c>
      <c r="N22" s="875">
        <v>-18.624076233451976</v>
      </c>
      <c r="O22" s="879" t="s">
        <v>798</v>
      </c>
      <c r="P22" s="876">
        <v>-5.4690520505939162</v>
      </c>
      <c r="Q22" s="877">
        <v>112.19581461773214</v>
      </c>
      <c r="R22" s="877">
        <v>-10.313887179230008</v>
      </c>
      <c r="S22" s="877">
        <v>-23.515057603445165</v>
      </c>
      <c r="T22" s="877">
        <v>17.184848110887486</v>
      </c>
      <c r="U22" s="878">
        <v>2.6225657425138147</v>
      </c>
      <c r="V22" s="876">
        <v>-1.6796070798691591</v>
      </c>
      <c r="W22" s="877">
        <v>163.37590184581131</v>
      </c>
      <c r="X22" s="877">
        <v>-2.8283922213286417</v>
      </c>
      <c r="Y22" s="878">
        <v>40.48594500109273</v>
      </c>
      <c r="Z22" s="889">
        <v>3.5254141624371051</v>
      </c>
      <c r="AA22" s="889">
        <v>-5.3858698225237056</v>
      </c>
      <c r="AB22" s="835"/>
    </row>
    <row r="23" spans="1:28" s="872" customFormat="1" ht="12.95" customHeight="1">
      <c r="A23" s="879" t="s">
        <v>799</v>
      </c>
      <c r="B23" s="867">
        <v>-4.5068647582680246</v>
      </c>
      <c r="C23" s="867">
        <v>-4.2339256147207767</v>
      </c>
      <c r="D23" s="867">
        <v>-19.479059771310013</v>
      </c>
      <c r="E23" s="867">
        <v>-7.8952260595733321</v>
      </c>
      <c r="F23" s="880">
        <v>-6.701650276981046</v>
      </c>
      <c r="G23" s="881">
        <v>-1.2693591594263003</v>
      </c>
      <c r="H23" s="881">
        <v>-0.67095922183276224</v>
      </c>
      <c r="I23" s="881">
        <v>4.8811268912187806</v>
      </c>
      <c r="J23" s="881">
        <v>-5.1567519608488332</v>
      </c>
      <c r="K23" s="882">
        <v>-2.6592051728928969</v>
      </c>
      <c r="L23" s="880">
        <v>-16.893210387372534</v>
      </c>
      <c r="M23" s="881">
        <v>-12.340391011331997</v>
      </c>
      <c r="N23" s="882">
        <v>-15.225527338011016</v>
      </c>
      <c r="O23" s="879" t="s">
        <v>799</v>
      </c>
      <c r="P23" s="883">
        <v>21.126713575607873</v>
      </c>
      <c r="Q23" s="884">
        <v>-1.9645919348264713</v>
      </c>
      <c r="R23" s="884">
        <v>-16.092948805364976</v>
      </c>
      <c r="S23" s="884">
        <v>-2.5740716271796993</v>
      </c>
      <c r="T23" s="884">
        <v>7.9236655628791928</v>
      </c>
      <c r="U23" s="885">
        <v>7.5924300366738455</v>
      </c>
      <c r="V23" s="883">
        <v>1.0770952096368329</v>
      </c>
      <c r="W23" s="884">
        <v>8.5377820599661316</v>
      </c>
      <c r="X23" s="884">
        <v>16.575582410799591</v>
      </c>
      <c r="Y23" s="885">
        <v>11.213020062885279</v>
      </c>
      <c r="Z23" s="889">
        <v>3.1349085233709446</v>
      </c>
      <c r="AA23" s="889">
        <v>-4.1645555571654187</v>
      </c>
      <c r="AB23" s="835"/>
    </row>
    <row r="24" spans="1:28" s="872" customFormat="1" ht="12.95" customHeight="1">
      <c r="A24" s="866" t="s">
        <v>689</v>
      </c>
      <c r="B24" s="871">
        <v>-1.4182646150478935</v>
      </c>
      <c r="C24" s="871">
        <v>-3.4274435529662162</v>
      </c>
      <c r="D24" s="871">
        <v>-3.9868204550703119</v>
      </c>
      <c r="E24" s="871">
        <v>0.71708436679143295</v>
      </c>
      <c r="F24" s="874">
        <v>-7.534338520238208</v>
      </c>
      <c r="G24" s="874">
        <v>-2.0070227268138492</v>
      </c>
      <c r="H24" s="874">
        <v>-0.84459053698193054</v>
      </c>
      <c r="I24" s="874">
        <v>1.638767730860982</v>
      </c>
      <c r="J24" s="874">
        <v>-13.527910266037862</v>
      </c>
      <c r="K24" s="874">
        <v>-4.4981306254532631</v>
      </c>
      <c r="L24" s="868">
        <v>-11.262764064694398</v>
      </c>
      <c r="M24" s="874">
        <v>-23.10774810456433</v>
      </c>
      <c r="N24" s="875">
        <v>-14.268593822094786</v>
      </c>
      <c r="O24" s="888" t="s">
        <v>689</v>
      </c>
      <c r="P24" s="877">
        <v>13.848755708293121</v>
      </c>
      <c r="Q24" s="877">
        <v>7.8627961030017266</v>
      </c>
      <c r="R24" s="877">
        <v>-11.813960824748541</v>
      </c>
      <c r="S24" s="877">
        <v>-8.7624740292369019</v>
      </c>
      <c r="T24" s="877">
        <v>5.1977972363422644</v>
      </c>
      <c r="U24" s="877">
        <v>3.9133047356577002</v>
      </c>
      <c r="V24" s="876">
        <v>1.1119943994255472</v>
      </c>
      <c r="W24" s="877">
        <v>15.669261617708313</v>
      </c>
      <c r="X24" s="877">
        <v>18.381379403440864</v>
      </c>
      <c r="Y24" s="878">
        <v>13.420543903925758</v>
      </c>
      <c r="Z24" s="1106">
        <v>3.7226645414221</v>
      </c>
      <c r="AA24" s="1106">
        <v>-1.928495757076512</v>
      </c>
      <c r="AB24" s="835"/>
    </row>
    <row r="25" spans="1:28" s="872" customFormat="1" ht="12.95" customHeight="1">
      <c r="A25" s="1365" t="s">
        <v>1062</v>
      </c>
      <c r="B25" s="1101"/>
      <c r="C25" s="1101"/>
      <c r="D25" s="1101"/>
      <c r="E25" s="1101"/>
      <c r="F25" s="1102"/>
      <c r="G25" s="1103"/>
      <c r="H25" s="1103"/>
      <c r="I25" s="1103"/>
      <c r="J25" s="1103"/>
      <c r="K25" s="1104"/>
      <c r="L25" s="1102"/>
      <c r="M25" s="1103"/>
      <c r="N25" s="1104"/>
      <c r="O25" s="1365" t="s">
        <v>1062</v>
      </c>
      <c r="P25" s="1102"/>
      <c r="Q25" s="1103"/>
      <c r="R25" s="1103"/>
      <c r="S25" s="1103"/>
      <c r="T25" s="1103"/>
      <c r="U25" s="1104"/>
      <c r="V25" s="1103"/>
      <c r="W25" s="1103"/>
      <c r="X25" s="1103"/>
      <c r="Y25" s="1103"/>
      <c r="Z25" s="1105"/>
      <c r="AA25" s="1104"/>
    </row>
    <row r="26" spans="1:28" s="872" customFormat="1" ht="12.95" customHeight="1">
      <c r="A26" s="873" t="s">
        <v>793</v>
      </c>
      <c r="B26" s="867">
        <v>4.4467329656808063</v>
      </c>
      <c r="C26" s="867">
        <v>22.564632348266521</v>
      </c>
      <c r="D26" s="867">
        <v>14.38245490050857</v>
      </c>
      <c r="E26" s="867">
        <v>-0.99707608996460773</v>
      </c>
      <c r="F26" s="868">
        <v>24.644989866543646</v>
      </c>
      <c r="G26" s="874">
        <v>56.090568813846353</v>
      </c>
      <c r="H26" s="874">
        <v>14.883248447369782</v>
      </c>
      <c r="I26" s="874">
        <v>63.603739058040986</v>
      </c>
      <c r="J26" s="874">
        <v>61.223639991882628</v>
      </c>
      <c r="K26" s="875">
        <v>34.954087456141572</v>
      </c>
      <c r="L26" s="868">
        <v>-16.711298037177976</v>
      </c>
      <c r="M26" s="874">
        <v>-24.40421007438955</v>
      </c>
      <c r="N26" s="875">
        <v>-18.345326603615973</v>
      </c>
      <c r="O26" s="873" t="s">
        <v>793</v>
      </c>
      <c r="P26" s="876">
        <v>87.995796960675037</v>
      </c>
      <c r="Q26" s="877">
        <v>-4.8151864000130402</v>
      </c>
      <c r="R26" s="877">
        <v>-7.8589580719109113</v>
      </c>
      <c r="S26" s="877">
        <v>8.7297383071412114</v>
      </c>
      <c r="T26" s="877">
        <v>1.1976571636094135</v>
      </c>
      <c r="U26" s="878">
        <v>1.6901961838734381</v>
      </c>
      <c r="V26" s="876">
        <v>492.08034980042913</v>
      </c>
      <c r="W26" s="877">
        <v>105.15000813944977</v>
      </c>
      <c r="X26" s="877">
        <v>50.999116786688262</v>
      </c>
      <c r="Y26" s="878">
        <v>88.184836294658126</v>
      </c>
      <c r="Z26" s="889">
        <v>-11.161355494478016</v>
      </c>
      <c r="AA26" s="889">
        <v>1.1626101831891988</v>
      </c>
      <c r="AB26" s="835"/>
    </row>
    <row r="27" spans="1:28" s="872" customFormat="1" ht="12.95" customHeight="1">
      <c r="A27" s="873" t="s">
        <v>147</v>
      </c>
      <c r="B27" s="867">
        <v>69.209547950602399</v>
      </c>
      <c r="C27" s="867">
        <v>130.58176719353477</v>
      </c>
      <c r="D27" s="867">
        <v>23.825587691196905</v>
      </c>
      <c r="E27" s="867">
        <v>-26.389118034967478</v>
      </c>
      <c r="F27" s="868">
        <v>-60.212570567405479</v>
      </c>
      <c r="G27" s="874">
        <v>-68.694475160748652</v>
      </c>
      <c r="H27" s="874">
        <v>-44.115420281149767</v>
      </c>
      <c r="I27" s="877">
        <v>15.252795948138875</v>
      </c>
      <c r="J27" s="874">
        <v>-8.6941451040739768</v>
      </c>
      <c r="K27" s="875">
        <v>-43.079603925366378</v>
      </c>
      <c r="L27" s="868">
        <v>-15.436479935292111</v>
      </c>
      <c r="M27" s="874">
        <v>-33.864567581179529</v>
      </c>
      <c r="N27" s="875">
        <v>-19.328724519081096</v>
      </c>
      <c r="O27" s="873" t="s">
        <v>147</v>
      </c>
      <c r="P27" s="876">
        <v>-52.263035924698144</v>
      </c>
      <c r="Q27" s="877">
        <v>-12.720945178759163</v>
      </c>
      <c r="R27" s="877">
        <v>-37.656552141643402</v>
      </c>
      <c r="S27" s="877">
        <v>15.942346762958998</v>
      </c>
      <c r="T27" s="877">
        <v>16.703643123715526</v>
      </c>
      <c r="U27" s="878">
        <v>-39.486353645369086</v>
      </c>
      <c r="V27" s="876">
        <v>-68.130546860219127</v>
      </c>
      <c r="W27" s="877">
        <v>-16.793929106993225</v>
      </c>
      <c r="X27" s="877">
        <v>3.8148691936601073</v>
      </c>
      <c r="Y27" s="878">
        <v>-31.194584420979204</v>
      </c>
      <c r="Z27" s="889">
        <v>-8.5479232579447313</v>
      </c>
      <c r="AA27" s="889">
        <v>-24.924350328283609</v>
      </c>
      <c r="AB27" s="835"/>
    </row>
    <row r="28" spans="1:28" s="872" customFormat="1" ht="12.95" customHeight="1">
      <c r="A28" s="873" t="s">
        <v>794</v>
      </c>
      <c r="B28" s="876" t="s">
        <v>343</v>
      </c>
      <c r="C28" s="889">
        <v>-36.614663331370906</v>
      </c>
      <c r="D28" s="867">
        <v>-29.073181056835452</v>
      </c>
      <c r="E28" s="867">
        <v>-5.0135178740319093</v>
      </c>
      <c r="F28" s="876">
        <v>-100</v>
      </c>
      <c r="G28" s="877" t="s">
        <v>343</v>
      </c>
      <c r="H28" s="877">
        <v>-94.734709976416838</v>
      </c>
      <c r="I28" s="877">
        <v>480.16560509554142</v>
      </c>
      <c r="J28" s="877">
        <v>-100</v>
      </c>
      <c r="K28" s="877">
        <v>-80.890229887185853</v>
      </c>
      <c r="L28" s="876">
        <v>-8.0969588352595974</v>
      </c>
      <c r="M28" s="877">
        <v>-14.188587417771606</v>
      </c>
      <c r="N28" s="878">
        <v>-9.1748051920749898</v>
      </c>
      <c r="O28" s="873" t="s">
        <v>794</v>
      </c>
      <c r="P28" s="876">
        <v>-44.474188536585089</v>
      </c>
      <c r="Q28" s="877" t="s">
        <v>343</v>
      </c>
      <c r="R28" s="877">
        <v>11.202854567230009</v>
      </c>
      <c r="S28" s="877" t="s">
        <v>343</v>
      </c>
      <c r="T28" s="877">
        <v>-100</v>
      </c>
      <c r="U28" s="878">
        <v>-14.113815728717672</v>
      </c>
      <c r="V28" s="876" t="s">
        <v>343</v>
      </c>
      <c r="W28" s="877" t="s">
        <v>343</v>
      </c>
      <c r="X28" s="877" t="s">
        <v>343</v>
      </c>
      <c r="Y28" s="878" t="s">
        <v>343</v>
      </c>
      <c r="Z28" s="889">
        <v>-72.281524282219493</v>
      </c>
      <c r="AA28" s="889">
        <v>-29.625817604325654</v>
      </c>
      <c r="AB28" s="835"/>
    </row>
    <row r="29" spans="1:28" s="872" customFormat="1" ht="12.95" customHeight="1">
      <c r="A29" s="873" t="s">
        <v>795</v>
      </c>
      <c r="B29" s="889">
        <v>-2.2790385904433621</v>
      </c>
      <c r="C29" s="889">
        <v>878.95698845657466</v>
      </c>
      <c r="D29" s="867">
        <v>-40.372327141339809</v>
      </c>
      <c r="E29" s="867">
        <v>-53.480534394443147</v>
      </c>
      <c r="F29" s="876">
        <v>-92.653560982246105</v>
      </c>
      <c r="G29" s="877" t="s">
        <v>343</v>
      </c>
      <c r="H29" s="877" t="s">
        <v>343</v>
      </c>
      <c r="I29" s="877">
        <v>-71.698746318776159</v>
      </c>
      <c r="J29" s="877">
        <v>-100</v>
      </c>
      <c r="K29" s="877">
        <v>-89.34759745981485</v>
      </c>
      <c r="L29" s="876">
        <v>-11.494935695577531</v>
      </c>
      <c r="M29" s="877">
        <v>-51.107122604542901</v>
      </c>
      <c r="N29" s="878">
        <v>-18.314355383810451</v>
      </c>
      <c r="O29" s="873" t="s">
        <v>795</v>
      </c>
      <c r="P29" s="876" t="s">
        <v>343</v>
      </c>
      <c r="Q29" s="877" t="s">
        <v>343</v>
      </c>
      <c r="R29" s="877">
        <v>-37.648369506903819</v>
      </c>
      <c r="S29" s="877" t="s">
        <v>343</v>
      </c>
      <c r="T29" s="877" t="s">
        <v>343</v>
      </c>
      <c r="U29" s="878">
        <v>12.335307467124126</v>
      </c>
      <c r="V29" s="876">
        <v>-100</v>
      </c>
      <c r="W29" s="877">
        <v>-100</v>
      </c>
      <c r="X29" s="877">
        <v>-90.959114333203772</v>
      </c>
      <c r="Y29" s="878">
        <v>-94.10692774535768</v>
      </c>
      <c r="Z29" s="889">
        <v>-47.630735446665682</v>
      </c>
      <c r="AA29" s="889">
        <v>-46.206050145582857</v>
      </c>
      <c r="AB29" s="835"/>
    </row>
    <row r="30" spans="1:28" s="872" customFormat="1" ht="12.95" customHeight="1">
      <c r="A30" s="873" t="s">
        <v>796</v>
      </c>
      <c r="B30" s="867">
        <v>7.9820814397567927</v>
      </c>
      <c r="C30" s="867">
        <v>36.01482338862175</v>
      </c>
      <c r="D30" s="867">
        <v>6.7330721284798392</v>
      </c>
      <c r="E30" s="867">
        <v>-27.933223511581311</v>
      </c>
      <c r="F30" s="868">
        <v>36.883786884298793</v>
      </c>
      <c r="G30" s="874">
        <v>-12.061832347462174</v>
      </c>
      <c r="H30" s="874">
        <v>30.842917234728262</v>
      </c>
      <c r="I30" s="874">
        <v>-60.922093717258633</v>
      </c>
      <c r="J30" s="874">
        <v>-19.071299866112838</v>
      </c>
      <c r="K30" s="875">
        <v>-4.1727756756324546</v>
      </c>
      <c r="L30" s="868">
        <v>3.063329544471201</v>
      </c>
      <c r="M30" s="877">
        <v>-9.4124872767517491</v>
      </c>
      <c r="N30" s="875">
        <v>1.4822773281127837</v>
      </c>
      <c r="O30" s="873" t="s">
        <v>796</v>
      </c>
      <c r="P30" s="876">
        <v>-32.780602199844758</v>
      </c>
      <c r="Q30" s="877">
        <v>-17.41806027693114</v>
      </c>
      <c r="R30" s="877">
        <v>-4.5268302806756546</v>
      </c>
      <c r="S30" s="877">
        <v>209.2782016747432</v>
      </c>
      <c r="T30" s="877">
        <v>3.4014938312654404</v>
      </c>
      <c r="U30" s="878">
        <v>-9.804824867129156</v>
      </c>
      <c r="V30" s="876">
        <v>-100</v>
      </c>
      <c r="W30" s="877">
        <v>-37.179655547634226</v>
      </c>
      <c r="X30" s="877">
        <v>-90.653258868458394</v>
      </c>
      <c r="Y30" s="878">
        <v>-81.143354105423498</v>
      </c>
      <c r="Z30" s="889">
        <v>44.8453562980173</v>
      </c>
      <c r="AA30" s="889">
        <v>-14.852942687442781</v>
      </c>
      <c r="AB30" s="835"/>
    </row>
    <row r="31" spans="1:28" s="872" customFormat="1" ht="12.95" customHeight="1">
      <c r="A31" s="873" t="s">
        <v>797</v>
      </c>
      <c r="B31" s="867">
        <v>-12.768683497520792</v>
      </c>
      <c r="C31" s="867">
        <v>22.043669618439697</v>
      </c>
      <c r="D31" s="867">
        <v>1.8987382895428011</v>
      </c>
      <c r="E31" s="867">
        <v>-11.845752317428177</v>
      </c>
      <c r="F31" s="868">
        <v>-33.826450383127579</v>
      </c>
      <c r="G31" s="874">
        <v>-33.29735174133728</v>
      </c>
      <c r="H31" s="874">
        <v>-14.488212963855023</v>
      </c>
      <c r="I31" s="877">
        <v>-47.482986619445732</v>
      </c>
      <c r="J31" s="874">
        <v>-27.801461954594846</v>
      </c>
      <c r="K31" s="875">
        <v>-28.077892582128761</v>
      </c>
      <c r="L31" s="868">
        <v>4.8006896357634341</v>
      </c>
      <c r="M31" s="874">
        <v>-3.8636064135169805</v>
      </c>
      <c r="N31" s="875">
        <v>2.8443948077059442</v>
      </c>
      <c r="O31" s="873" t="s">
        <v>797</v>
      </c>
      <c r="P31" s="876">
        <v>70.130441547766395</v>
      </c>
      <c r="Q31" s="877">
        <v>183.74219821375934</v>
      </c>
      <c r="R31" s="877">
        <v>4.4265675125728263</v>
      </c>
      <c r="S31" s="877">
        <v>31.188750945643974</v>
      </c>
      <c r="T31" s="877">
        <v>90.295063362251014</v>
      </c>
      <c r="U31" s="878">
        <v>22.665001467008839</v>
      </c>
      <c r="V31" s="876">
        <v>-100</v>
      </c>
      <c r="W31" s="877">
        <v>-75.802767284748398</v>
      </c>
      <c r="X31" s="877">
        <v>-98.521739230230665</v>
      </c>
      <c r="Y31" s="878">
        <v>-93.010557536457995</v>
      </c>
      <c r="Z31" s="889">
        <v>37.896268460977183</v>
      </c>
      <c r="AA31" s="889">
        <v>-0.55919906736284075</v>
      </c>
      <c r="AB31" s="835"/>
    </row>
    <row r="32" spans="1:28" s="872" customFormat="1" ht="12.95" customHeight="1">
      <c r="A32" s="879" t="s">
        <v>798</v>
      </c>
      <c r="B32" s="867">
        <v>-24.559135925774108</v>
      </c>
      <c r="C32" s="867">
        <v>129.18878839804856</v>
      </c>
      <c r="D32" s="867">
        <v>-0.87219229670417764</v>
      </c>
      <c r="E32" s="867">
        <v>-9.2757534904268688</v>
      </c>
      <c r="F32" s="876">
        <v>-15.302496350818284</v>
      </c>
      <c r="G32" s="877">
        <v>-71.396827338359969</v>
      </c>
      <c r="H32" s="877">
        <v>-49.953197654167411</v>
      </c>
      <c r="I32" s="877">
        <v>-35.74933084184287</v>
      </c>
      <c r="J32" s="877">
        <v>-61.676351120487837</v>
      </c>
      <c r="K32" s="877">
        <v>-56.400440587568355</v>
      </c>
      <c r="L32" s="876">
        <v>25.139006646963715</v>
      </c>
      <c r="M32" s="877">
        <v>5.7540060251200833</v>
      </c>
      <c r="N32" s="878">
        <v>20.79837162614508</v>
      </c>
      <c r="O32" s="879" t="s">
        <v>798</v>
      </c>
      <c r="P32" s="876">
        <v>137.13877424163056</v>
      </c>
      <c r="Q32" s="877">
        <v>118.66317541822922</v>
      </c>
      <c r="R32" s="877">
        <v>-4.2089762425194888</v>
      </c>
      <c r="S32" s="877">
        <v>94.599605434991233</v>
      </c>
      <c r="T32" s="877">
        <v>24.882300655991607</v>
      </c>
      <c r="U32" s="878">
        <v>28.637558216539261</v>
      </c>
      <c r="V32" s="876">
        <v>-100</v>
      </c>
      <c r="W32" s="877">
        <v>-67.815197751455528</v>
      </c>
      <c r="X32" s="877">
        <v>-98.207624306616154</v>
      </c>
      <c r="Y32" s="878">
        <v>-91.241519257583747</v>
      </c>
      <c r="Z32" s="889">
        <v>50.929664745127504</v>
      </c>
      <c r="AA32" s="889">
        <v>7.4692502615156098</v>
      </c>
      <c r="AB32" s="835"/>
    </row>
    <row r="33" spans="1:28" s="872" customFormat="1" ht="12.95" customHeight="1">
      <c r="A33" s="879" t="s">
        <v>799</v>
      </c>
      <c r="B33" s="867">
        <v>-7.6285626441578742</v>
      </c>
      <c r="C33" s="867">
        <v>-18.709008009484663</v>
      </c>
      <c r="D33" s="867">
        <v>2.3852383770407193</v>
      </c>
      <c r="E33" s="867">
        <v>-12.196320382501213</v>
      </c>
      <c r="F33" s="880">
        <v>-36.543843338085644</v>
      </c>
      <c r="G33" s="881">
        <v>-10.081197645171205</v>
      </c>
      <c r="H33" s="881">
        <v>22.241209936203475</v>
      </c>
      <c r="I33" s="877">
        <v>-54.844102460247726</v>
      </c>
      <c r="J33" s="881">
        <v>1.0902135249797467</v>
      </c>
      <c r="K33" s="882">
        <v>-9.1970357813836578</v>
      </c>
      <c r="L33" s="880">
        <v>-2.8516011505786536</v>
      </c>
      <c r="M33" s="881">
        <v>-7.4292737420726533</v>
      </c>
      <c r="N33" s="882">
        <v>-3.8883967294842376</v>
      </c>
      <c r="O33" s="879" t="s">
        <v>799</v>
      </c>
      <c r="P33" s="883">
        <v>50.550591153281452</v>
      </c>
      <c r="Q33" s="884">
        <v>274.32517182993763</v>
      </c>
      <c r="R33" s="884">
        <v>7.0106578442847081</v>
      </c>
      <c r="S33" s="884">
        <v>14.613064500578767</v>
      </c>
      <c r="T33" s="884">
        <v>134.77536872358908</v>
      </c>
      <c r="U33" s="885">
        <v>20.805179293013062</v>
      </c>
      <c r="V33" s="883">
        <v>-100</v>
      </c>
      <c r="W33" s="884">
        <v>-80.613961402834434</v>
      </c>
      <c r="X33" s="884">
        <v>-98.742173997436083</v>
      </c>
      <c r="Y33" s="885">
        <v>-94.185059452910409</v>
      </c>
      <c r="Z33" s="889">
        <v>31.653097584635077</v>
      </c>
      <c r="AA33" s="889">
        <v>-2.3002837419376188</v>
      </c>
      <c r="AB33" s="835"/>
    </row>
    <row r="34" spans="1:28" s="872" customFormat="1" ht="12.95" customHeight="1">
      <c r="A34" s="890" t="s">
        <v>689</v>
      </c>
      <c r="B34" s="886">
        <v>8.5067605575548875</v>
      </c>
      <c r="C34" s="886">
        <v>30.099838947668651</v>
      </c>
      <c r="D34" s="886">
        <v>13.770730774292367</v>
      </c>
      <c r="E34" s="886">
        <v>-15.42106520798866</v>
      </c>
      <c r="F34" s="887">
        <v>5.3949553110870747</v>
      </c>
      <c r="G34" s="891">
        <v>27.362569626705124</v>
      </c>
      <c r="H34" s="891">
        <v>0.11540539247616069</v>
      </c>
      <c r="I34" s="891">
        <v>14.875402058234984</v>
      </c>
      <c r="J34" s="891">
        <v>3.1383239994916052</v>
      </c>
      <c r="K34" s="892">
        <v>9.8434078275204815</v>
      </c>
      <c r="L34" s="880">
        <v>-14.988869673853964</v>
      </c>
      <c r="M34" s="881">
        <v>-23.541239220624419</v>
      </c>
      <c r="N34" s="882">
        <v>-16.788407579387801</v>
      </c>
      <c r="O34" s="893" t="s">
        <v>689</v>
      </c>
      <c r="P34" s="1312">
        <v>60.239977961834335</v>
      </c>
      <c r="Q34" s="1311">
        <v>3.5446203214008571</v>
      </c>
      <c r="R34" s="1311">
        <v>-7.7363344719013236</v>
      </c>
      <c r="S34" s="1311">
        <v>15.524244814964621</v>
      </c>
      <c r="T34" s="1311">
        <v>7.2058021957389808</v>
      </c>
      <c r="U34" s="1313">
        <v>1.5899013050996442</v>
      </c>
      <c r="V34" s="883">
        <v>29.719937670759052</v>
      </c>
      <c r="W34" s="884">
        <v>47.380263038688511</v>
      </c>
      <c r="X34" s="884">
        <v>3.0447806537221354</v>
      </c>
      <c r="Y34" s="885">
        <v>19.69293697875311</v>
      </c>
      <c r="Z34" s="1314">
        <v>-7.386520863319336</v>
      </c>
      <c r="AA34" s="1314">
        <v>-4.0566386803435242</v>
      </c>
      <c r="AB34" s="835"/>
    </row>
    <row r="35" spans="1:28" ht="16.5" customHeight="1">
      <c r="A35" s="781" t="s">
        <v>339</v>
      </c>
      <c r="B35" s="569"/>
      <c r="C35" s="569"/>
      <c r="D35" s="569"/>
      <c r="E35" s="569"/>
      <c r="F35" s="569"/>
      <c r="G35" s="569"/>
      <c r="H35" s="569"/>
      <c r="I35" s="569"/>
      <c r="J35" s="569"/>
      <c r="K35" s="569"/>
      <c r="L35" s="569"/>
      <c r="M35" s="569"/>
      <c r="N35" s="569"/>
      <c r="O35" s="781" t="s">
        <v>339</v>
      </c>
      <c r="P35" s="569"/>
      <c r="Q35" s="569"/>
      <c r="R35" s="569"/>
      <c r="S35" s="569"/>
      <c r="T35" s="569"/>
      <c r="U35" s="1003"/>
      <c r="V35" s="569"/>
      <c r="W35" s="569"/>
      <c r="X35" s="569"/>
      <c r="Y35" s="569"/>
      <c r="Z35" s="284"/>
      <c r="AA35" s="569"/>
      <c r="AB35" s="130"/>
    </row>
    <row r="36" spans="1:28" ht="12">
      <c r="A36" s="781"/>
      <c r="B36" s="569"/>
      <c r="C36" s="569"/>
      <c r="D36" s="569"/>
      <c r="E36" s="569"/>
      <c r="F36" s="569"/>
      <c r="G36" s="569"/>
      <c r="H36" s="569"/>
      <c r="I36" s="569"/>
      <c r="J36" s="569"/>
      <c r="K36" s="569"/>
      <c r="L36" s="569"/>
      <c r="M36" s="569"/>
      <c r="N36" s="569"/>
      <c r="O36" s="781"/>
      <c r="P36" s="569"/>
      <c r="Q36" s="569"/>
      <c r="R36" s="569"/>
      <c r="S36" s="569"/>
      <c r="T36" s="569"/>
      <c r="U36" s="1003"/>
      <c r="V36" s="569"/>
      <c r="W36" s="569"/>
      <c r="X36" s="569"/>
      <c r="Y36" s="569"/>
      <c r="Z36" s="284"/>
      <c r="AA36" s="569"/>
      <c r="AB36" s="130"/>
    </row>
    <row r="37" spans="1:28" ht="12">
      <c r="A37" s="781"/>
      <c r="B37" s="569"/>
      <c r="C37" s="569"/>
      <c r="D37" s="569"/>
      <c r="E37" s="569"/>
      <c r="F37" s="569"/>
      <c r="G37" s="569"/>
      <c r="H37" s="569"/>
      <c r="I37" s="569"/>
      <c r="J37" s="569"/>
      <c r="K37" s="569"/>
      <c r="L37" s="569"/>
      <c r="M37" s="569"/>
      <c r="N37" s="569"/>
      <c r="O37" s="781"/>
      <c r="P37" s="569"/>
      <c r="Q37" s="569"/>
      <c r="R37" s="569"/>
      <c r="S37" s="569"/>
      <c r="T37" s="569"/>
      <c r="U37" s="1003"/>
      <c r="V37" s="569"/>
      <c r="W37" s="569"/>
      <c r="X37" s="569"/>
      <c r="Y37" s="569"/>
      <c r="Z37" s="284"/>
      <c r="AA37" s="569"/>
      <c r="AB37" s="130"/>
    </row>
  </sheetData>
  <sheetProtection formatCells="0" formatColumns="0" formatRows="0" insertColumns="0" insertRows="0" insertHyperlinks="0" deleteColumns="0" deleteRows="0" sort="0" autoFilter="0" pivotTables="0"/>
  <mergeCells count="29">
    <mergeCell ref="O2:AA2"/>
    <mergeCell ref="A1:N1"/>
    <mergeCell ref="A2:N2"/>
    <mergeCell ref="G4:G5"/>
    <mergeCell ref="H4:H5"/>
    <mergeCell ref="I4:I5"/>
    <mergeCell ref="A4:A5"/>
    <mergeCell ref="D4:D5"/>
    <mergeCell ref="E4:E5"/>
    <mergeCell ref="Z4:Z5"/>
    <mergeCell ref="K4:K5"/>
    <mergeCell ref="L4:L5"/>
    <mergeCell ref="O4:O5"/>
    <mergeCell ref="B4:B5"/>
    <mergeCell ref="C4:C5"/>
    <mergeCell ref="F4:F5"/>
    <mergeCell ref="J4:J5"/>
    <mergeCell ref="M4:M5"/>
    <mergeCell ref="N4:N5"/>
    <mergeCell ref="W4:W5"/>
    <mergeCell ref="X4:X5"/>
    <mergeCell ref="Y4:Y5"/>
    <mergeCell ref="AA4:AA5"/>
    <mergeCell ref="P4:P5"/>
    <mergeCell ref="Q4:Q5"/>
    <mergeCell ref="S4:S5"/>
    <mergeCell ref="T4:T5"/>
    <mergeCell ref="U4:U5"/>
    <mergeCell ref="V4:V5"/>
  </mergeCells>
  <phoneticPr fontId="0" type="noConversion"/>
  <printOptions horizontalCentered="1"/>
  <pageMargins left="0.25" right="0.25" top="0.25" bottom="0.5" header="0.3" footer="0.3"/>
  <pageSetup scale="80" fitToWidth="2" fitToHeight="2" orientation="landscape" r:id="rId1"/>
  <headerFooter alignWithMargins="0">
    <oddFooter>&amp;L&amp;"Garamond,Italic"&amp;12Hawai‘i Tourism Authority&amp;R&amp;"Garamond,Italic"&amp;12 2020 Annual Visitor Research Report</oddFooter>
  </headerFooter>
  <colBreaks count="1" manualBreakCount="1">
    <brk id="14" max="1048575" man="1"/>
  </colBreaks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sheetPr codeName="Sheet83"/>
  <dimension ref="A1:AB63"/>
  <sheetViews>
    <sheetView showGridLines="0" workbookViewId="0">
      <selection activeCell="O35" sqref="O35"/>
    </sheetView>
  </sheetViews>
  <sheetFormatPr defaultColWidth="9.140625" defaultRowHeight="12.75"/>
  <cols>
    <col min="1" max="1" width="15.42578125" customWidth="1"/>
    <col min="2" max="10" width="9.5703125" customWidth="1"/>
    <col min="11" max="11" width="10.5703125" customWidth="1"/>
    <col min="12" max="13" width="9.5703125" customWidth="1"/>
    <col min="14" max="14" width="10.5703125" customWidth="1"/>
    <col min="15" max="15" width="15.42578125" customWidth="1"/>
    <col min="16" max="20" width="9.5703125" customWidth="1"/>
    <col min="21" max="21" width="10.5703125" customWidth="1"/>
    <col min="22" max="24" width="9.5703125" customWidth="1"/>
    <col min="25" max="25" width="11.5703125" customWidth="1"/>
    <col min="26" max="26" width="9.5703125" customWidth="1"/>
    <col min="27" max="27" width="12.5703125" customWidth="1"/>
    <col min="28" max="16384" width="9.140625" style="130"/>
  </cols>
  <sheetData>
    <row r="1" spans="1:28" s="11" customFormat="1" ht="15.75" customHeight="1">
      <c r="A1" s="1449" t="s">
        <v>1210</v>
      </c>
      <c r="B1" s="1449"/>
      <c r="C1" s="1449"/>
      <c r="D1" s="1449"/>
      <c r="E1" s="1449"/>
      <c r="F1" s="1449"/>
      <c r="G1" s="1449"/>
      <c r="H1" s="1449"/>
      <c r="I1" s="1449"/>
      <c r="J1" s="1449"/>
      <c r="K1" s="1449"/>
      <c r="L1" s="1449"/>
      <c r="M1" s="1449"/>
      <c r="N1" s="1449"/>
      <c r="O1" s="53" t="s">
        <v>1210</v>
      </c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</row>
    <row r="2" spans="1:28" s="403" customFormat="1" ht="15.75">
      <c r="A2" s="1551"/>
      <c r="B2" s="1551"/>
      <c r="C2" s="1551"/>
      <c r="D2" s="1551"/>
      <c r="E2" s="1551"/>
      <c r="F2" s="1551"/>
      <c r="G2" s="1551"/>
      <c r="H2" s="1551"/>
      <c r="I2" s="1551"/>
      <c r="J2" s="1551"/>
      <c r="K2" s="1551"/>
      <c r="L2" s="1551"/>
      <c r="M2" s="1551"/>
      <c r="N2" s="1551"/>
      <c r="O2" s="1551"/>
      <c r="P2" s="1551"/>
      <c r="Q2" s="1551"/>
      <c r="R2" s="1551"/>
      <c r="S2" s="1551"/>
      <c r="T2" s="1551"/>
      <c r="U2" s="1551"/>
      <c r="V2" s="1551"/>
      <c r="W2" s="1551"/>
      <c r="X2" s="1551"/>
      <c r="Y2" s="1551"/>
      <c r="Z2" s="1551"/>
      <c r="AA2" s="1551"/>
      <c r="AB2" s="1178"/>
    </row>
    <row r="3" spans="1:28" ht="24" customHeight="1">
      <c r="A3" s="1086">
        <v>2024</v>
      </c>
      <c r="B3" s="1087" t="s">
        <v>790</v>
      </c>
      <c r="C3" s="1087" t="s">
        <v>791</v>
      </c>
      <c r="D3" s="1088" t="s">
        <v>284</v>
      </c>
      <c r="E3" s="1088" t="s">
        <v>285</v>
      </c>
      <c r="F3" s="26" t="s">
        <v>286</v>
      </c>
      <c r="G3" s="27"/>
      <c r="H3" s="27"/>
      <c r="I3" s="27"/>
      <c r="J3" s="27"/>
      <c r="K3" s="28"/>
      <c r="L3" s="26" t="s">
        <v>287</v>
      </c>
      <c r="M3" s="27"/>
      <c r="N3" s="28"/>
      <c r="O3" s="1086">
        <v>2024</v>
      </c>
      <c r="P3" s="26" t="s">
        <v>288</v>
      </c>
      <c r="Q3" s="1107"/>
      <c r="R3" s="27"/>
      <c r="S3" s="27"/>
      <c r="T3" s="27"/>
      <c r="U3" s="28"/>
      <c r="V3" s="27" t="s">
        <v>289</v>
      </c>
      <c r="W3" s="1107"/>
      <c r="X3" s="27"/>
      <c r="Y3" s="28"/>
      <c r="Z3" s="1088" t="s">
        <v>290</v>
      </c>
      <c r="AA3" s="1089" t="s">
        <v>162</v>
      </c>
    </row>
    <row r="4" spans="1:28" ht="12" customHeight="1">
      <c r="A4" s="1562" t="s">
        <v>162</v>
      </c>
      <c r="B4" s="1560" t="s">
        <v>792</v>
      </c>
      <c r="C4" s="1552" t="s">
        <v>293</v>
      </c>
      <c r="D4" s="1552" t="s">
        <v>294</v>
      </c>
      <c r="E4" s="1552" t="s">
        <v>295</v>
      </c>
      <c r="F4" s="1566" t="s">
        <v>296</v>
      </c>
      <c r="G4" s="1564" t="s">
        <v>297</v>
      </c>
      <c r="H4" s="1564" t="s">
        <v>298</v>
      </c>
      <c r="I4" s="1564" t="s">
        <v>299</v>
      </c>
      <c r="J4" s="1498" t="s">
        <v>300</v>
      </c>
      <c r="K4" s="1560" t="s">
        <v>301</v>
      </c>
      <c r="L4" s="1566" t="s">
        <v>302</v>
      </c>
      <c r="M4" s="1498" t="s">
        <v>303</v>
      </c>
      <c r="N4" s="1560" t="s">
        <v>304</v>
      </c>
      <c r="O4" s="1562" t="s">
        <v>162</v>
      </c>
      <c r="P4" s="1568" t="s">
        <v>305</v>
      </c>
      <c r="Q4" s="1498" t="s">
        <v>306</v>
      </c>
      <c r="R4" s="1564" t="s">
        <v>307</v>
      </c>
      <c r="S4" s="1498" t="s">
        <v>308</v>
      </c>
      <c r="T4" s="1564" t="s">
        <v>309</v>
      </c>
      <c r="U4" s="1560" t="s">
        <v>310</v>
      </c>
      <c r="V4" s="1566" t="s">
        <v>311</v>
      </c>
      <c r="W4" s="1498" t="s">
        <v>312</v>
      </c>
      <c r="X4" s="1498" t="s">
        <v>313</v>
      </c>
      <c r="Y4" s="1498" t="s">
        <v>314</v>
      </c>
      <c r="Z4" s="1554" t="s">
        <v>315</v>
      </c>
      <c r="AA4" s="1552" t="s">
        <v>340</v>
      </c>
    </row>
    <row r="5" spans="1:28" ht="12" customHeight="1">
      <c r="A5" s="1544"/>
      <c r="B5" s="1589" t="s">
        <v>316</v>
      </c>
      <c r="C5" s="1546" t="s">
        <v>317</v>
      </c>
      <c r="D5" s="1546"/>
      <c r="E5" s="1546"/>
      <c r="F5" s="1587" t="s">
        <v>318</v>
      </c>
      <c r="G5" s="1588"/>
      <c r="H5" s="1588"/>
      <c r="I5" s="1588"/>
      <c r="J5" s="1500" t="s">
        <v>319</v>
      </c>
      <c r="K5" s="1561"/>
      <c r="L5" s="1587"/>
      <c r="M5" s="1500" t="s">
        <v>320</v>
      </c>
      <c r="N5" s="1589" t="s">
        <v>287</v>
      </c>
      <c r="O5" s="1544"/>
      <c r="P5" s="1506" t="s">
        <v>305</v>
      </c>
      <c r="Q5" s="1500" t="s">
        <v>321</v>
      </c>
      <c r="R5" s="1588" t="s">
        <v>307</v>
      </c>
      <c r="S5" s="1500" t="s">
        <v>322</v>
      </c>
      <c r="T5" s="1588" t="s">
        <v>309</v>
      </c>
      <c r="U5" s="1589"/>
      <c r="V5" s="1587"/>
      <c r="W5" s="1500" t="s">
        <v>312</v>
      </c>
      <c r="X5" s="1500" t="s">
        <v>313</v>
      </c>
      <c r="Y5" s="1500" t="s">
        <v>323</v>
      </c>
      <c r="Z5" s="1544"/>
      <c r="AA5" s="1546" t="s">
        <v>324</v>
      </c>
    </row>
    <row r="6" spans="1:28" ht="12.95" customHeight="1">
      <c r="A6" s="387" t="s">
        <v>1055</v>
      </c>
      <c r="B6" s="782">
        <v>2512871.006542203</v>
      </c>
      <c r="C6" s="567">
        <v>1461930.6736610581</v>
      </c>
      <c r="D6" s="567">
        <v>693065.96349680296</v>
      </c>
      <c r="E6" s="567">
        <v>247138.42632783423</v>
      </c>
      <c r="F6" s="568">
        <v>27670.264893666939</v>
      </c>
      <c r="G6" s="569">
        <v>17253.139593919084</v>
      </c>
      <c r="H6" s="569">
        <v>32736.715653589559</v>
      </c>
      <c r="I6" s="569">
        <v>8378.8386877824432</v>
      </c>
      <c r="J6" s="569">
        <v>10262.327345297635</v>
      </c>
      <c r="K6" s="782">
        <v>96301.286174260866</v>
      </c>
      <c r="L6" s="569">
        <v>162089.25415210042</v>
      </c>
      <c r="M6" s="569">
        <v>37173.79629705874</v>
      </c>
      <c r="N6" s="782">
        <v>199263.05044915888</v>
      </c>
      <c r="O6" s="387" t="s">
        <v>1055</v>
      </c>
      <c r="P6" s="568">
        <v>48861.273599416651</v>
      </c>
      <c r="Q6" s="569">
        <v>3639.421403626995</v>
      </c>
      <c r="R6" s="569">
        <v>147628.422240802</v>
      </c>
      <c r="S6" s="569">
        <v>3908.7166738332262</v>
      </c>
      <c r="T6" s="569">
        <v>10546.751633511663</v>
      </c>
      <c r="U6" s="783">
        <v>214584.58555118323</v>
      </c>
      <c r="V6" s="569">
        <v>3515.4727921284375</v>
      </c>
      <c r="W6" s="569">
        <v>8047.682541400749</v>
      </c>
      <c r="X6" s="569">
        <v>12925.921458313718</v>
      </c>
      <c r="Y6" s="782">
        <v>24489.07679184364</v>
      </c>
      <c r="Z6" s="281">
        <v>345209.49408149812</v>
      </c>
      <c r="AA6" s="782">
        <v>5794853.5631535575</v>
      </c>
    </row>
    <row r="7" spans="1:28" ht="12.95" customHeight="1">
      <c r="A7" s="387" t="s">
        <v>147</v>
      </c>
      <c r="B7" s="782">
        <v>1313413.5345532536</v>
      </c>
      <c r="C7" s="567">
        <v>689629.08934149554</v>
      </c>
      <c r="D7" s="567">
        <v>13420.690161718014</v>
      </c>
      <c r="E7" s="567">
        <v>166124.79984865765</v>
      </c>
      <c r="F7" s="568">
        <v>7904.2777597526792</v>
      </c>
      <c r="G7" s="569">
        <v>3987.1822412930574</v>
      </c>
      <c r="H7" s="569">
        <v>13144.773565230307</v>
      </c>
      <c r="I7" s="569">
        <v>4150.0191539703692</v>
      </c>
      <c r="J7" s="569">
        <v>5410.2890994745285</v>
      </c>
      <c r="K7" s="782">
        <v>34596.541819722297</v>
      </c>
      <c r="L7" s="569">
        <v>17802.059773907709</v>
      </c>
      <c r="M7" s="569">
        <v>3502.9610012001012</v>
      </c>
      <c r="N7" s="782">
        <v>21305.020775107703</v>
      </c>
      <c r="O7" s="387" t="s">
        <v>147</v>
      </c>
      <c r="P7" s="568">
        <v>6739.3830779703421</v>
      </c>
      <c r="Q7" s="569">
        <v>794.37674127403409</v>
      </c>
      <c r="R7" s="569">
        <v>6840.2216092763674</v>
      </c>
      <c r="S7" s="569">
        <v>664.8389333121529</v>
      </c>
      <c r="T7" s="569">
        <v>1422.1680203768676</v>
      </c>
      <c r="U7" s="783">
        <v>16460.988382209842</v>
      </c>
      <c r="V7" s="569">
        <v>2300.2201046462983</v>
      </c>
      <c r="W7" s="569">
        <v>2122.2965488992354</v>
      </c>
      <c r="X7" s="569">
        <v>4584.0692733265951</v>
      </c>
      <c r="Y7" s="782">
        <v>9006.5859268721033</v>
      </c>
      <c r="Z7" s="281">
        <v>88314.66143659121</v>
      </c>
      <c r="AA7" s="782">
        <v>2352271.9122507265</v>
      </c>
    </row>
    <row r="8" spans="1:28" ht="12.95" customHeight="1">
      <c r="A8" s="387" t="s">
        <v>1056</v>
      </c>
      <c r="B8" s="782">
        <v>12918.341684246303</v>
      </c>
      <c r="C8" s="567">
        <v>9127.5552688242624</v>
      </c>
      <c r="D8" s="567">
        <v>669.3302068487377</v>
      </c>
      <c r="E8" s="567">
        <v>2052.1303204276987</v>
      </c>
      <c r="F8" s="568">
        <v>115.24529352675495</v>
      </c>
      <c r="G8" s="569">
        <v>73.02122307376473</v>
      </c>
      <c r="H8" s="569">
        <v>318.87536167456267</v>
      </c>
      <c r="I8" s="569">
        <v>150.94926547654211</v>
      </c>
      <c r="J8" s="569">
        <v>135.70773228812354</v>
      </c>
      <c r="K8" s="782">
        <v>793.79887603974805</v>
      </c>
      <c r="L8" s="569">
        <v>1687.7626780259252</v>
      </c>
      <c r="M8" s="569">
        <v>236.44525941851924</v>
      </c>
      <c r="N8" s="782">
        <v>1924.2079374444445</v>
      </c>
      <c r="O8" s="387" t="s">
        <v>1056</v>
      </c>
      <c r="P8" s="568">
        <v>195.72836059120323</v>
      </c>
      <c r="Q8" s="569">
        <v>14.791254681256701</v>
      </c>
      <c r="R8" s="569">
        <v>343.30470530405097</v>
      </c>
      <c r="S8" s="569">
        <v>41.428176824615356</v>
      </c>
      <c r="T8" s="569">
        <v>0</v>
      </c>
      <c r="U8" s="783">
        <v>595.25249740112667</v>
      </c>
      <c r="V8" s="569">
        <v>74.592973708416338</v>
      </c>
      <c r="W8" s="569">
        <v>40.563537395687561</v>
      </c>
      <c r="X8" s="569">
        <v>56.108548273374744</v>
      </c>
      <c r="Y8" s="782">
        <v>171.26505937747859</v>
      </c>
      <c r="Z8" s="281">
        <v>1657.927230368231</v>
      </c>
      <c r="AA8" s="782">
        <v>29909.809080978226</v>
      </c>
    </row>
    <row r="9" spans="1:28" ht="12.95" customHeight="1">
      <c r="A9" s="387" t="s">
        <v>1057</v>
      </c>
      <c r="B9" s="782">
        <v>20380.259315851501</v>
      </c>
      <c r="C9" s="567">
        <v>15728.899522535141</v>
      </c>
      <c r="D9" s="567">
        <v>387.9142302712923</v>
      </c>
      <c r="E9" s="567">
        <v>2099.2143312290045</v>
      </c>
      <c r="F9" s="568">
        <v>163.42627922294326</v>
      </c>
      <c r="G9" s="569">
        <v>62.096252689135149</v>
      </c>
      <c r="H9" s="569">
        <v>184.00019961678888</v>
      </c>
      <c r="I9" s="569">
        <v>119.43165153234851</v>
      </c>
      <c r="J9" s="569">
        <v>67.689130127120848</v>
      </c>
      <c r="K9" s="782">
        <v>596.64351318833701</v>
      </c>
      <c r="L9" s="569">
        <v>1717.3971036490441</v>
      </c>
      <c r="M9" s="569">
        <v>223.47496759853951</v>
      </c>
      <c r="N9" s="782">
        <v>1940.8720712475831</v>
      </c>
      <c r="O9" s="387" t="s">
        <v>1057</v>
      </c>
      <c r="P9" s="568">
        <v>439.66479618053722</v>
      </c>
      <c r="Q9" s="569">
        <v>43.917437089346052</v>
      </c>
      <c r="R9" s="569">
        <v>273.29652470616634</v>
      </c>
      <c r="S9" s="569">
        <v>48.921112136415765</v>
      </c>
      <c r="T9" s="569">
        <v>8.9847458687173507</v>
      </c>
      <c r="U9" s="783">
        <v>814.78461598118292</v>
      </c>
      <c r="V9" s="569">
        <v>40.245031986867964</v>
      </c>
      <c r="W9" s="569">
        <v>33.800084514112044</v>
      </c>
      <c r="X9" s="569">
        <v>101.24776539981107</v>
      </c>
      <c r="Y9" s="782">
        <v>175.292881900791</v>
      </c>
      <c r="Z9" s="281">
        <v>3320.5384091037995</v>
      </c>
      <c r="AA9" s="782">
        <v>45444.418891309047</v>
      </c>
    </row>
    <row r="10" spans="1:28" ht="12.95" customHeight="1">
      <c r="A10" s="387" t="s">
        <v>1058</v>
      </c>
      <c r="B10" s="782">
        <v>800803.79104330845</v>
      </c>
      <c r="C10" s="567">
        <v>431162.10845607234</v>
      </c>
      <c r="D10" s="567">
        <v>6960.1375376227015</v>
      </c>
      <c r="E10" s="567">
        <v>46090.566020747814</v>
      </c>
      <c r="F10" s="568">
        <v>4891.0532622222809</v>
      </c>
      <c r="G10" s="569">
        <v>3661.3959903301611</v>
      </c>
      <c r="H10" s="569">
        <v>10942.119831686055</v>
      </c>
      <c r="I10" s="569">
        <v>2351.0413386192154</v>
      </c>
      <c r="J10" s="569">
        <v>4733.9187771033639</v>
      </c>
      <c r="K10" s="782">
        <v>26579.529199962104</v>
      </c>
      <c r="L10" s="569">
        <v>14600.161572636925</v>
      </c>
      <c r="M10" s="569">
        <v>2006.8417012822451</v>
      </c>
      <c r="N10" s="782">
        <v>16607.003273919225</v>
      </c>
      <c r="O10" s="387" t="s">
        <v>1058</v>
      </c>
      <c r="P10" s="568">
        <v>2798.4974195617046</v>
      </c>
      <c r="Q10" s="569">
        <v>450.83546496677064</v>
      </c>
      <c r="R10" s="569">
        <v>4527.7291396809578</v>
      </c>
      <c r="S10" s="569">
        <v>498.74650805856504</v>
      </c>
      <c r="T10" s="569">
        <v>729.24382023783028</v>
      </c>
      <c r="U10" s="783">
        <v>9005.052352505847</v>
      </c>
      <c r="V10" s="569">
        <v>492.53112969982914</v>
      </c>
      <c r="W10" s="569">
        <v>1074.8859120547463</v>
      </c>
      <c r="X10" s="569">
        <v>2110.9580580641723</v>
      </c>
      <c r="Y10" s="782">
        <v>3678.3750998187634</v>
      </c>
      <c r="Z10" s="281">
        <v>52214.772006533225</v>
      </c>
      <c r="AA10" s="782">
        <v>1393101.3349902693</v>
      </c>
    </row>
    <row r="11" spans="1:28" ht="12.95" customHeight="1">
      <c r="A11" s="387" t="s">
        <v>1059</v>
      </c>
      <c r="B11" s="782">
        <v>897806.90929391864</v>
      </c>
      <c r="C11" s="567">
        <v>518916.25333131786</v>
      </c>
      <c r="D11" s="567">
        <v>46367.662296432776</v>
      </c>
      <c r="E11" s="567">
        <v>77677.897422382695</v>
      </c>
      <c r="F11" s="568">
        <v>7831.8398089130342</v>
      </c>
      <c r="G11" s="569">
        <v>5366.5339036252872</v>
      </c>
      <c r="H11" s="569">
        <v>13779.463363535717</v>
      </c>
      <c r="I11" s="569">
        <v>2806.7093059786798</v>
      </c>
      <c r="J11" s="569">
        <v>5181.6065999093289</v>
      </c>
      <c r="K11" s="782">
        <v>34966.15298196175</v>
      </c>
      <c r="L11" s="569">
        <v>19676.473867021294</v>
      </c>
      <c r="M11" s="569">
        <v>4570.2885674160279</v>
      </c>
      <c r="N11" s="782">
        <v>24246.762434437365</v>
      </c>
      <c r="O11" s="387" t="s">
        <v>1059</v>
      </c>
      <c r="P11" s="568">
        <v>19056.305040604635</v>
      </c>
      <c r="Q11" s="569">
        <v>1057.7837358735187</v>
      </c>
      <c r="R11" s="569">
        <v>27482.481273455793</v>
      </c>
      <c r="S11" s="569">
        <v>973.14749150915327</v>
      </c>
      <c r="T11" s="569">
        <v>3036.6803407001735</v>
      </c>
      <c r="U11" s="783">
        <v>51606.397882143036</v>
      </c>
      <c r="V11" s="569">
        <v>691.81516076948014</v>
      </c>
      <c r="W11" s="569">
        <v>2175.6288795283695</v>
      </c>
      <c r="X11" s="569">
        <v>3637.6526773784021</v>
      </c>
      <c r="Y11" s="782">
        <v>6505.0967176762833</v>
      </c>
      <c r="Z11" s="281">
        <v>77286.813938384206</v>
      </c>
      <c r="AA11" s="782">
        <v>1735379.9462956903</v>
      </c>
    </row>
    <row r="12" spans="1:28" ht="12.95" customHeight="1">
      <c r="A12" s="387" t="s">
        <v>798</v>
      </c>
      <c r="B12" s="782">
        <v>244359.49937198</v>
      </c>
      <c r="C12" s="567">
        <v>196971.00500378985</v>
      </c>
      <c r="D12" s="567">
        <v>13717.927716184335</v>
      </c>
      <c r="E12" s="567">
        <v>23717.641265828152</v>
      </c>
      <c r="F12" s="568">
        <v>2872.5881068138824</v>
      </c>
      <c r="G12" s="569">
        <v>2138.359543327193</v>
      </c>
      <c r="H12" s="569">
        <v>6576.755334337362</v>
      </c>
      <c r="I12" s="569">
        <v>1327.5327791492687</v>
      </c>
      <c r="J12" s="569">
        <v>2643.8167052515291</v>
      </c>
      <c r="K12" s="782">
        <v>15559.052468879056</v>
      </c>
      <c r="L12" s="569">
        <v>12840.237298031405</v>
      </c>
      <c r="M12" s="569">
        <v>2641.5990593514239</v>
      </c>
      <c r="N12" s="782">
        <v>15481.836357382836</v>
      </c>
      <c r="O12" s="387" t="s">
        <v>798</v>
      </c>
      <c r="P12" s="568">
        <v>8674.1892569321717</v>
      </c>
      <c r="Q12" s="569">
        <v>520.09743032645235</v>
      </c>
      <c r="R12" s="569">
        <v>12194.94134159669</v>
      </c>
      <c r="S12" s="569">
        <v>425.57612809106411</v>
      </c>
      <c r="T12" s="569">
        <v>1395.518082252968</v>
      </c>
      <c r="U12" s="783">
        <v>23210.322239199497</v>
      </c>
      <c r="V12" s="569">
        <v>237.31919694369597</v>
      </c>
      <c r="W12" s="569">
        <v>1012.0342706611309</v>
      </c>
      <c r="X12" s="569">
        <v>1490.3743419722587</v>
      </c>
      <c r="Y12" s="782">
        <v>2739.7278095770971</v>
      </c>
      <c r="Z12" s="281">
        <v>35003.506832595973</v>
      </c>
      <c r="AA12" s="782">
        <v>570760.51906501199</v>
      </c>
    </row>
    <row r="13" spans="1:28" ht="12.95" customHeight="1">
      <c r="A13" s="387" t="s">
        <v>799</v>
      </c>
      <c r="B13" s="782">
        <v>803523.83537739539</v>
      </c>
      <c r="C13" s="567">
        <v>452189.45543940255</v>
      </c>
      <c r="D13" s="567">
        <v>38160.270836183452</v>
      </c>
      <c r="E13" s="567">
        <v>71189.333737726542</v>
      </c>
      <c r="F13" s="568">
        <v>6794.74341262091</v>
      </c>
      <c r="G13" s="569">
        <v>4651.3510955277379</v>
      </c>
      <c r="H13" s="569">
        <v>11598.502496245515</v>
      </c>
      <c r="I13" s="569">
        <v>2404.0915245596975</v>
      </c>
      <c r="J13" s="569">
        <v>4584.1755908665018</v>
      </c>
      <c r="K13" s="782">
        <v>30032.864119821254</v>
      </c>
      <c r="L13" s="569">
        <v>17160.837519831097</v>
      </c>
      <c r="M13" s="569">
        <v>3682.5239264484221</v>
      </c>
      <c r="N13" s="782">
        <v>20843.361446279501</v>
      </c>
      <c r="O13" s="387" t="s">
        <v>799</v>
      </c>
      <c r="P13" s="568">
        <v>15752.271705244899</v>
      </c>
      <c r="Q13" s="569">
        <v>865.3860311370745</v>
      </c>
      <c r="R13" s="569">
        <v>22531.336108920801</v>
      </c>
      <c r="S13" s="569">
        <v>766.7328211866527</v>
      </c>
      <c r="T13" s="569">
        <v>2351.1631260845852</v>
      </c>
      <c r="U13" s="783">
        <v>42266.88979257398</v>
      </c>
      <c r="V13" s="569">
        <v>603.91579435618019</v>
      </c>
      <c r="W13" s="569">
        <v>1672.7259664306637</v>
      </c>
      <c r="X13" s="569">
        <v>3177.3489181480845</v>
      </c>
      <c r="Y13" s="782">
        <v>5453.9906789349616</v>
      </c>
      <c r="Z13" s="503">
        <v>62506.901051213492</v>
      </c>
      <c r="AA13" s="782">
        <v>1526166.9024771133</v>
      </c>
    </row>
    <row r="14" spans="1:28" ht="12.95" customHeight="1">
      <c r="A14" s="566" t="s">
        <v>689</v>
      </c>
      <c r="B14" s="578">
        <v>4997063.5918369088</v>
      </c>
      <c r="C14" s="579">
        <v>2373437.3848351371</v>
      </c>
      <c r="D14" s="579">
        <v>708233.16884212906</v>
      </c>
      <c r="E14" s="579">
        <v>445983.68478913815</v>
      </c>
      <c r="F14" s="576">
        <v>35098.770497072626</v>
      </c>
      <c r="G14" s="577">
        <v>19775.918709800488</v>
      </c>
      <c r="H14" s="577">
        <v>40044.936819894734</v>
      </c>
      <c r="I14" s="577">
        <v>10237.92717569645</v>
      </c>
      <c r="J14" s="577">
        <v>12804.536741543898</v>
      </c>
      <c r="K14" s="578">
        <v>117962.08994400829</v>
      </c>
      <c r="L14" s="1108">
        <v>165001.73895361062</v>
      </c>
      <c r="M14" s="1109">
        <v>38471.567125072506</v>
      </c>
      <c r="N14" s="578">
        <v>203473.30607868292</v>
      </c>
      <c r="O14" s="566" t="s">
        <v>689</v>
      </c>
      <c r="P14" s="576">
        <v>51579.334663145237</v>
      </c>
      <c r="Q14" s="577">
        <v>4602.1647269394625</v>
      </c>
      <c r="R14" s="577">
        <v>150454.6808391074</v>
      </c>
      <c r="S14" s="577">
        <v>4495.2878121572758</v>
      </c>
      <c r="T14" s="577">
        <v>11170.441525349499</v>
      </c>
      <c r="U14" s="578">
        <v>222301.90956669123</v>
      </c>
      <c r="V14" s="576">
        <v>5343.3061283065626</v>
      </c>
      <c r="W14" s="577">
        <v>9691.1583085282491</v>
      </c>
      <c r="X14" s="577">
        <v>17444.890302809097</v>
      </c>
      <c r="Y14" s="578">
        <v>32479.354739644921</v>
      </c>
      <c r="Z14" s="579">
        <v>432440.74835525692</v>
      </c>
      <c r="AA14" s="579">
        <v>9533375.2389676403</v>
      </c>
    </row>
    <row r="15" spans="1:28" ht="12.95" customHeight="1">
      <c r="A15" s="1093" t="s">
        <v>1061</v>
      </c>
      <c r="B15" s="1094"/>
      <c r="C15" s="1094"/>
      <c r="D15" s="1094"/>
      <c r="E15" s="1094"/>
      <c r="F15" s="559"/>
      <c r="G15" s="560"/>
      <c r="H15" s="560"/>
      <c r="I15" s="560"/>
      <c r="J15" s="560"/>
      <c r="K15" s="561"/>
      <c r="L15" s="559"/>
      <c r="M15" s="560"/>
      <c r="N15" s="561"/>
      <c r="O15" s="1093" t="s">
        <v>1061</v>
      </c>
      <c r="P15" s="559"/>
      <c r="Q15" s="560"/>
      <c r="R15" s="560"/>
      <c r="S15" s="560"/>
      <c r="T15" s="560"/>
      <c r="U15" s="561"/>
      <c r="V15" s="560"/>
      <c r="W15" s="560"/>
      <c r="X15" s="560"/>
      <c r="Y15" s="560"/>
      <c r="Z15" s="1095"/>
      <c r="AA15" s="561"/>
    </row>
    <row r="16" spans="1:28" ht="12.95" customHeight="1">
      <c r="A16" s="387" t="s">
        <v>1055</v>
      </c>
      <c r="B16" s="782">
        <v>2511279.4935825574</v>
      </c>
      <c r="C16" s="567">
        <v>1460478.9497890288</v>
      </c>
      <c r="D16" s="567">
        <v>7279.8921527493467</v>
      </c>
      <c r="E16" s="567">
        <v>47352.900074671918</v>
      </c>
      <c r="F16" s="568">
        <v>20382.264893666605</v>
      </c>
      <c r="G16" s="569">
        <v>9063.0284828079293</v>
      </c>
      <c r="H16" s="569">
        <v>25904.591540113935</v>
      </c>
      <c r="I16" s="569">
        <v>6826.5053544490929</v>
      </c>
      <c r="J16" s="569">
        <v>7842.7979335330483</v>
      </c>
      <c r="K16" s="782">
        <v>70019.188204564067</v>
      </c>
      <c r="L16" s="569">
        <v>30288.673717058537</v>
      </c>
      <c r="M16" s="569">
        <v>6882.1486194389354</v>
      </c>
      <c r="N16" s="782">
        <v>37170.822336495861</v>
      </c>
      <c r="O16" s="387" t="s">
        <v>1055</v>
      </c>
      <c r="P16" s="568">
        <v>13015.40981741898</v>
      </c>
      <c r="Q16" s="569">
        <v>1634.2964036270048</v>
      </c>
      <c r="R16" s="569">
        <v>5838.3134467794116</v>
      </c>
      <c r="S16" s="569">
        <v>862.33070892095031</v>
      </c>
      <c r="T16" s="569">
        <v>1637.6996209687245</v>
      </c>
      <c r="U16" s="783">
        <v>22988.049997716735</v>
      </c>
      <c r="V16" s="569">
        <v>3167.4727921284357</v>
      </c>
      <c r="W16" s="569">
        <v>6956.1825414007526</v>
      </c>
      <c r="X16" s="569">
        <v>11156.721458313661</v>
      </c>
      <c r="Y16" s="782">
        <v>21280.376791843853</v>
      </c>
      <c r="Z16" s="281">
        <v>156965.80867683596</v>
      </c>
      <c r="AA16" s="782">
        <v>4334815.4816257823</v>
      </c>
    </row>
    <row r="17" spans="1:27" ht="12.95" customHeight="1">
      <c r="A17" s="387" t="s">
        <v>147</v>
      </c>
      <c r="B17" s="782">
        <v>1313216.4077166421</v>
      </c>
      <c r="C17" s="567">
        <v>689293.59636939783</v>
      </c>
      <c r="D17" s="567">
        <v>636.14525036703117</v>
      </c>
      <c r="E17" s="567">
        <v>28073.179780387276</v>
      </c>
      <c r="F17" s="568">
        <v>7135.4372038173751</v>
      </c>
      <c r="G17" s="569">
        <v>3381.8433524041766</v>
      </c>
      <c r="H17" s="569">
        <v>11682.869940895447</v>
      </c>
      <c r="I17" s="569">
        <v>3524.7715349227619</v>
      </c>
      <c r="J17" s="569">
        <v>4438.8714991010802</v>
      </c>
      <c r="K17" s="782">
        <v>30163.793531142084</v>
      </c>
      <c r="L17" s="569">
        <v>1821.0885314980412</v>
      </c>
      <c r="M17" s="569">
        <v>818.49751628668503</v>
      </c>
      <c r="N17" s="782">
        <v>2639.5860477847359</v>
      </c>
      <c r="O17" s="387" t="s">
        <v>147</v>
      </c>
      <c r="P17" s="568">
        <v>2091.4457503585495</v>
      </c>
      <c r="Q17" s="569">
        <v>505.4696899919831</v>
      </c>
      <c r="R17" s="569">
        <v>677.44330109844202</v>
      </c>
      <c r="S17" s="569">
        <v>337.85580240796969</v>
      </c>
      <c r="T17" s="569">
        <v>249.66415505890134</v>
      </c>
      <c r="U17" s="783">
        <v>3861.8786989158311</v>
      </c>
      <c r="V17" s="569">
        <v>2184.3451046462951</v>
      </c>
      <c r="W17" s="569">
        <v>1989.2965488992336</v>
      </c>
      <c r="X17" s="569">
        <v>4383.2692733265949</v>
      </c>
      <c r="Y17" s="782">
        <v>8556.9109268720385</v>
      </c>
      <c r="Z17" s="281">
        <v>61043.30537706882</v>
      </c>
      <c r="AA17" s="782">
        <v>2137484.8037039074</v>
      </c>
    </row>
    <row r="18" spans="1:27" ht="12.95" customHeight="1">
      <c r="A18" s="387" t="s">
        <v>1056</v>
      </c>
      <c r="B18" s="782">
        <v>12908.783340048125</v>
      </c>
      <c r="C18" s="567">
        <v>9116.5583873273827</v>
      </c>
      <c r="D18" s="567">
        <v>17.543875599848317</v>
      </c>
      <c r="E18" s="567">
        <v>294.82591489872482</v>
      </c>
      <c r="F18" s="568">
        <v>115.24529352675495</v>
      </c>
      <c r="G18" s="569">
        <v>73.02122307376473</v>
      </c>
      <c r="H18" s="569">
        <v>259.81821881741985</v>
      </c>
      <c r="I18" s="569">
        <v>19.349265476542104</v>
      </c>
      <c r="J18" s="569">
        <v>135.70773228812354</v>
      </c>
      <c r="K18" s="782">
        <v>603.14173318260544</v>
      </c>
      <c r="L18" s="569">
        <v>40.56912073543711</v>
      </c>
      <c r="M18" s="569">
        <v>7.9128628852171641</v>
      </c>
      <c r="N18" s="782">
        <v>48.481983620654269</v>
      </c>
      <c r="O18" s="387" t="s">
        <v>1056</v>
      </c>
      <c r="P18" s="568">
        <v>36.813488182909751</v>
      </c>
      <c r="Q18" s="569">
        <v>14.791254681256701</v>
      </c>
      <c r="R18" s="569">
        <v>9.2241342964391091</v>
      </c>
      <c r="S18" s="569">
        <v>3.4281768246153588</v>
      </c>
      <c r="T18" s="569">
        <v>0</v>
      </c>
      <c r="U18" s="783">
        <v>64.257053985220907</v>
      </c>
      <c r="V18" s="569">
        <v>24.592973708416338</v>
      </c>
      <c r="W18" s="569">
        <v>40.563537395687561</v>
      </c>
      <c r="X18" s="569">
        <v>56.108548273374744</v>
      </c>
      <c r="Y18" s="782">
        <v>121.26505937747861</v>
      </c>
      <c r="Z18" s="281">
        <v>958.70392939735541</v>
      </c>
      <c r="AA18" s="782">
        <v>24133.561277437995</v>
      </c>
    </row>
    <row r="19" spans="1:27" ht="12.95" customHeight="1">
      <c r="A19" s="387" t="s">
        <v>1057</v>
      </c>
      <c r="B19" s="782">
        <v>20374.937281953193</v>
      </c>
      <c r="C19" s="567">
        <v>15713.023475852344</v>
      </c>
      <c r="D19" s="567">
        <v>18.08576234046367</v>
      </c>
      <c r="E19" s="567">
        <v>463.38853037294143</v>
      </c>
      <c r="F19" s="568">
        <v>146.28342208008621</v>
      </c>
      <c r="G19" s="569">
        <v>62.096252689135149</v>
      </c>
      <c r="H19" s="569">
        <v>124.94305675964604</v>
      </c>
      <c r="I19" s="569">
        <v>25.431651532348518</v>
      </c>
      <c r="J19" s="569">
        <v>67.689130127120848</v>
      </c>
      <c r="K19" s="782">
        <v>426.44351318833657</v>
      </c>
      <c r="L19" s="569">
        <v>50.728699418791827</v>
      </c>
      <c r="M19" s="569">
        <v>21.686953454993464</v>
      </c>
      <c r="N19" s="782">
        <v>72.415652873785262</v>
      </c>
      <c r="O19" s="387" t="s">
        <v>1057</v>
      </c>
      <c r="P19" s="568">
        <v>132.02692583658256</v>
      </c>
      <c r="Q19" s="569">
        <v>8.9174370893460502</v>
      </c>
      <c r="R19" s="569">
        <v>10.320234284995271</v>
      </c>
      <c r="S19" s="569">
        <v>10.921112136415772</v>
      </c>
      <c r="T19" s="569">
        <v>8.9847458687173507</v>
      </c>
      <c r="U19" s="783">
        <v>171.17045521605701</v>
      </c>
      <c r="V19" s="569">
        <v>40.245031986867964</v>
      </c>
      <c r="W19" s="569">
        <v>33.800084514112044</v>
      </c>
      <c r="X19" s="569">
        <v>81.247765399811058</v>
      </c>
      <c r="Y19" s="782">
        <v>155.29288190079112</v>
      </c>
      <c r="Z19" s="281">
        <v>1215.0981681853038</v>
      </c>
      <c r="AA19" s="782">
        <v>38609.85572188229</v>
      </c>
    </row>
    <row r="20" spans="1:27" ht="12.95" customHeight="1">
      <c r="A20" s="387" t="s">
        <v>800</v>
      </c>
      <c r="B20" s="782">
        <v>800725.76637196669</v>
      </c>
      <c r="C20" s="567">
        <v>430947.39706001099</v>
      </c>
      <c r="D20" s="567">
        <v>440.27676729352822</v>
      </c>
      <c r="E20" s="567">
        <v>17301.226255834707</v>
      </c>
      <c r="F20" s="568">
        <v>4141.2816058084991</v>
      </c>
      <c r="G20" s="569">
        <v>2706.6682125523948</v>
      </c>
      <c r="H20" s="569">
        <v>9541.5064364400405</v>
      </c>
      <c r="I20" s="569">
        <v>2058.7270529049229</v>
      </c>
      <c r="J20" s="569">
        <v>3821.728907822298</v>
      </c>
      <c r="K20" s="782">
        <v>22269.912215528941</v>
      </c>
      <c r="L20" s="569">
        <v>1112.5246365974444</v>
      </c>
      <c r="M20" s="569">
        <v>512.19779447204451</v>
      </c>
      <c r="N20" s="782">
        <v>1624.7224310694894</v>
      </c>
      <c r="O20" s="387" t="s">
        <v>1058</v>
      </c>
      <c r="P20" s="568">
        <v>903.68681746628295</v>
      </c>
      <c r="Q20" s="569">
        <v>354.91879830010362</v>
      </c>
      <c r="R20" s="569">
        <v>318.15639349491846</v>
      </c>
      <c r="S20" s="569">
        <v>106.51708835546111</v>
      </c>
      <c r="T20" s="569">
        <v>127.24303420583836</v>
      </c>
      <c r="U20" s="783">
        <v>1810.5221318226061</v>
      </c>
      <c r="V20" s="569">
        <v>492.53112969982914</v>
      </c>
      <c r="W20" s="569">
        <v>970.13591205474506</v>
      </c>
      <c r="X20" s="569">
        <v>2019.2913913975053</v>
      </c>
      <c r="Y20" s="782">
        <v>3481.958433152095</v>
      </c>
      <c r="Z20" s="281">
        <v>36985.614503752942</v>
      </c>
      <c r="AA20" s="782">
        <v>1315587.3961715833</v>
      </c>
    </row>
    <row r="21" spans="1:27" ht="12.95" customHeight="1">
      <c r="A21" s="387" t="s">
        <v>1059</v>
      </c>
      <c r="B21" s="782">
        <v>897634.64351843903</v>
      </c>
      <c r="C21" s="567">
        <v>518634.56638455164</v>
      </c>
      <c r="D21" s="567">
        <v>728.58742899452977</v>
      </c>
      <c r="E21" s="567">
        <v>25056.444843184581</v>
      </c>
      <c r="F21" s="568">
        <v>6837.047885923741</v>
      </c>
      <c r="G21" s="569">
        <v>3862.1688242602027</v>
      </c>
      <c r="H21" s="569">
        <v>12325.305084721229</v>
      </c>
      <c r="I21" s="569">
        <v>2281.5283535977192</v>
      </c>
      <c r="J21" s="569">
        <v>4296.9650966413337</v>
      </c>
      <c r="K21" s="782">
        <v>29603.015245145001</v>
      </c>
      <c r="L21" s="569">
        <v>1762.1467554375604</v>
      </c>
      <c r="M21" s="569">
        <v>797.59341946732479</v>
      </c>
      <c r="N21" s="782">
        <v>2559.7401749048931</v>
      </c>
      <c r="O21" s="387" t="s">
        <v>1059</v>
      </c>
      <c r="P21" s="568">
        <v>4062.6553756663025</v>
      </c>
      <c r="Q21" s="569">
        <v>545.47342118820245</v>
      </c>
      <c r="R21" s="569">
        <v>889.60778233127155</v>
      </c>
      <c r="S21" s="569">
        <v>215.47835070843288</v>
      </c>
      <c r="T21" s="569">
        <v>381.62145197422257</v>
      </c>
      <c r="U21" s="783">
        <v>6094.8363818684984</v>
      </c>
      <c r="V21" s="569">
        <v>691.81516076948014</v>
      </c>
      <c r="W21" s="569">
        <v>2119.3788795283699</v>
      </c>
      <c r="X21" s="569">
        <v>3617.6526773784026</v>
      </c>
      <c r="Y21" s="782">
        <v>6428.8467176762833</v>
      </c>
      <c r="Z21" s="281">
        <v>47582.913956307086</v>
      </c>
      <c r="AA21" s="782">
        <v>1534323.5946491775</v>
      </c>
    </row>
    <row r="22" spans="1:27" ht="12.95" customHeight="1">
      <c r="A22" s="387" t="s">
        <v>798</v>
      </c>
      <c r="B22" s="782">
        <v>244268.57902498616</v>
      </c>
      <c r="C22" s="567">
        <v>196743.43329701319</v>
      </c>
      <c r="D22" s="567">
        <v>256.05191787058902</v>
      </c>
      <c r="E22" s="567">
        <v>8549.5122898518348</v>
      </c>
      <c r="F22" s="568">
        <v>2464.9649466407145</v>
      </c>
      <c r="G22" s="569">
        <v>1680.1547814224302</v>
      </c>
      <c r="H22" s="569">
        <v>5583.8612827850093</v>
      </c>
      <c r="I22" s="569">
        <v>928.29468391117439</v>
      </c>
      <c r="J22" s="569">
        <v>1940.6252019835438</v>
      </c>
      <c r="K22" s="782">
        <v>12597.900896742629</v>
      </c>
      <c r="L22" s="569">
        <v>648.08490195159925</v>
      </c>
      <c r="M22" s="569">
        <v>229.99993501276185</v>
      </c>
      <c r="N22" s="782">
        <v>878.08483696436156</v>
      </c>
      <c r="O22" s="387" t="s">
        <v>798</v>
      </c>
      <c r="P22" s="568">
        <v>1704.8850646231756</v>
      </c>
      <c r="Q22" s="569">
        <v>234.57732543134742</v>
      </c>
      <c r="R22" s="569">
        <v>316.75644178979076</v>
      </c>
      <c r="S22" s="569">
        <v>64.535192418549627</v>
      </c>
      <c r="T22" s="569">
        <v>136.91891591190395</v>
      </c>
      <c r="U22" s="783">
        <v>2457.6729401747584</v>
      </c>
      <c r="V22" s="569">
        <v>237.31919694369597</v>
      </c>
      <c r="W22" s="569">
        <v>955.78427066112999</v>
      </c>
      <c r="X22" s="569">
        <v>1470.3743419722591</v>
      </c>
      <c r="Y22" s="782">
        <v>2663.4778095770935</v>
      </c>
      <c r="Z22" s="281">
        <v>15992.638659339516</v>
      </c>
      <c r="AA22" s="782">
        <v>484407.35167227185</v>
      </c>
    </row>
    <row r="23" spans="1:27" ht="12.95" customHeight="1">
      <c r="A23" s="387" t="s">
        <v>799</v>
      </c>
      <c r="B23" s="782">
        <v>803385.41411813279</v>
      </c>
      <c r="C23" s="567">
        <v>451954.95817744581</v>
      </c>
      <c r="D23" s="567">
        <v>586.95678441789107</v>
      </c>
      <c r="E23" s="567">
        <v>22670.527513079123</v>
      </c>
      <c r="F23" s="568">
        <v>5836.4776801078224</v>
      </c>
      <c r="G23" s="569">
        <v>3240.5574447340805</v>
      </c>
      <c r="H23" s="569">
        <v>10205.974299689859</v>
      </c>
      <c r="I23" s="569">
        <v>1932.4820007501683</v>
      </c>
      <c r="J23" s="569">
        <v>3720.6340875985125</v>
      </c>
      <c r="K23" s="782">
        <v>24936.125512880972</v>
      </c>
      <c r="L23" s="569">
        <v>1455.0191724069543</v>
      </c>
      <c r="M23" s="569">
        <v>676.87679491488802</v>
      </c>
      <c r="N23" s="782">
        <v>2131.8959673218446</v>
      </c>
      <c r="O23" s="387" t="s">
        <v>799</v>
      </c>
      <c r="P23" s="568">
        <v>3421.8616116138178</v>
      </c>
      <c r="Q23" s="569">
        <v>440.39506377110575</v>
      </c>
      <c r="R23" s="569">
        <v>739.01565361309076</v>
      </c>
      <c r="S23" s="569">
        <v>190.73619500581529</v>
      </c>
      <c r="T23" s="569">
        <v>311.48110254489399</v>
      </c>
      <c r="U23" s="783">
        <v>5103.4896265487969</v>
      </c>
      <c r="V23" s="569">
        <v>603.91579435618019</v>
      </c>
      <c r="W23" s="569">
        <v>1616.4759664306625</v>
      </c>
      <c r="X23" s="569">
        <v>3157.3489181480845</v>
      </c>
      <c r="Y23" s="782">
        <v>5377.7406789349561</v>
      </c>
      <c r="Z23" s="503">
        <v>41064.144767608654</v>
      </c>
      <c r="AA23" s="782">
        <v>1357211.2531437878</v>
      </c>
    </row>
    <row r="24" spans="1:27" ht="12.95" customHeight="1">
      <c r="A24" s="566" t="s">
        <v>689</v>
      </c>
      <c r="B24" s="578">
        <v>4995393.591836907</v>
      </c>
      <c r="C24" s="579">
        <v>2371921.3848351743</v>
      </c>
      <c r="D24" s="579">
        <v>8332.1688421297531</v>
      </c>
      <c r="E24" s="579">
        <v>90780.684789197097</v>
      </c>
      <c r="F24" s="576">
        <v>27730.770497074016</v>
      </c>
      <c r="G24" s="577">
        <v>11454.918709799735</v>
      </c>
      <c r="H24" s="577">
        <v>32933.936819895833</v>
      </c>
      <c r="I24" s="577">
        <v>8641.9271756965936</v>
      </c>
      <c r="J24" s="577">
        <v>10326.53674154391</v>
      </c>
      <c r="K24" s="578">
        <v>91088.089943996762</v>
      </c>
      <c r="L24" s="1108">
        <v>31681.738953616616</v>
      </c>
      <c r="M24" s="1109">
        <v>7973.5671250729638</v>
      </c>
      <c r="N24" s="578">
        <v>39655.3060786879</v>
      </c>
      <c r="O24" s="566" t="s">
        <v>689</v>
      </c>
      <c r="P24" s="576">
        <v>15057.334663145684</v>
      </c>
      <c r="Q24" s="577">
        <v>2516.1647269394716</v>
      </c>
      <c r="R24" s="577">
        <v>6749.6808391036502</v>
      </c>
      <c r="S24" s="577">
        <v>1237.2878121572805</v>
      </c>
      <c r="T24" s="577">
        <v>2005.4415253494913</v>
      </c>
      <c r="U24" s="578">
        <v>27565.909566697486</v>
      </c>
      <c r="V24" s="576">
        <v>4912.3061283065845</v>
      </c>
      <c r="W24" s="577">
        <v>8547.1583085282819</v>
      </c>
      <c r="X24" s="577">
        <v>15494.890302809237</v>
      </c>
      <c r="Y24" s="578">
        <v>28954.354739645194</v>
      </c>
      <c r="Z24" s="579">
        <v>242698.74835554755</v>
      </c>
      <c r="AA24" s="579">
        <v>7896390.2390747881</v>
      </c>
    </row>
    <row r="25" spans="1:27" ht="12.95" customHeight="1">
      <c r="A25" s="1093" t="s">
        <v>1062</v>
      </c>
      <c r="B25" s="1094"/>
      <c r="C25" s="1094"/>
      <c r="D25" s="1094"/>
      <c r="E25" s="1094"/>
      <c r="F25" s="559"/>
      <c r="G25" s="560"/>
      <c r="H25" s="560"/>
      <c r="I25" s="560"/>
      <c r="J25" s="560"/>
      <c r="K25" s="561"/>
      <c r="L25" s="559"/>
      <c r="M25" s="560"/>
      <c r="N25" s="561"/>
      <c r="O25" s="1093" t="s">
        <v>1062</v>
      </c>
      <c r="P25" s="559"/>
      <c r="Q25" s="560"/>
      <c r="R25" s="560"/>
      <c r="S25" s="560"/>
      <c r="T25" s="560"/>
      <c r="U25" s="561"/>
      <c r="V25" s="560"/>
      <c r="W25" s="560"/>
      <c r="X25" s="560"/>
      <c r="Y25" s="560"/>
      <c r="Z25" s="1095"/>
      <c r="AA25" s="561"/>
    </row>
    <row r="26" spans="1:27" ht="12.95" customHeight="1">
      <c r="A26" s="387" t="s">
        <v>1055</v>
      </c>
      <c r="B26" s="782">
        <v>1591.5129596305812</v>
      </c>
      <c r="C26" s="567">
        <v>1451.7238720254491</v>
      </c>
      <c r="D26" s="567">
        <v>685786.07134405104</v>
      </c>
      <c r="E26" s="567">
        <v>199785.52625317997</v>
      </c>
      <c r="F26" s="568">
        <v>7287.9999999999973</v>
      </c>
      <c r="G26" s="569">
        <v>8190.1111111111095</v>
      </c>
      <c r="H26" s="569">
        <v>6832.1241134751808</v>
      </c>
      <c r="I26" s="569">
        <v>1552.3333333333335</v>
      </c>
      <c r="J26" s="569">
        <v>2419.5294117647059</v>
      </c>
      <c r="K26" s="782">
        <v>26282.097969684335</v>
      </c>
      <c r="L26" s="569">
        <v>131800.58043504559</v>
      </c>
      <c r="M26" s="569">
        <v>30291.647677620247</v>
      </c>
      <c r="N26" s="782">
        <v>162092.22811266442</v>
      </c>
      <c r="O26" s="387" t="s">
        <v>1055</v>
      </c>
      <c r="P26" s="568">
        <v>35845.863781998109</v>
      </c>
      <c r="Q26" s="569">
        <v>2005.125</v>
      </c>
      <c r="R26" s="569">
        <v>141790.10879402506</v>
      </c>
      <c r="S26" s="569">
        <v>3046.3859649122801</v>
      </c>
      <c r="T26" s="569">
        <v>8909.0520125429066</v>
      </c>
      <c r="U26" s="783">
        <v>191596.53555347875</v>
      </c>
      <c r="V26" s="569">
        <v>348</v>
      </c>
      <c r="W26" s="569">
        <v>1091.5</v>
      </c>
      <c r="X26" s="569">
        <v>1769.2</v>
      </c>
      <c r="Y26" s="782">
        <v>3208.7000000000003</v>
      </c>
      <c r="Z26" s="281">
        <v>188243.68540494071</v>
      </c>
      <c r="AA26" s="782">
        <v>1460038.0814698876</v>
      </c>
    </row>
    <row r="27" spans="1:27" ht="12.95" customHeight="1">
      <c r="A27" s="387" t="s">
        <v>147</v>
      </c>
      <c r="B27" s="782">
        <v>197.12683660824746</v>
      </c>
      <c r="C27" s="567">
        <v>335.49297209544181</v>
      </c>
      <c r="D27" s="567">
        <v>12784.544911350977</v>
      </c>
      <c r="E27" s="567">
        <v>138051.62006828157</v>
      </c>
      <c r="F27" s="568">
        <v>768.84055593529285</v>
      </c>
      <c r="G27" s="569">
        <v>605.33888888888885</v>
      </c>
      <c r="H27" s="569">
        <v>1461.9036243348917</v>
      </c>
      <c r="I27" s="569">
        <v>625.24761904761908</v>
      </c>
      <c r="J27" s="569">
        <v>971.41760037348297</v>
      </c>
      <c r="K27" s="782">
        <v>4432.7482885801737</v>
      </c>
      <c r="L27" s="569">
        <v>15980.971242409658</v>
      </c>
      <c r="M27" s="569">
        <v>2684.4634849134177</v>
      </c>
      <c r="N27" s="782">
        <v>18665.43472732306</v>
      </c>
      <c r="O27" s="387" t="s">
        <v>147</v>
      </c>
      <c r="P27" s="568">
        <v>4647.9373276118104</v>
      </c>
      <c r="Q27" s="569">
        <v>288.90705128205127</v>
      </c>
      <c r="R27" s="569">
        <v>6162.7783081779353</v>
      </c>
      <c r="S27" s="569">
        <v>326.98313090418355</v>
      </c>
      <c r="T27" s="569">
        <v>1172.5038653179649</v>
      </c>
      <c r="U27" s="783">
        <v>12599.109683293953</v>
      </c>
      <c r="V27" s="569">
        <v>115.875</v>
      </c>
      <c r="W27" s="569">
        <v>133</v>
      </c>
      <c r="X27" s="569">
        <v>200.8</v>
      </c>
      <c r="Y27" s="782">
        <v>449.67500000000001</v>
      </c>
      <c r="Z27" s="281">
        <v>27271.356059531568</v>
      </c>
      <c r="AA27" s="782">
        <v>214787.10854706884</v>
      </c>
    </row>
    <row r="28" spans="1:27" ht="12.95" customHeight="1">
      <c r="A28" s="387" t="s">
        <v>1056</v>
      </c>
      <c r="B28" s="782">
        <v>9.5583441981747068</v>
      </c>
      <c r="C28" s="567">
        <v>10.996881496881496</v>
      </c>
      <c r="D28" s="567">
        <v>651.7863312488895</v>
      </c>
      <c r="E28" s="567">
        <v>1757.3044055289731</v>
      </c>
      <c r="F28" s="568">
        <v>0</v>
      </c>
      <c r="G28" s="569">
        <v>0</v>
      </c>
      <c r="H28" s="569">
        <v>59.057142857142864</v>
      </c>
      <c r="I28" s="569">
        <v>131.6</v>
      </c>
      <c r="J28" s="569">
        <v>0</v>
      </c>
      <c r="K28" s="782">
        <v>190.65714285714287</v>
      </c>
      <c r="L28" s="569">
        <v>1647.1935572904881</v>
      </c>
      <c r="M28" s="569">
        <v>228.53239653330206</v>
      </c>
      <c r="N28" s="782">
        <v>1875.7259538237902</v>
      </c>
      <c r="O28" s="387" t="s">
        <v>1056</v>
      </c>
      <c r="P28" s="568">
        <v>158.91487240829346</v>
      </c>
      <c r="Q28" s="569">
        <v>0</v>
      </c>
      <c r="R28" s="569">
        <v>334.08057100761187</v>
      </c>
      <c r="S28" s="569">
        <v>38</v>
      </c>
      <c r="T28" s="569">
        <v>0</v>
      </c>
      <c r="U28" s="783">
        <v>530.99544341590536</v>
      </c>
      <c r="V28" s="569">
        <v>50</v>
      </c>
      <c r="W28" s="569">
        <v>0</v>
      </c>
      <c r="X28" s="569">
        <v>0</v>
      </c>
      <c r="Y28" s="782">
        <v>50</v>
      </c>
      <c r="Z28" s="281">
        <v>699.22330097087377</v>
      </c>
      <c r="AA28" s="782">
        <v>5776.2478035406357</v>
      </c>
    </row>
    <row r="29" spans="1:27" ht="12.95" customHeight="1">
      <c r="A29" s="387" t="s">
        <v>1057</v>
      </c>
      <c r="B29" s="782">
        <v>5.3220338983050848</v>
      </c>
      <c r="C29" s="567">
        <v>15.876046682799773</v>
      </c>
      <c r="D29" s="567">
        <v>369.82846793082865</v>
      </c>
      <c r="E29" s="567">
        <v>1635.8258008560622</v>
      </c>
      <c r="F29" s="568">
        <v>17.142857142857142</v>
      </c>
      <c r="G29" s="569">
        <v>0</v>
      </c>
      <c r="H29" s="569">
        <v>59.057142857142864</v>
      </c>
      <c r="I29" s="569">
        <v>94</v>
      </c>
      <c r="J29" s="569">
        <v>0</v>
      </c>
      <c r="K29" s="782">
        <v>170.2</v>
      </c>
      <c r="L29" s="569">
        <v>1666.6684042302527</v>
      </c>
      <c r="M29" s="569">
        <v>201.78801414354598</v>
      </c>
      <c r="N29" s="782">
        <v>1868.4564183737987</v>
      </c>
      <c r="O29" s="387" t="s">
        <v>1057</v>
      </c>
      <c r="P29" s="568">
        <v>307.63787034395466</v>
      </c>
      <c r="Q29" s="569">
        <v>35</v>
      </c>
      <c r="R29" s="569">
        <v>262.97629042117109</v>
      </c>
      <c r="S29" s="569">
        <v>38</v>
      </c>
      <c r="T29" s="569">
        <v>0</v>
      </c>
      <c r="U29" s="783">
        <v>643.61416076512569</v>
      </c>
      <c r="V29" s="569">
        <v>0</v>
      </c>
      <c r="W29" s="569">
        <v>0</v>
      </c>
      <c r="X29" s="569">
        <v>20</v>
      </c>
      <c r="Y29" s="782">
        <v>20</v>
      </c>
      <c r="Z29" s="281">
        <v>2105.4402409185018</v>
      </c>
      <c r="AA29" s="782">
        <v>6834.5631694254307</v>
      </c>
    </row>
    <row r="30" spans="1:27" ht="12.95" customHeight="1">
      <c r="A30" s="387" t="s">
        <v>800</v>
      </c>
      <c r="B30" s="782">
        <v>78.02467134186449</v>
      </c>
      <c r="C30" s="567">
        <v>214.7113960613535</v>
      </c>
      <c r="D30" s="567">
        <v>6519.8607703291609</v>
      </c>
      <c r="E30" s="567">
        <v>28789.339764914042</v>
      </c>
      <c r="F30" s="568">
        <v>749.77165641376178</v>
      </c>
      <c r="G30" s="569">
        <v>954.72777777777776</v>
      </c>
      <c r="H30" s="569">
        <v>1400.6133952462667</v>
      </c>
      <c r="I30" s="569">
        <v>292.31428571428569</v>
      </c>
      <c r="J30" s="569">
        <v>912.18986928104584</v>
      </c>
      <c r="K30" s="782">
        <v>4309.6169844331389</v>
      </c>
      <c r="L30" s="569">
        <v>13487.636936039482</v>
      </c>
      <c r="M30" s="569">
        <v>1494.6439068102018</v>
      </c>
      <c r="N30" s="782">
        <v>14982.280842849683</v>
      </c>
      <c r="O30" s="387" t="s">
        <v>1058</v>
      </c>
      <c r="P30" s="568">
        <v>1894.8106020954283</v>
      </c>
      <c r="Q30" s="569">
        <v>95.916666666666671</v>
      </c>
      <c r="R30" s="569">
        <v>4209.5727461860288</v>
      </c>
      <c r="S30" s="569">
        <v>392.22941970310393</v>
      </c>
      <c r="T30" s="569">
        <v>602.00078603199177</v>
      </c>
      <c r="U30" s="783">
        <v>7194.5302206832239</v>
      </c>
      <c r="V30" s="569">
        <v>0</v>
      </c>
      <c r="W30" s="569">
        <v>104.75</v>
      </c>
      <c r="X30" s="569">
        <v>91.666666666666671</v>
      </c>
      <c r="Y30" s="782">
        <v>196.41666666666669</v>
      </c>
      <c r="Z30" s="281">
        <v>15229.157502781687</v>
      </c>
      <c r="AA30" s="782">
        <v>77513.938820062162</v>
      </c>
    </row>
    <row r="31" spans="1:27" ht="12.95" customHeight="1">
      <c r="A31" s="387" t="s">
        <v>1059</v>
      </c>
      <c r="B31" s="782">
        <v>172.26577548006944</v>
      </c>
      <c r="C31" s="567">
        <v>281.68694676768172</v>
      </c>
      <c r="D31" s="567">
        <v>45639.074867438234</v>
      </c>
      <c r="E31" s="567">
        <v>52621.452579198631</v>
      </c>
      <c r="F31" s="568">
        <v>994.79192298929127</v>
      </c>
      <c r="G31" s="569">
        <v>1504.3650793650795</v>
      </c>
      <c r="H31" s="569">
        <v>1454.1582788144688</v>
      </c>
      <c r="I31" s="569">
        <v>525.18095238095236</v>
      </c>
      <c r="J31" s="569">
        <v>884.64150326797392</v>
      </c>
      <c r="K31" s="782">
        <v>5363.1377368177691</v>
      </c>
      <c r="L31" s="569">
        <v>17914.32711158372</v>
      </c>
      <c r="M31" s="569">
        <v>3772.6951479486997</v>
      </c>
      <c r="N31" s="782">
        <v>21687.022259532434</v>
      </c>
      <c r="O31" s="387" t="s">
        <v>1059</v>
      </c>
      <c r="P31" s="568">
        <v>14993.649664938255</v>
      </c>
      <c r="Q31" s="569">
        <v>512.31031468531467</v>
      </c>
      <c r="R31" s="569">
        <v>26592.873491124483</v>
      </c>
      <c r="S31" s="569">
        <v>757.66914080071956</v>
      </c>
      <c r="T31" s="569">
        <v>2655.0588887259537</v>
      </c>
      <c r="U31" s="783">
        <v>45511.561500274511</v>
      </c>
      <c r="V31" s="569">
        <v>0</v>
      </c>
      <c r="W31" s="569">
        <v>56.25</v>
      </c>
      <c r="X31" s="569">
        <v>20</v>
      </c>
      <c r="Y31" s="782">
        <v>76.25</v>
      </c>
      <c r="Z31" s="281">
        <v>29703.899982078874</v>
      </c>
      <c r="AA31" s="782">
        <v>201056.35164758685</v>
      </c>
    </row>
    <row r="32" spans="1:27" ht="12.95" customHeight="1">
      <c r="A32" s="387" t="s">
        <v>798</v>
      </c>
      <c r="B32" s="782">
        <v>90.920346993896061</v>
      </c>
      <c r="C32" s="567">
        <v>227.57170677749747</v>
      </c>
      <c r="D32" s="567">
        <v>13461.875798313744</v>
      </c>
      <c r="E32" s="567">
        <v>15168.128975976666</v>
      </c>
      <c r="F32" s="568">
        <v>407.62316017316016</v>
      </c>
      <c r="G32" s="569">
        <v>458.20476190476188</v>
      </c>
      <c r="H32" s="569">
        <v>992.89405155236886</v>
      </c>
      <c r="I32" s="569">
        <v>399.23809523809524</v>
      </c>
      <c r="J32" s="569">
        <v>703.19150326797387</v>
      </c>
      <c r="K32" s="782">
        <v>2961.1515721363603</v>
      </c>
      <c r="L32" s="569">
        <v>12192.152396079808</v>
      </c>
      <c r="M32" s="569">
        <v>2411.5991243386661</v>
      </c>
      <c r="N32" s="782">
        <v>14603.751520418473</v>
      </c>
      <c r="O32" s="387" t="s">
        <v>798</v>
      </c>
      <c r="P32" s="568">
        <v>6969.3041923089968</v>
      </c>
      <c r="Q32" s="569">
        <v>285.52010489510491</v>
      </c>
      <c r="R32" s="569">
        <v>11878.184899806893</v>
      </c>
      <c r="S32" s="569">
        <v>361.04093567251459</v>
      </c>
      <c r="T32" s="569">
        <v>1258.5991663410657</v>
      </c>
      <c r="U32" s="783">
        <v>20752.649299024593</v>
      </c>
      <c r="V32" s="569">
        <v>0</v>
      </c>
      <c r="W32" s="569">
        <v>56.25</v>
      </c>
      <c r="X32" s="569">
        <v>20</v>
      </c>
      <c r="Y32" s="782">
        <v>76.25</v>
      </c>
      <c r="Z32" s="281">
        <v>19010.868173257062</v>
      </c>
      <c r="AA32" s="782">
        <v>86353.167392897405</v>
      </c>
    </row>
    <row r="33" spans="1:27" ht="12.95" customHeight="1">
      <c r="A33" s="387" t="s">
        <v>799</v>
      </c>
      <c r="B33" s="782">
        <v>138.42125926182442</v>
      </c>
      <c r="C33" s="567">
        <v>234.4972619579907</v>
      </c>
      <c r="D33" s="567">
        <v>37573.314051765563</v>
      </c>
      <c r="E33" s="567">
        <v>48518.806224647888</v>
      </c>
      <c r="F33" s="568">
        <v>958.26573251310094</v>
      </c>
      <c r="G33" s="569">
        <v>1410.7936507936508</v>
      </c>
      <c r="H33" s="569">
        <v>1392.5281965558918</v>
      </c>
      <c r="I33" s="569">
        <v>471.60952380952381</v>
      </c>
      <c r="J33" s="569">
        <v>863.54150326797389</v>
      </c>
      <c r="K33" s="782">
        <v>5096.7386069401446</v>
      </c>
      <c r="L33" s="569">
        <v>15705.818347424129</v>
      </c>
      <c r="M33" s="569">
        <v>3005.6471315335398</v>
      </c>
      <c r="N33" s="782">
        <v>18711.46547895766</v>
      </c>
      <c r="O33" s="387" t="s">
        <v>799</v>
      </c>
      <c r="P33" s="568">
        <v>12330.410093631039</v>
      </c>
      <c r="Q33" s="569">
        <v>424.99096736596738</v>
      </c>
      <c r="R33" s="569">
        <v>21792.320455307672</v>
      </c>
      <c r="S33" s="569">
        <v>575.99662618083664</v>
      </c>
      <c r="T33" s="569">
        <v>2039.682023539694</v>
      </c>
      <c r="U33" s="783">
        <v>37163.400166025123</v>
      </c>
      <c r="V33" s="569">
        <v>0</v>
      </c>
      <c r="W33" s="569">
        <v>56.25</v>
      </c>
      <c r="X33" s="569">
        <v>20</v>
      </c>
      <c r="Y33" s="782">
        <v>76.25</v>
      </c>
      <c r="Z33" s="503">
        <v>21442.75628359781</v>
      </c>
      <c r="AA33" s="782">
        <v>168955.64933315231</v>
      </c>
    </row>
    <row r="34" spans="1:27" ht="12.95" customHeight="1">
      <c r="A34" s="580" t="s">
        <v>689</v>
      </c>
      <c r="B34" s="570">
        <v>1669.9999999999964</v>
      </c>
      <c r="C34" s="571">
        <v>1515.9999999999984</v>
      </c>
      <c r="D34" s="571">
        <v>699900.99999999511</v>
      </c>
      <c r="E34" s="571">
        <v>355203.00000000378</v>
      </c>
      <c r="F34" s="572">
        <v>7367.9999999999973</v>
      </c>
      <c r="G34" s="573">
        <v>8320.9999999999982</v>
      </c>
      <c r="H34" s="573">
        <v>7111.0000000000036</v>
      </c>
      <c r="I34" s="573">
        <v>1596.0000000000002</v>
      </c>
      <c r="J34" s="573">
        <v>2478</v>
      </c>
      <c r="K34" s="570">
        <v>26874.000000000011</v>
      </c>
      <c r="L34" s="574">
        <v>133319.99999999753</v>
      </c>
      <c r="M34" s="575">
        <v>30498.000000000022</v>
      </c>
      <c r="N34" s="570">
        <v>163817.9999999961</v>
      </c>
      <c r="O34" s="580" t="s">
        <v>689</v>
      </c>
      <c r="P34" s="572">
        <v>36522.000000000036</v>
      </c>
      <c r="Q34" s="573">
        <v>2086</v>
      </c>
      <c r="R34" s="573">
        <v>143705.00000000646</v>
      </c>
      <c r="S34" s="573">
        <v>3257.9999999999995</v>
      </c>
      <c r="T34" s="573">
        <v>9164.9999999999945</v>
      </c>
      <c r="U34" s="570">
        <v>194736.00000000637</v>
      </c>
      <c r="V34" s="572">
        <v>431</v>
      </c>
      <c r="W34" s="573">
        <v>1144</v>
      </c>
      <c r="X34" s="573">
        <v>1950.0000000000002</v>
      </c>
      <c r="Y34" s="570">
        <v>3525.0000000000014</v>
      </c>
      <c r="Z34" s="571">
        <v>189741.99999999971</v>
      </c>
      <c r="AA34" s="571">
        <v>1636985.0000002936</v>
      </c>
    </row>
    <row r="35" spans="1:27" ht="15.75" customHeight="1">
      <c r="A35" s="781"/>
      <c r="B35" s="569"/>
      <c r="C35" s="569"/>
      <c r="D35" s="569"/>
      <c r="E35" s="569"/>
      <c r="F35" s="569"/>
      <c r="G35" s="569"/>
      <c r="H35" s="569"/>
      <c r="I35" s="569"/>
      <c r="J35" s="569"/>
      <c r="K35" s="569"/>
      <c r="L35" s="569"/>
      <c r="M35" s="569"/>
      <c r="N35" s="569"/>
      <c r="O35" s="781"/>
      <c r="P35" s="569"/>
      <c r="Q35" s="569"/>
      <c r="R35" s="569"/>
      <c r="S35" s="569"/>
      <c r="T35" s="569"/>
      <c r="U35" s="1003"/>
      <c r="V35" s="569"/>
      <c r="W35" s="569"/>
      <c r="X35" s="569"/>
      <c r="Y35" s="569"/>
      <c r="Z35" s="284"/>
      <c r="AA35" s="569"/>
    </row>
    <row r="36" spans="1:27" ht="12">
      <c r="A36" s="781"/>
      <c r="B36" s="569"/>
      <c r="C36" s="569"/>
      <c r="D36" s="569"/>
      <c r="E36" s="569"/>
      <c r="F36" s="569"/>
      <c r="G36" s="569"/>
      <c r="H36" s="569"/>
      <c r="I36" s="569"/>
      <c r="J36" s="569"/>
      <c r="K36" s="569"/>
      <c r="L36" s="569"/>
      <c r="M36" s="569"/>
      <c r="N36" s="569"/>
      <c r="O36" s="781"/>
      <c r="P36" s="569"/>
      <c r="Q36" s="569"/>
      <c r="R36" s="569"/>
      <c r="S36" s="569"/>
      <c r="T36" s="569"/>
      <c r="U36" s="1003"/>
      <c r="V36" s="569"/>
      <c r="W36" s="569"/>
      <c r="X36" s="569"/>
      <c r="Y36" s="569"/>
      <c r="Z36" s="284"/>
      <c r="AA36" s="569"/>
    </row>
    <row r="37" spans="1:27" ht="12.75" customHeight="1">
      <c r="A37" s="781"/>
      <c r="B37" s="569"/>
      <c r="C37" s="569"/>
      <c r="D37" s="569"/>
      <c r="E37" s="569"/>
      <c r="F37" s="569"/>
      <c r="G37" s="569"/>
      <c r="H37" s="569"/>
      <c r="I37" s="569"/>
      <c r="J37" s="569"/>
      <c r="K37" s="569"/>
      <c r="L37" s="569"/>
      <c r="M37" s="569"/>
      <c r="N37" s="569"/>
      <c r="O37" s="781"/>
      <c r="P37" s="569"/>
      <c r="Q37" s="569"/>
      <c r="R37" s="569"/>
      <c r="S37" s="569"/>
      <c r="T37" s="569"/>
      <c r="U37" s="1003"/>
      <c r="V37" s="569"/>
      <c r="W37" s="569"/>
      <c r="X37" s="569"/>
      <c r="Y37" s="569"/>
      <c r="Z37" s="284"/>
      <c r="AA37" s="569"/>
    </row>
    <row r="38" spans="1:27">
      <c r="A38" s="118"/>
    </row>
    <row r="40" spans="1:27" ht="13.5" customHeight="1"/>
    <row r="43" spans="1:27" ht="13.5" customHeight="1"/>
    <row r="52" ht="14.25" customHeight="1"/>
    <row r="53" ht="13.5" customHeight="1"/>
    <row r="62" ht="14.25" customHeight="1"/>
    <row r="63" ht="13.5" customHeight="1"/>
  </sheetData>
  <sheetProtection formatCells="0" formatColumns="0" formatRows="0" insertColumns="0" insertRows="0" insertHyperlinks="0" deleteColumns="0" deleteRows="0" sort="0" autoFilter="0" pivotTables="0"/>
  <mergeCells count="30">
    <mergeCell ref="A1:N1"/>
    <mergeCell ref="A2:N2"/>
    <mergeCell ref="O2:AA2"/>
    <mergeCell ref="A4:A5"/>
    <mergeCell ref="B4:B5"/>
    <mergeCell ref="S4:S5"/>
    <mergeCell ref="T4:T5"/>
    <mergeCell ref="Z4:Z5"/>
    <mergeCell ref="AA4:AA5"/>
    <mergeCell ref="U4:U5"/>
    <mergeCell ref="H4:H5"/>
    <mergeCell ref="N4:N5"/>
    <mergeCell ref="O4:O5"/>
    <mergeCell ref="P4:P5"/>
    <mergeCell ref="Q4:Q5"/>
    <mergeCell ref="R4:R5"/>
    <mergeCell ref="V4:V5"/>
    <mergeCell ref="W4:W5"/>
    <mergeCell ref="X4:X5"/>
    <mergeCell ref="Y4:Y5"/>
    <mergeCell ref="C4:C5"/>
    <mergeCell ref="D4:D5"/>
    <mergeCell ref="E4:E5"/>
    <mergeCell ref="F4:F5"/>
    <mergeCell ref="G4:G5"/>
    <mergeCell ref="I4:I5"/>
    <mergeCell ref="J4:J5"/>
    <mergeCell ref="K4:K5"/>
    <mergeCell ref="L4:L5"/>
    <mergeCell ref="M4:M5"/>
  </mergeCells>
  <phoneticPr fontId="31" type="noConversion"/>
  <printOptions horizontalCentered="1"/>
  <pageMargins left="0.25" right="0.25" top="0.25" bottom="0.5" header="0.3" footer="0.3"/>
  <pageSetup scale="80" fitToWidth="2" fitToHeight="2" orientation="landscape" r:id="rId1"/>
  <headerFooter alignWithMargins="0">
    <oddFooter>&amp;L&amp;"Garamond,Italic"&amp;12Hawai‘i Tourism Authority&amp;R&amp;"Garamond,Italic"&amp;12 2020 Annual Visitor Research Report</oddFooter>
  </headerFooter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sheetPr codeName="Sheet26"/>
  <dimension ref="A1:AC37"/>
  <sheetViews>
    <sheetView showGridLines="0" workbookViewId="0">
      <selection activeCell="A3" sqref="A3"/>
    </sheetView>
  </sheetViews>
  <sheetFormatPr defaultColWidth="9.140625" defaultRowHeight="12.75"/>
  <cols>
    <col min="1" max="1" width="15.42578125" style="105" customWidth="1"/>
    <col min="2" max="10" width="9.5703125" style="105" customWidth="1"/>
    <col min="11" max="11" width="10.5703125" style="105" customWidth="1"/>
    <col min="12" max="13" width="9.5703125" style="105" customWidth="1"/>
    <col min="14" max="14" width="10.5703125" style="105" customWidth="1"/>
    <col min="15" max="15" width="15.42578125" style="105" customWidth="1"/>
    <col min="16" max="20" width="9.5703125" style="105" customWidth="1"/>
    <col min="21" max="21" width="10.5703125" style="105" customWidth="1"/>
    <col min="22" max="24" width="9.5703125" style="105" customWidth="1"/>
    <col min="25" max="25" width="11.5703125" style="105" customWidth="1"/>
    <col min="26" max="26" width="9.5703125" style="105" customWidth="1"/>
    <col min="27" max="27" width="12.5703125" style="105" customWidth="1"/>
    <col min="28" max="28" width="9.140625" style="105"/>
    <col min="29" max="29" width="12" style="130" bestFit="1" customWidth="1"/>
    <col min="30" max="16384" width="9.140625" style="130"/>
  </cols>
  <sheetData>
    <row r="1" spans="1:29" s="90" customFormat="1" ht="30.75" customHeight="1">
      <c r="A1" s="1583" t="s">
        <v>1297</v>
      </c>
      <c r="B1" s="1584"/>
      <c r="C1" s="1584"/>
      <c r="D1" s="1584"/>
      <c r="E1" s="1584"/>
      <c r="F1" s="1584"/>
      <c r="G1" s="1584"/>
      <c r="H1" s="1584"/>
      <c r="I1" s="1584"/>
      <c r="J1" s="1584"/>
      <c r="K1" s="1584"/>
      <c r="L1" s="1584"/>
      <c r="M1" s="1584"/>
      <c r="N1" s="1584"/>
      <c r="O1" s="1419" t="s">
        <v>1297</v>
      </c>
      <c r="P1" s="1309"/>
      <c r="Q1" s="1309"/>
      <c r="R1" s="1309"/>
      <c r="S1" s="1309"/>
      <c r="T1" s="1309"/>
      <c r="U1" s="1309"/>
      <c r="V1" s="1309"/>
      <c r="W1" s="1309"/>
      <c r="X1" s="1309"/>
      <c r="Y1" s="1309"/>
      <c r="Z1" s="1309"/>
      <c r="AA1" s="1309"/>
      <c r="AB1" s="1310"/>
      <c r="AC1" s="1167"/>
    </row>
    <row r="2" spans="1:29" s="90" customFormat="1" ht="15.75">
      <c r="A2" s="1582"/>
      <c r="B2" s="1582"/>
      <c r="C2" s="1582"/>
      <c r="D2" s="1582"/>
      <c r="E2" s="1582"/>
      <c r="F2" s="1582"/>
      <c r="G2" s="1582"/>
      <c r="H2" s="1582"/>
      <c r="I2" s="1582"/>
      <c r="J2" s="1582"/>
      <c r="K2" s="1582"/>
      <c r="L2" s="1582"/>
      <c r="M2" s="1582"/>
      <c r="N2" s="1582"/>
      <c r="O2" s="1582"/>
      <c r="P2" s="1582"/>
      <c r="Q2" s="1582"/>
      <c r="R2" s="1582"/>
      <c r="S2" s="1582"/>
      <c r="T2" s="1582"/>
      <c r="U2" s="1582"/>
      <c r="V2" s="1582"/>
      <c r="W2" s="1582"/>
      <c r="X2" s="1582"/>
      <c r="Y2" s="1582"/>
      <c r="Z2" s="1582"/>
      <c r="AA2" s="1582"/>
      <c r="AB2" s="1362"/>
      <c r="AC2" s="1168"/>
    </row>
    <row r="3" spans="1:29" ht="24" customHeight="1">
      <c r="A3" s="1086" t="s">
        <v>338</v>
      </c>
      <c r="B3" s="1087" t="s">
        <v>790</v>
      </c>
      <c r="C3" s="1087" t="s">
        <v>791</v>
      </c>
      <c r="D3" s="1088" t="s">
        <v>284</v>
      </c>
      <c r="E3" s="1088" t="s">
        <v>285</v>
      </c>
      <c r="F3" s="26" t="s">
        <v>286</v>
      </c>
      <c r="G3" s="27"/>
      <c r="H3" s="27"/>
      <c r="I3" s="27"/>
      <c r="J3" s="27"/>
      <c r="K3" s="28"/>
      <c r="L3" s="26" t="s">
        <v>287</v>
      </c>
      <c r="M3" s="27"/>
      <c r="N3" s="28"/>
      <c r="O3" s="1086" t="s">
        <v>338</v>
      </c>
      <c r="P3" s="26" t="s">
        <v>288</v>
      </c>
      <c r="Q3" s="1107"/>
      <c r="R3" s="27"/>
      <c r="S3" s="27"/>
      <c r="T3" s="27"/>
      <c r="U3" s="28"/>
      <c r="V3" s="27" t="s">
        <v>289</v>
      </c>
      <c r="W3" s="1107"/>
      <c r="X3" s="27"/>
      <c r="Y3" s="28"/>
      <c r="Z3" s="1088" t="s">
        <v>290</v>
      </c>
      <c r="AA3" s="1089" t="s">
        <v>162</v>
      </c>
      <c r="AB3" s="13"/>
    </row>
    <row r="4" spans="1:29" ht="12" customHeight="1">
      <c r="A4" s="1562" t="s">
        <v>162</v>
      </c>
      <c r="B4" s="1560" t="s">
        <v>792</v>
      </c>
      <c r="C4" s="1552" t="s">
        <v>293</v>
      </c>
      <c r="D4" s="1552" t="s">
        <v>294</v>
      </c>
      <c r="E4" s="1552" t="s">
        <v>295</v>
      </c>
      <c r="F4" s="1566" t="s">
        <v>296</v>
      </c>
      <c r="G4" s="1564" t="s">
        <v>297</v>
      </c>
      <c r="H4" s="1564" t="s">
        <v>298</v>
      </c>
      <c r="I4" s="1564" t="s">
        <v>299</v>
      </c>
      <c r="J4" s="1498" t="s">
        <v>300</v>
      </c>
      <c r="K4" s="1560" t="s">
        <v>301</v>
      </c>
      <c r="L4" s="1566" t="s">
        <v>302</v>
      </c>
      <c r="M4" s="1498" t="s">
        <v>303</v>
      </c>
      <c r="N4" s="1560" t="s">
        <v>304</v>
      </c>
      <c r="O4" s="1562" t="s">
        <v>162</v>
      </c>
      <c r="P4" s="1568" t="s">
        <v>305</v>
      </c>
      <c r="Q4" s="1498" t="s">
        <v>306</v>
      </c>
      <c r="R4" s="1564" t="s">
        <v>307</v>
      </c>
      <c r="S4" s="1498" t="s">
        <v>308</v>
      </c>
      <c r="T4" s="1564" t="s">
        <v>309</v>
      </c>
      <c r="U4" s="1560" t="s">
        <v>310</v>
      </c>
      <c r="V4" s="1566" t="s">
        <v>311</v>
      </c>
      <c r="W4" s="1498" t="s">
        <v>312</v>
      </c>
      <c r="X4" s="1498" t="s">
        <v>313</v>
      </c>
      <c r="Y4" s="1498" t="s">
        <v>314</v>
      </c>
      <c r="Z4" s="1554" t="s">
        <v>315</v>
      </c>
      <c r="AA4" s="1552" t="s">
        <v>340</v>
      </c>
      <c r="AB4" s="9"/>
      <c r="AC4" s="1210"/>
    </row>
    <row r="5" spans="1:29" ht="12" customHeight="1">
      <c r="A5" s="1544"/>
      <c r="B5" s="1589" t="s">
        <v>316</v>
      </c>
      <c r="C5" s="1546" t="s">
        <v>317</v>
      </c>
      <c r="D5" s="1546"/>
      <c r="E5" s="1546"/>
      <c r="F5" s="1587" t="s">
        <v>318</v>
      </c>
      <c r="G5" s="1588"/>
      <c r="H5" s="1588"/>
      <c r="I5" s="1588"/>
      <c r="J5" s="1500" t="s">
        <v>319</v>
      </c>
      <c r="K5" s="1561"/>
      <c r="L5" s="1587"/>
      <c r="M5" s="1500" t="s">
        <v>320</v>
      </c>
      <c r="N5" s="1589" t="s">
        <v>287</v>
      </c>
      <c r="O5" s="1544"/>
      <c r="P5" s="1506" t="s">
        <v>305</v>
      </c>
      <c r="Q5" s="1500" t="s">
        <v>321</v>
      </c>
      <c r="R5" s="1588" t="s">
        <v>307</v>
      </c>
      <c r="S5" s="1500" t="s">
        <v>322</v>
      </c>
      <c r="T5" s="1588" t="s">
        <v>309</v>
      </c>
      <c r="U5" s="1589"/>
      <c r="V5" s="1587"/>
      <c r="W5" s="1500" t="s">
        <v>312</v>
      </c>
      <c r="X5" s="1500" t="s">
        <v>313</v>
      </c>
      <c r="Y5" s="1500" t="s">
        <v>323</v>
      </c>
      <c r="Z5" s="1544"/>
      <c r="AA5" s="1546" t="s">
        <v>324</v>
      </c>
      <c r="AB5" s="173"/>
    </row>
    <row r="6" spans="1:29" s="894" customFormat="1" ht="12.95" customHeight="1">
      <c r="A6" s="873" t="s">
        <v>793</v>
      </c>
      <c r="B6" s="867">
        <v>2.6548681674238601</v>
      </c>
      <c r="C6" s="867">
        <v>-0.87195454852648846</v>
      </c>
      <c r="D6" s="867">
        <v>20.802256413482482</v>
      </c>
      <c r="E6" s="868">
        <v>1.150219122683237</v>
      </c>
      <c r="F6" s="868">
        <v>-2.5409174395136576E-2</v>
      </c>
      <c r="G6" s="874">
        <v>10.433185433980634</v>
      </c>
      <c r="H6" s="874">
        <v>5.9883736294983798</v>
      </c>
      <c r="I6" s="874">
        <v>6.8054251525607716</v>
      </c>
      <c r="J6" s="874">
        <v>-4.444963325020491</v>
      </c>
      <c r="K6" s="874">
        <v>3.804049620176861</v>
      </c>
      <c r="L6" s="868">
        <v>-11.80727640491307</v>
      </c>
      <c r="M6" s="874">
        <v>-23.683001530221699</v>
      </c>
      <c r="N6" s="875">
        <v>-14.295295213550874</v>
      </c>
      <c r="O6" s="873" t="s">
        <v>1055</v>
      </c>
      <c r="P6" s="868">
        <v>53.998967190404358</v>
      </c>
      <c r="Q6" s="874">
        <v>7.7090532009808674</v>
      </c>
      <c r="R6" s="874">
        <v>-7.5905952668151544</v>
      </c>
      <c r="S6" s="874">
        <v>-1.0056031429792613</v>
      </c>
      <c r="T6" s="874">
        <v>9.29191481272475</v>
      </c>
      <c r="U6" s="874">
        <v>2.9377647248524772</v>
      </c>
      <c r="V6" s="868">
        <v>-3.0928764616622204</v>
      </c>
      <c r="W6" s="874">
        <v>23.765758678938496</v>
      </c>
      <c r="X6" s="874">
        <v>24.288039787826886</v>
      </c>
      <c r="Y6" s="875">
        <v>19.284383040043114</v>
      </c>
      <c r="Z6" s="875">
        <v>8.411265613109375</v>
      </c>
      <c r="AA6" s="867">
        <v>3.2323472325466742</v>
      </c>
      <c r="AB6" s="833"/>
    </row>
    <row r="7" spans="1:29" s="894" customFormat="1" ht="12.95" customHeight="1">
      <c r="A7" s="873" t="s">
        <v>147</v>
      </c>
      <c r="B7" s="867">
        <v>-3.0171910534465294</v>
      </c>
      <c r="C7" s="867">
        <v>-6.4451343987077898</v>
      </c>
      <c r="D7" s="867">
        <v>17.904493523821284</v>
      </c>
      <c r="E7" s="868">
        <v>-22.988161279329514</v>
      </c>
      <c r="F7" s="868">
        <v>-18.45083941431183</v>
      </c>
      <c r="G7" s="874">
        <v>-6.7616482018356034</v>
      </c>
      <c r="H7" s="874">
        <v>-10.360429022475264</v>
      </c>
      <c r="I7" s="874">
        <v>19.197852573939063</v>
      </c>
      <c r="J7" s="874">
        <v>-17.534084764173969</v>
      </c>
      <c r="K7" s="874">
        <v>-10.546101527660014</v>
      </c>
      <c r="L7" s="868">
        <v>-9.7946367936541616</v>
      </c>
      <c r="M7" s="874">
        <v>-29.95226414354973</v>
      </c>
      <c r="N7" s="875">
        <v>-13.869881527480979</v>
      </c>
      <c r="O7" s="873" t="s">
        <v>147</v>
      </c>
      <c r="P7" s="868">
        <v>28.814410430677729</v>
      </c>
      <c r="Q7" s="874">
        <v>6.7728764948029569</v>
      </c>
      <c r="R7" s="874">
        <v>-34.965098282189267</v>
      </c>
      <c r="S7" s="874">
        <v>-2.4499559974102261</v>
      </c>
      <c r="T7" s="874">
        <v>13.278379012124397</v>
      </c>
      <c r="U7" s="874">
        <v>-10.686695995409428</v>
      </c>
      <c r="V7" s="868">
        <v>-2.8919014656636954</v>
      </c>
      <c r="W7" s="874">
        <v>-8.1251650827638482</v>
      </c>
      <c r="X7" s="874">
        <v>13.626006724316394</v>
      </c>
      <c r="Y7" s="875">
        <v>3.3688441226794867</v>
      </c>
      <c r="Z7" s="875">
        <v>2.7229241591055167</v>
      </c>
      <c r="AA7" s="867">
        <v>-5.7219900439916778</v>
      </c>
      <c r="AB7" s="835"/>
    </row>
    <row r="8" spans="1:29" s="894" customFormat="1" ht="12.95" customHeight="1">
      <c r="A8" s="873" t="s">
        <v>794</v>
      </c>
      <c r="B8" s="867">
        <v>-1.8070108624753747</v>
      </c>
      <c r="C8" s="867">
        <v>-4.4097520994717652</v>
      </c>
      <c r="D8" s="867">
        <v>14.035462105388305</v>
      </c>
      <c r="E8" s="868">
        <v>-20.517424995907714</v>
      </c>
      <c r="F8" s="868">
        <v>11.238402874988305</v>
      </c>
      <c r="G8" s="874">
        <v>12.90037757711826</v>
      </c>
      <c r="H8" s="874">
        <v>-39.468911844146945</v>
      </c>
      <c r="I8" s="874">
        <v>208.32417331270327</v>
      </c>
      <c r="J8" s="874">
        <v>-67.691409610227026</v>
      </c>
      <c r="K8" s="874">
        <v>-31.80830381202999</v>
      </c>
      <c r="L8" s="868">
        <v>5.9738096211742677</v>
      </c>
      <c r="M8" s="874">
        <v>-12.53094805398263</v>
      </c>
      <c r="N8" s="875">
        <v>3.2887097447676483</v>
      </c>
      <c r="O8" s="873" t="s">
        <v>1056</v>
      </c>
      <c r="P8" s="868">
        <v>149.49118346371216</v>
      </c>
      <c r="Q8" s="874">
        <v>255.64337542525831</v>
      </c>
      <c r="R8" s="874">
        <v>20.829000117021355</v>
      </c>
      <c r="S8" s="874">
        <v>656.10864162598523</v>
      </c>
      <c r="T8" s="874">
        <v>-100</v>
      </c>
      <c r="U8" s="874">
        <v>34.16616108022712</v>
      </c>
      <c r="V8" s="868">
        <v>241.93090423374866</v>
      </c>
      <c r="W8" s="874">
        <v>-10.204408412925627</v>
      </c>
      <c r="X8" s="874">
        <v>-6.3007421256750771</v>
      </c>
      <c r="Y8" s="875">
        <v>34.992620407474924</v>
      </c>
      <c r="Z8" s="875">
        <v>-55.823179978599235</v>
      </c>
      <c r="AA8" s="867">
        <v>-9.975275930150131</v>
      </c>
      <c r="AB8" s="835"/>
    </row>
    <row r="9" spans="1:29" s="894" customFormat="1" ht="12.95" customHeight="1">
      <c r="A9" s="873" t="s">
        <v>795</v>
      </c>
      <c r="B9" s="867">
        <v>-1.8283587333304769</v>
      </c>
      <c r="C9" s="867">
        <v>-10.31884814347263</v>
      </c>
      <c r="D9" s="867">
        <v>-20.692524705151484</v>
      </c>
      <c r="E9" s="868">
        <v>-43.073553060450827</v>
      </c>
      <c r="F9" s="868">
        <v>-31.713572518933276</v>
      </c>
      <c r="G9" s="874">
        <v>3.4765903118045069</v>
      </c>
      <c r="H9" s="874">
        <v>0.98255431211813282</v>
      </c>
      <c r="I9" s="874">
        <v>-69.490833098481801</v>
      </c>
      <c r="J9" s="874">
        <v>-93.043650811478187</v>
      </c>
      <c r="K9" s="874">
        <v>-67.680191986788245</v>
      </c>
      <c r="L9" s="868">
        <v>-18.013864613148343</v>
      </c>
      <c r="M9" s="874">
        <v>-24.610172644172032</v>
      </c>
      <c r="N9" s="875">
        <v>-18.831589457946915</v>
      </c>
      <c r="O9" s="873" t="s">
        <v>1057</v>
      </c>
      <c r="P9" s="868">
        <v>486.9945862095409</v>
      </c>
      <c r="Q9" s="874">
        <v>192.62619549600134</v>
      </c>
      <c r="R9" s="874">
        <v>-48.276298149882301</v>
      </c>
      <c r="S9" s="874">
        <v>635.8425868274835</v>
      </c>
      <c r="T9" s="874">
        <v>-11.051778630548171</v>
      </c>
      <c r="U9" s="874">
        <v>28.305228625895545</v>
      </c>
      <c r="V9" s="868">
        <v>-49.690260675566641</v>
      </c>
      <c r="W9" s="874">
        <v>-60.842348377376275</v>
      </c>
      <c r="X9" s="874">
        <v>-66.17570041827598</v>
      </c>
      <c r="Y9" s="875">
        <v>-62.354975097469797</v>
      </c>
      <c r="Z9" s="875">
        <v>-45.175413069918271</v>
      </c>
      <c r="AA9" s="867">
        <v>-15.640270856878777</v>
      </c>
      <c r="AB9" s="835"/>
    </row>
    <row r="10" spans="1:29" s="894" customFormat="1" ht="12.95" customHeight="1">
      <c r="A10" s="873" t="s">
        <v>796</v>
      </c>
      <c r="B10" s="867">
        <v>-1.2087839327615262</v>
      </c>
      <c r="C10" s="867">
        <v>-1.5333270759246345</v>
      </c>
      <c r="D10" s="867">
        <v>18.277592728710587</v>
      </c>
      <c r="E10" s="868">
        <v>-18.297014846283908</v>
      </c>
      <c r="F10" s="868">
        <v>0.1658192646597047</v>
      </c>
      <c r="G10" s="874">
        <v>-11.041233828878443</v>
      </c>
      <c r="H10" s="874">
        <v>0.40980389614122725</v>
      </c>
      <c r="I10" s="874">
        <v>-11.029293690998175</v>
      </c>
      <c r="J10" s="874">
        <v>-15.07636260357898</v>
      </c>
      <c r="K10" s="874">
        <v>-5.4548908075428795</v>
      </c>
      <c r="L10" s="868">
        <v>-2.8478669222282043</v>
      </c>
      <c r="M10" s="874">
        <v>-13.615790290776934</v>
      </c>
      <c r="N10" s="875">
        <v>-4.289579415953142</v>
      </c>
      <c r="O10" s="873" t="s">
        <v>1058</v>
      </c>
      <c r="P10" s="868">
        <v>5.0301593115118104</v>
      </c>
      <c r="Q10" s="874">
        <v>2.1455145129607902</v>
      </c>
      <c r="R10" s="874">
        <v>-0.21997400274267337</v>
      </c>
      <c r="S10" s="874">
        <v>53.592861550031991</v>
      </c>
      <c r="T10" s="874">
        <v>66.324184895934579</v>
      </c>
      <c r="U10" s="874">
        <v>7.1173837453736359</v>
      </c>
      <c r="V10" s="868">
        <v>-19.762935605641101</v>
      </c>
      <c r="W10" s="874">
        <v>8.1707177292623001</v>
      </c>
      <c r="X10" s="874">
        <v>7.2318499499080051</v>
      </c>
      <c r="Y10" s="875">
        <v>2.8590618827146566</v>
      </c>
      <c r="Z10" s="875">
        <v>3.4664753083442057</v>
      </c>
      <c r="AA10" s="867">
        <v>-1.8035397466919882</v>
      </c>
      <c r="AB10" s="835"/>
    </row>
    <row r="11" spans="1:29" s="894" customFormat="1" ht="12.95" customHeight="1">
      <c r="A11" s="873" t="s">
        <v>797</v>
      </c>
      <c r="B11" s="867">
        <v>-3.8390021032530712</v>
      </c>
      <c r="C11" s="867">
        <v>-3.525953255279183</v>
      </c>
      <c r="D11" s="867">
        <v>3.5974337897933433</v>
      </c>
      <c r="E11" s="868">
        <v>-11.944136033124474</v>
      </c>
      <c r="F11" s="868">
        <v>-8.2256286324629553</v>
      </c>
      <c r="G11" s="874">
        <v>0.23048127120597206</v>
      </c>
      <c r="H11" s="874">
        <v>1.9087503553729364</v>
      </c>
      <c r="I11" s="874">
        <v>-2.6301463589315035</v>
      </c>
      <c r="J11" s="874">
        <v>-18.701334387806639</v>
      </c>
      <c r="K11" s="874">
        <v>-4.634559400573985</v>
      </c>
      <c r="L11" s="868">
        <v>-4.646204327029495</v>
      </c>
      <c r="M11" s="874">
        <v>-12.193806762933283</v>
      </c>
      <c r="N11" s="875">
        <v>-6.1665123606785714</v>
      </c>
      <c r="O11" s="873" t="s">
        <v>1059</v>
      </c>
      <c r="P11" s="868">
        <v>89.226556540336148</v>
      </c>
      <c r="Q11" s="874">
        <v>68.540440055987844</v>
      </c>
      <c r="R11" s="874">
        <v>2.2950885125052123</v>
      </c>
      <c r="S11" s="874">
        <v>6.8089061749991231</v>
      </c>
      <c r="T11" s="874">
        <v>60.370471809110448</v>
      </c>
      <c r="U11" s="874">
        <v>27.837396079469169</v>
      </c>
      <c r="V11" s="868">
        <v>-0.28280875017919882</v>
      </c>
      <c r="W11" s="874">
        <v>26.1212037673276</v>
      </c>
      <c r="X11" s="874">
        <v>-2.7571864215326123</v>
      </c>
      <c r="Y11" s="875">
        <v>5.6090640251023007</v>
      </c>
      <c r="Z11" s="875">
        <v>17.948912127532555</v>
      </c>
      <c r="AA11" s="867">
        <v>-2.4553976281513137</v>
      </c>
      <c r="AB11" s="835"/>
    </row>
    <row r="12" spans="1:29" s="894" customFormat="1" ht="12.95" customHeight="1">
      <c r="A12" s="895" t="s">
        <v>798</v>
      </c>
      <c r="B12" s="867">
        <v>-4.4809545337646606</v>
      </c>
      <c r="C12" s="867">
        <v>-2.6090622752970472</v>
      </c>
      <c r="D12" s="867">
        <v>5.4033578534750299</v>
      </c>
      <c r="E12" s="868">
        <v>-10.948613478706392</v>
      </c>
      <c r="F12" s="868">
        <v>-13.824890027319976</v>
      </c>
      <c r="G12" s="874">
        <v>-22.455416176214108</v>
      </c>
      <c r="H12" s="874">
        <v>-1.4533284779019202</v>
      </c>
      <c r="I12" s="874">
        <v>-19.205210684924488</v>
      </c>
      <c r="J12" s="874">
        <v>-32.850071933117412</v>
      </c>
      <c r="K12" s="874">
        <v>-15.186608192093672</v>
      </c>
      <c r="L12" s="868">
        <v>7.3230052082164239</v>
      </c>
      <c r="M12" s="874">
        <v>3.0647590665405486</v>
      </c>
      <c r="N12" s="875">
        <v>6.5717163331063988</v>
      </c>
      <c r="O12" s="895" t="s">
        <v>798</v>
      </c>
      <c r="P12" s="868">
        <v>79.138121155012882</v>
      </c>
      <c r="Q12" s="874">
        <v>86.68159490019363</v>
      </c>
      <c r="R12" s="874">
        <v>-5.5601775368599098</v>
      </c>
      <c r="S12" s="874">
        <v>-29.568595097829636</v>
      </c>
      <c r="T12" s="874">
        <v>33.716188182231619</v>
      </c>
      <c r="U12" s="874">
        <v>17.929117141883641</v>
      </c>
      <c r="V12" s="868">
        <v>-3.8446580179639658</v>
      </c>
      <c r="W12" s="874">
        <v>40.942602986403806</v>
      </c>
      <c r="X12" s="874">
        <v>-15.235541465393803</v>
      </c>
      <c r="Y12" s="875">
        <v>0.61028596175671601</v>
      </c>
      <c r="Z12" s="875">
        <v>17.825597471334959</v>
      </c>
      <c r="AA12" s="867">
        <v>-2.0496183048696426</v>
      </c>
      <c r="AB12" s="835"/>
    </row>
    <row r="13" spans="1:29" s="894" customFormat="1" ht="12.95" customHeight="1">
      <c r="A13" s="895" t="s">
        <v>799</v>
      </c>
      <c r="B13" s="867">
        <v>-3.744472912919492</v>
      </c>
      <c r="C13" s="867">
        <v>-3.2876666477272471</v>
      </c>
      <c r="D13" s="867">
        <v>6.3477914882244786</v>
      </c>
      <c r="E13" s="868">
        <v>-12.065365616011736</v>
      </c>
      <c r="F13" s="880">
        <v>-8.93425166825274</v>
      </c>
      <c r="G13" s="881">
        <v>7.5271778030625125</v>
      </c>
      <c r="H13" s="881">
        <v>6.3175362977696548</v>
      </c>
      <c r="I13" s="881">
        <v>-3.7020596868421971</v>
      </c>
      <c r="J13" s="881">
        <v>-17.415091211661959</v>
      </c>
      <c r="K13" s="881">
        <v>-2.3124068137992921</v>
      </c>
      <c r="L13" s="880">
        <v>-4.4921636793971791</v>
      </c>
      <c r="M13" s="881">
        <v>-13.810366541399802</v>
      </c>
      <c r="N13" s="882">
        <v>-6.2822614234306791</v>
      </c>
      <c r="O13" s="895" t="s">
        <v>799</v>
      </c>
      <c r="P13" s="880">
        <v>85.225445080901778</v>
      </c>
      <c r="Q13" s="881">
        <v>70.149086826238076</v>
      </c>
      <c r="R13" s="881">
        <v>4.6190265435654192</v>
      </c>
      <c r="S13" s="881">
        <v>-12.512152704329635</v>
      </c>
      <c r="T13" s="881">
        <v>45.915596269035646</v>
      </c>
      <c r="U13" s="881">
        <v>27.937092630403669</v>
      </c>
      <c r="V13" s="880">
        <v>-0.88859042552282896</v>
      </c>
      <c r="W13" s="881">
        <v>7.8535093542967509</v>
      </c>
      <c r="X13" s="881">
        <v>-3.9386086599025081</v>
      </c>
      <c r="Y13" s="882">
        <v>-0.25397102154075929</v>
      </c>
      <c r="Z13" s="875">
        <v>9.7130135749280413</v>
      </c>
      <c r="AA13" s="867">
        <v>-2.6459193036664597</v>
      </c>
      <c r="AB13" s="835"/>
    </row>
    <row r="14" spans="1:29" s="894" customFormat="1" ht="12.95" customHeight="1">
      <c r="A14" s="866" t="s">
        <v>689</v>
      </c>
      <c r="B14" s="871">
        <v>-6.069791502287894E-2</v>
      </c>
      <c r="C14" s="871">
        <v>-2.2127435163921434</v>
      </c>
      <c r="D14" s="871">
        <v>20.208179122098009</v>
      </c>
      <c r="E14" s="869">
        <v>-6.0546213294952613</v>
      </c>
      <c r="F14" s="868">
        <v>-2.6611712103872374</v>
      </c>
      <c r="G14" s="874">
        <v>8.5107032076913143</v>
      </c>
      <c r="H14" s="874">
        <v>2.6904285634836911</v>
      </c>
      <c r="I14" s="874">
        <v>4.2235371000807529</v>
      </c>
      <c r="J14" s="874">
        <v>-9.4404677254112066</v>
      </c>
      <c r="K14" s="874">
        <v>0.61471570624600436</v>
      </c>
      <c r="L14" s="868">
        <v>-11.235241328342891</v>
      </c>
      <c r="M14" s="874">
        <v>-23.425493762270911</v>
      </c>
      <c r="N14" s="875">
        <v>-13.828956496989047</v>
      </c>
      <c r="O14" s="888" t="s">
        <v>689</v>
      </c>
      <c r="P14" s="868">
        <v>51.856148155699465</v>
      </c>
      <c r="Q14" s="874">
        <v>5.8905718380689471</v>
      </c>
      <c r="R14" s="874">
        <v>-6.9579995700388171</v>
      </c>
      <c r="S14" s="874">
        <v>-1.0988319993482634</v>
      </c>
      <c r="T14" s="874">
        <v>11.202838478583447</v>
      </c>
      <c r="U14" s="874">
        <v>3.5848077097373774</v>
      </c>
      <c r="V14" s="868">
        <v>-1.4198519874990676</v>
      </c>
      <c r="W14" s="874">
        <v>18.188961200973928</v>
      </c>
      <c r="X14" s="874">
        <v>20.30036634623433</v>
      </c>
      <c r="Y14" s="875">
        <v>15.498195930812516</v>
      </c>
      <c r="Z14" s="870">
        <v>4.769245375076534</v>
      </c>
      <c r="AA14" s="871">
        <v>0.35137184094076523</v>
      </c>
      <c r="AB14" s="835"/>
    </row>
    <row r="15" spans="1:29" s="894" customFormat="1" ht="12.95" customHeight="1">
      <c r="A15" s="1366" t="s">
        <v>1061</v>
      </c>
      <c r="B15" s="1110"/>
      <c r="C15" s="1110"/>
      <c r="D15" s="1110"/>
      <c r="E15" s="1110"/>
      <c r="F15" s="1111"/>
      <c r="G15" s="1112"/>
      <c r="H15" s="1112"/>
      <c r="I15" s="1112"/>
      <c r="J15" s="1112"/>
      <c r="K15" s="1113"/>
      <c r="L15" s="1111"/>
      <c r="M15" s="1112"/>
      <c r="N15" s="1113"/>
      <c r="O15" s="1366" t="s">
        <v>1061</v>
      </c>
      <c r="P15" s="1111"/>
      <c r="Q15" s="1112"/>
      <c r="R15" s="1112"/>
      <c r="S15" s="1112"/>
      <c r="T15" s="1112"/>
      <c r="U15" s="1113"/>
      <c r="V15" s="1112"/>
      <c r="W15" s="1112"/>
      <c r="X15" s="1112"/>
      <c r="Y15" s="1112"/>
      <c r="Z15" s="1114"/>
      <c r="AA15" s="1113"/>
    </row>
    <row r="16" spans="1:29" s="894" customFormat="1" ht="12.95" customHeight="1">
      <c r="A16" s="873" t="s">
        <v>793</v>
      </c>
      <c r="B16" s="867">
        <v>2.6460722567116024</v>
      </c>
      <c r="C16" s="867">
        <v>-0.89585085106149254</v>
      </c>
      <c r="D16" s="867">
        <v>-1.4891637410384209</v>
      </c>
      <c r="E16" s="867">
        <v>-6.0626337292656824</v>
      </c>
      <c r="F16" s="868">
        <v>-5.1752448435161806</v>
      </c>
      <c r="G16" s="874">
        <v>0.48281623621379921</v>
      </c>
      <c r="H16" s="874">
        <v>5.5042609929314921</v>
      </c>
      <c r="I16" s="874">
        <v>1.0554530339176325</v>
      </c>
      <c r="J16" s="874">
        <v>-11.666239956718631</v>
      </c>
      <c r="K16" s="875">
        <v>-0.96446399219516055</v>
      </c>
      <c r="L16" s="868">
        <v>-10.445602377395259</v>
      </c>
      <c r="M16" s="874">
        <v>-22.598498320968261</v>
      </c>
      <c r="N16" s="875">
        <v>-12.975448263292655</v>
      </c>
      <c r="O16" s="873" t="s">
        <v>1055</v>
      </c>
      <c r="P16" s="868">
        <v>21.328698839598086</v>
      </c>
      <c r="Q16" s="874">
        <v>-1.4082799470667402</v>
      </c>
      <c r="R16" s="874">
        <v>-5.6594398937972157</v>
      </c>
      <c r="S16" s="874">
        <v>-11.056648477235315</v>
      </c>
      <c r="T16" s="874">
        <v>16.97167756775886</v>
      </c>
      <c r="U16" s="875">
        <v>9.7638030742078019</v>
      </c>
      <c r="V16" s="868">
        <v>-9.8344713453502983</v>
      </c>
      <c r="W16" s="874">
        <v>19.677896482975807</v>
      </c>
      <c r="X16" s="874">
        <v>23.343493049675565</v>
      </c>
      <c r="Y16" s="875">
        <v>15.839193691958325</v>
      </c>
      <c r="Z16" s="867">
        <v>6.7029693767339582</v>
      </c>
      <c r="AA16" s="867">
        <v>1.3315100609931496</v>
      </c>
      <c r="AB16" s="835"/>
    </row>
    <row r="17" spans="1:28" s="894" customFormat="1" ht="12.95" customHeight="1">
      <c r="A17" s="873" t="s">
        <v>147</v>
      </c>
      <c r="B17" s="867">
        <v>-3.021260008909004</v>
      </c>
      <c r="C17" s="867">
        <v>-6.475268436500345</v>
      </c>
      <c r="D17" s="867">
        <v>-19.257398615795847</v>
      </c>
      <c r="E17" s="867">
        <v>13.856379108121795</v>
      </c>
      <c r="F17" s="868">
        <v>-11.418222909387461</v>
      </c>
      <c r="G17" s="874">
        <v>-2.9902878800655084</v>
      </c>
      <c r="H17" s="874">
        <v>-3.3485098487266183</v>
      </c>
      <c r="I17" s="874">
        <v>18.420254659515617</v>
      </c>
      <c r="J17" s="874">
        <v>-16.223231746985832</v>
      </c>
      <c r="K17" s="875">
        <v>-5.4540810092980543</v>
      </c>
      <c r="L17" s="868">
        <v>-19.342695764665621</v>
      </c>
      <c r="M17" s="874">
        <v>-22.66839589526235</v>
      </c>
      <c r="N17" s="875">
        <v>-20.40414218773418</v>
      </c>
      <c r="O17" s="873" t="s">
        <v>147</v>
      </c>
      <c r="P17" s="868">
        <v>30.663794206700533</v>
      </c>
      <c r="Q17" s="874">
        <v>-7.3753578163328086</v>
      </c>
      <c r="R17" s="874">
        <v>-10.929452758420757</v>
      </c>
      <c r="S17" s="874">
        <v>-13.086055549670473</v>
      </c>
      <c r="T17" s="874">
        <v>0.23882646353035147</v>
      </c>
      <c r="U17" s="875">
        <v>8.9475710107772546</v>
      </c>
      <c r="V17" s="868">
        <v>0.67212179655449455</v>
      </c>
      <c r="W17" s="874">
        <v>0.73109445807358631</v>
      </c>
      <c r="X17" s="874">
        <v>19.188511087434964</v>
      </c>
      <c r="Y17" s="875">
        <v>9.3924433755893642</v>
      </c>
      <c r="Z17" s="867">
        <v>1.2401484101429372</v>
      </c>
      <c r="AA17" s="867">
        <v>-3.8672787881448243</v>
      </c>
      <c r="AB17" s="835"/>
    </row>
    <row r="18" spans="1:28" s="894" customFormat="1" ht="12.95" customHeight="1">
      <c r="A18" s="873" t="s">
        <v>794</v>
      </c>
      <c r="B18" s="867">
        <v>-1.8796643354183433</v>
      </c>
      <c r="C18" s="867">
        <v>-4.4042091069535783</v>
      </c>
      <c r="D18" s="867">
        <v>19.616845093935005</v>
      </c>
      <c r="E18" s="867">
        <v>-0.99182089092543324</v>
      </c>
      <c r="F18" s="868">
        <v>54.48001090349959</v>
      </c>
      <c r="G18" s="874">
        <v>12.90037757711826</v>
      </c>
      <c r="H18" s="874">
        <v>-14.101089863446997</v>
      </c>
      <c r="I18" s="874">
        <v>-28.130788042918446</v>
      </c>
      <c r="J18" s="874">
        <v>-41.133689638121723</v>
      </c>
      <c r="K18" s="875">
        <v>-13.739268359227196</v>
      </c>
      <c r="L18" s="868">
        <v>38.781165176913198</v>
      </c>
      <c r="M18" s="874">
        <v>-67.358631664389236</v>
      </c>
      <c r="N18" s="875">
        <v>-9.3358551243446382</v>
      </c>
      <c r="O18" s="873" t="s">
        <v>1056</v>
      </c>
      <c r="P18" s="868">
        <v>-2.0013429566923127</v>
      </c>
      <c r="Q18" s="874">
        <v>255.64337542525831</v>
      </c>
      <c r="R18" s="874">
        <v>-51.200314948581024</v>
      </c>
      <c r="S18" s="874">
        <v>-37.432097649697418</v>
      </c>
      <c r="T18" s="876" t="s">
        <v>343</v>
      </c>
      <c r="U18" s="875">
        <v>-2.7961744595890412</v>
      </c>
      <c r="V18" s="868">
        <v>12.733107689026291</v>
      </c>
      <c r="W18" s="874">
        <v>-10.204408412925627</v>
      </c>
      <c r="X18" s="874">
        <v>-6.3007421256750771</v>
      </c>
      <c r="Y18" s="875">
        <v>-4.4178176871813104</v>
      </c>
      <c r="Z18" s="867">
        <v>3.3596383642011389</v>
      </c>
      <c r="AA18" s="867">
        <v>-2.9934789644799782</v>
      </c>
      <c r="AB18" s="835"/>
    </row>
    <row r="19" spans="1:28" s="894" customFormat="1" ht="12.95" customHeight="1">
      <c r="A19" s="873" t="s">
        <v>795</v>
      </c>
      <c r="B19" s="867">
        <v>-1.8282404704786481</v>
      </c>
      <c r="C19" s="867">
        <v>-10.3833255184752</v>
      </c>
      <c r="D19" s="867">
        <v>-2.9446935521075468</v>
      </c>
      <c r="E19" s="867">
        <v>1.7926782071422664</v>
      </c>
      <c r="F19" s="868">
        <v>-7.8272063149606304</v>
      </c>
      <c r="G19" s="874">
        <v>3.4765903118045069</v>
      </c>
      <c r="H19" s="874">
        <v>-31.42904713456743</v>
      </c>
      <c r="I19" s="874">
        <v>-57.128585887286633</v>
      </c>
      <c r="J19" s="874">
        <v>-40.216178397257245</v>
      </c>
      <c r="K19" s="875">
        <v>-25.637966064019089</v>
      </c>
      <c r="L19" s="868">
        <v>-12.907438321123079</v>
      </c>
      <c r="M19" s="874">
        <v>37.731586925596879</v>
      </c>
      <c r="N19" s="875">
        <v>-2.1313405668085315</v>
      </c>
      <c r="O19" s="873" t="s">
        <v>1057</v>
      </c>
      <c r="P19" s="868">
        <v>76.268583187041159</v>
      </c>
      <c r="Q19" s="874">
        <v>-40.582241087485855</v>
      </c>
      <c r="R19" s="874">
        <v>-76.977794309717339</v>
      </c>
      <c r="S19" s="874">
        <v>64.268943499982868</v>
      </c>
      <c r="T19" s="874">
        <v>-11.051778630548171</v>
      </c>
      <c r="U19" s="875">
        <v>12.994431708426255</v>
      </c>
      <c r="V19" s="868">
        <v>96.575304181505189</v>
      </c>
      <c r="W19" s="874">
        <v>22.131756923837873</v>
      </c>
      <c r="X19" s="874">
        <v>4.0076056143431673</v>
      </c>
      <c r="Y19" s="875">
        <v>22.989334735759105</v>
      </c>
      <c r="Z19" s="867">
        <v>-4.3699473022564277</v>
      </c>
      <c r="AA19" s="867">
        <v>-5.7322944114779073</v>
      </c>
      <c r="AB19" s="835"/>
    </row>
    <row r="20" spans="1:28" s="894" customFormat="1" ht="12.95" customHeight="1">
      <c r="A20" s="873" t="s">
        <v>796</v>
      </c>
      <c r="B20" s="867">
        <v>-1.2092144131562197</v>
      </c>
      <c r="C20" s="867">
        <v>-1.5552325396550988</v>
      </c>
      <c r="D20" s="867">
        <v>-9.6839264321675618</v>
      </c>
      <c r="E20" s="867">
        <v>1.3562480489535487</v>
      </c>
      <c r="F20" s="868">
        <v>-8.6178733664619145</v>
      </c>
      <c r="G20" s="874">
        <v>-8.6303516487241634</v>
      </c>
      <c r="H20" s="874">
        <v>-3.2790143302503685</v>
      </c>
      <c r="I20" s="874">
        <v>-6.8284600242678755</v>
      </c>
      <c r="J20" s="874">
        <v>-12.731059402877133</v>
      </c>
      <c r="K20" s="875">
        <v>-7.0072173097128401</v>
      </c>
      <c r="L20" s="868">
        <v>-9.9451882028120409</v>
      </c>
      <c r="M20" s="874">
        <v>-27.557195785510736</v>
      </c>
      <c r="N20" s="875">
        <v>-16.35591642183093</v>
      </c>
      <c r="O20" s="873" t="s">
        <v>800</v>
      </c>
      <c r="P20" s="868">
        <v>2.5775675008250163</v>
      </c>
      <c r="Q20" s="874">
        <v>4.7493767121081634</v>
      </c>
      <c r="R20" s="874">
        <v>-26.536667927956504</v>
      </c>
      <c r="S20" s="874">
        <v>-36.29892854734382</v>
      </c>
      <c r="T20" s="874">
        <v>22.738416784777581</v>
      </c>
      <c r="U20" s="875">
        <v>-5.8868455893060183</v>
      </c>
      <c r="V20" s="868">
        <v>-9.5440752759390488</v>
      </c>
      <c r="W20" s="874">
        <v>4.6349683708498004</v>
      </c>
      <c r="X20" s="874">
        <v>14.935806775175317</v>
      </c>
      <c r="Y20" s="875">
        <v>7.8490872591317835</v>
      </c>
      <c r="Z20" s="867">
        <v>0.33802633890867334</v>
      </c>
      <c r="AA20" s="867">
        <v>-1.3612702734644193</v>
      </c>
      <c r="AB20" s="835"/>
    </row>
    <row r="21" spans="1:28" s="894" customFormat="1" ht="12.95" customHeight="1">
      <c r="A21" s="873" t="s">
        <v>797</v>
      </c>
      <c r="B21" s="867">
        <v>-3.8453110278909199</v>
      </c>
      <c r="C21" s="867">
        <v>-3.552020447595027</v>
      </c>
      <c r="D21" s="867">
        <v>-13.197766536337674</v>
      </c>
      <c r="E21" s="867">
        <v>-5.4802892823660097</v>
      </c>
      <c r="F21" s="868">
        <v>-9.6622883423257804</v>
      </c>
      <c r="G21" s="874">
        <v>-6.1531679307203202</v>
      </c>
      <c r="H21" s="874">
        <v>1.7988570255412875</v>
      </c>
      <c r="I21" s="874">
        <v>-2.5149096980805323</v>
      </c>
      <c r="J21" s="874">
        <v>-12.085220089288876</v>
      </c>
      <c r="K21" s="875">
        <v>-4.5656959198647495</v>
      </c>
      <c r="L21" s="868">
        <v>-11.165017207998842</v>
      </c>
      <c r="M21" s="874">
        <v>-13.302961641076209</v>
      </c>
      <c r="N21" s="875">
        <v>-11.842405305397296</v>
      </c>
      <c r="O21" s="873" t="s">
        <v>1059</v>
      </c>
      <c r="P21" s="868">
        <v>16.500747992836356</v>
      </c>
      <c r="Q21" s="874">
        <v>19.95407741267838</v>
      </c>
      <c r="R21" s="874">
        <v>-4.1545725127809581</v>
      </c>
      <c r="S21" s="874">
        <v>-21.126009368536824</v>
      </c>
      <c r="T21" s="874">
        <v>11.674602014193104</v>
      </c>
      <c r="U21" s="875">
        <v>11.117054800940435</v>
      </c>
      <c r="V21" s="868">
        <v>3.9207568889875777</v>
      </c>
      <c r="W21" s="874">
        <v>35.720130259108387</v>
      </c>
      <c r="X21" s="874">
        <v>12.726118754350685</v>
      </c>
      <c r="Y21" s="875">
        <v>18.252642675138762</v>
      </c>
      <c r="Z21" s="867">
        <v>1.5772825424830252</v>
      </c>
      <c r="AA21" s="867">
        <v>-3.5201050414943431</v>
      </c>
      <c r="AB21" s="835"/>
    </row>
    <row r="22" spans="1:28" s="894" customFormat="1" ht="12.95" customHeight="1">
      <c r="A22" s="895" t="s">
        <v>798</v>
      </c>
      <c r="B22" s="867">
        <v>-4.4913535321321749</v>
      </c>
      <c r="C22" s="867">
        <v>-2.6823590407613249</v>
      </c>
      <c r="D22" s="867">
        <v>-14.691919993204069</v>
      </c>
      <c r="E22" s="867">
        <v>-1.4778817996842553</v>
      </c>
      <c r="F22" s="868">
        <v>-10.293596759693562</v>
      </c>
      <c r="G22" s="874">
        <v>-14.254038679711551</v>
      </c>
      <c r="H22" s="874">
        <v>-0.92005206983559462</v>
      </c>
      <c r="I22" s="874">
        <v>-17.966973680193945</v>
      </c>
      <c r="J22" s="874">
        <v>-21.250077155045933</v>
      </c>
      <c r="K22" s="875">
        <v>-9.6204375140939646</v>
      </c>
      <c r="L22" s="868">
        <v>-11.845535695923035</v>
      </c>
      <c r="M22" s="874">
        <v>-25.658590157801882</v>
      </c>
      <c r="N22" s="875">
        <v>-15.936786957691595</v>
      </c>
      <c r="O22" s="895" t="s">
        <v>798</v>
      </c>
      <c r="P22" s="868">
        <v>7.3554988547413993</v>
      </c>
      <c r="Q22" s="874">
        <v>57.945593756778713</v>
      </c>
      <c r="R22" s="874">
        <v>-5.9316245191761192</v>
      </c>
      <c r="S22" s="874">
        <v>-29.023202408750588</v>
      </c>
      <c r="T22" s="874">
        <v>6.9170891424477157</v>
      </c>
      <c r="U22" s="875">
        <v>7.213940066412408</v>
      </c>
      <c r="V22" s="868">
        <v>7.204754344014308</v>
      </c>
      <c r="W22" s="874">
        <v>72.338452194823986</v>
      </c>
      <c r="X22" s="874">
        <v>19.864081139625846</v>
      </c>
      <c r="Y22" s="875">
        <v>32.996430866753862</v>
      </c>
      <c r="Z22" s="867">
        <v>-0.13807310820894458</v>
      </c>
      <c r="AA22" s="867">
        <v>-3.5415559192925334</v>
      </c>
      <c r="AB22" s="835"/>
    </row>
    <row r="23" spans="1:28" s="894" customFormat="1" ht="12.95" customHeight="1">
      <c r="A23" s="895" t="s">
        <v>799</v>
      </c>
      <c r="B23" s="867">
        <v>-3.7516122887825838</v>
      </c>
      <c r="C23" s="867">
        <v>-3.3146780016574526</v>
      </c>
      <c r="D23" s="867">
        <v>-15.003079738224406</v>
      </c>
      <c r="E23" s="867">
        <v>-6.123368450817174</v>
      </c>
      <c r="F23" s="880">
        <v>-10.395001372863552</v>
      </c>
      <c r="G23" s="881">
        <v>-6.0620993742146991</v>
      </c>
      <c r="H23" s="881">
        <v>2.6779274859113023</v>
      </c>
      <c r="I23" s="881">
        <v>-1.1203073656672349</v>
      </c>
      <c r="J23" s="881">
        <v>-8.8318349490210828</v>
      </c>
      <c r="K23" s="882">
        <v>-3.8643575707528881</v>
      </c>
      <c r="L23" s="880">
        <v>-12.293819788760594</v>
      </c>
      <c r="M23" s="881">
        <v>-10.894525705493619</v>
      </c>
      <c r="N23" s="882">
        <v>-11.854329569488664</v>
      </c>
      <c r="O23" s="895" t="s">
        <v>799</v>
      </c>
      <c r="P23" s="880">
        <v>20.580936819397213</v>
      </c>
      <c r="Q23" s="881">
        <v>15.068104232886459</v>
      </c>
      <c r="R23" s="881">
        <v>-8.3561895673235451</v>
      </c>
      <c r="S23" s="881">
        <v>-20.016743506561841</v>
      </c>
      <c r="T23" s="881">
        <v>4.5241776697120661</v>
      </c>
      <c r="U23" s="882">
        <v>11.835053150648186</v>
      </c>
      <c r="V23" s="880">
        <v>3.8964261185410991</v>
      </c>
      <c r="W23" s="881">
        <v>16.504944598585276</v>
      </c>
      <c r="X23" s="881">
        <v>12.652324781560203</v>
      </c>
      <c r="Y23" s="882">
        <v>12.705954711907664</v>
      </c>
      <c r="Z23" s="867">
        <v>1.9409439162216837</v>
      </c>
      <c r="AA23" s="867">
        <v>-3.3988335125746416</v>
      </c>
      <c r="AB23" s="835"/>
    </row>
    <row r="24" spans="1:28" s="894" customFormat="1" ht="12.95" customHeight="1">
      <c r="A24" s="866" t="s">
        <v>689</v>
      </c>
      <c r="B24" s="871">
        <v>-6.5816440192500811E-2</v>
      </c>
      <c r="C24" s="871">
        <v>-2.228677521494038</v>
      </c>
      <c r="D24" s="871">
        <v>-2.7773841869624412</v>
      </c>
      <c r="E24" s="871">
        <v>3.2976991293008933</v>
      </c>
      <c r="F24" s="874">
        <v>-6.0971632121178549</v>
      </c>
      <c r="G24" s="874">
        <v>-0.19113816098267863</v>
      </c>
      <c r="H24" s="874">
        <v>2.0138708195310526</v>
      </c>
      <c r="I24" s="874">
        <v>1.6213461417975588</v>
      </c>
      <c r="J24" s="874">
        <v>-10.973206655044541</v>
      </c>
      <c r="K24" s="874">
        <v>-2.4704632650079046</v>
      </c>
      <c r="L24" s="868">
        <v>-10.494814941098548</v>
      </c>
      <c r="M24" s="874">
        <v>-22.644547630932855</v>
      </c>
      <c r="N24" s="875">
        <v>-13.234949958281053</v>
      </c>
      <c r="O24" s="888" t="s">
        <v>689</v>
      </c>
      <c r="P24" s="874">
        <v>20.372799152845083</v>
      </c>
      <c r="Q24" s="874">
        <v>-1.5643368609402015</v>
      </c>
      <c r="R24" s="874">
        <v>-5.8779098639643195</v>
      </c>
      <c r="S24" s="874">
        <v>-14.329029322430383</v>
      </c>
      <c r="T24" s="874">
        <v>15.380940839903829</v>
      </c>
      <c r="U24" s="874">
        <v>8.447772317007809</v>
      </c>
      <c r="V24" s="868">
        <v>-4.3044673304900867</v>
      </c>
      <c r="W24" s="874">
        <v>16.976753346895727</v>
      </c>
      <c r="X24" s="874">
        <v>21.413218011524123</v>
      </c>
      <c r="Y24" s="875">
        <v>14.888692336675296</v>
      </c>
      <c r="Z24" s="871">
        <v>4.9220312271343705</v>
      </c>
      <c r="AA24" s="871">
        <v>-0.57627520691247014</v>
      </c>
      <c r="AB24" s="835"/>
    </row>
    <row r="25" spans="1:28" s="894" customFormat="1" ht="12.95" customHeight="1">
      <c r="A25" s="1366" t="s">
        <v>1062</v>
      </c>
      <c r="B25" s="1110"/>
      <c r="C25" s="1110"/>
      <c r="D25" s="1110"/>
      <c r="E25" s="1110"/>
      <c r="F25" s="1111"/>
      <c r="G25" s="1112"/>
      <c r="H25" s="1112"/>
      <c r="I25" s="1112"/>
      <c r="J25" s="1112"/>
      <c r="K25" s="1113"/>
      <c r="L25" s="1111"/>
      <c r="M25" s="1112"/>
      <c r="N25" s="1113"/>
      <c r="O25" s="1366" t="s">
        <v>1062</v>
      </c>
      <c r="P25" s="1111"/>
      <c r="Q25" s="1112"/>
      <c r="R25" s="1112"/>
      <c r="S25" s="1112"/>
      <c r="T25" s="1112"/>
      <c r="U25" s="1113"/>
      <c r="V25" s="1112"/>
      <c r="W25" s="1112"/>
      <c r="X25" s="1112"/>
      <c r="Y25" s="1112"/>
      <c r="Z25" s="1114"/>
      <c r="AA25" s="1113"/>
    </row>
    <row r="26" spans="1:28" s="894" customFormat="1" ht="12.95" customHeight="1">
      <c r="A26" s="873" t="s">
        <v>793</v>
      </c>
      <c r="B26" s="867">
        <v>18.705587858348853</v>
      </c>
      <c r="C26" s="867">
        <v>30.875461185777851</v>
      </c>
      <c r="D26" s="867">
        <v>21.093133515542025</v>
      </c>
      <c r="E26" s="867">
        <v>3.025190661154511</v>
      </c>
      <c r="F26" s="868">
        <v>17.878619250165087</v>
      </c>
      <c r="G26" s="874">
        <v>24.023690542291273</v>
      </c>
      <c r="H26" s="874">
        <v>7.8650006762332261</v>
      </c>
      <c r="I26" s="874">
        <v>42.44873591910806</v>
      </c>
      <c r="J26" s="874">
        <v>30.004857193366082</v>
      </c>
      <c r="K26" s="875">
        <v>19.079176822899921</v>
      </c>
      <c r="L26" s="868">
        <v>-12.114367380429991</v>
      </c>
      <c r="M26" s="874">
        <v>-23.925173333955268</v>
      </c>
      <c r="N26" s="875">
        <v>-14.592337712772155</v>
      </c>
      <c r="O26" s="873" t="s">
        <v>1055</v>
      </c>
      <c r="P26" s="868">
        <v>70.687138809011074</v>
      </c>
      <c r="Q26" s="874">
        <v>16.489213983835356</v>
      </c>
      <c r="R26" s="874">
        <v>-7.6684187225555895</v>
      </c>
      <c r="S26" s="874">
        <v>2.2656678820975014</v>
      </c>
      <c r="T26" s="874">
        <v>7.9886046874181629</v>
      </c>
      <c r="U26" s="875">
        <v>2.1753867356297749</v>
      </c>
      <c r="V26" s="868">
        <v>203.34979868000497</v>
      </c>
      <c r="W26" s="874">
        <v>58.204610693478465</v>
      </c>
      <c r="X26" s="874">
        <v>30.594593012222383</v>
      </c>
      <c r="Y26" s="875">
        <v>48.593907502446299</v>
      </c>
      <c r="Z26" s="875">
        <v>9.8781047319554318</v>
      </c>
      <c r="AA26" s="867">
        <v>9.3208399861289362</v>
      </c>
      <c r="AB26" s="835"/>
    </row>
    <row r="27" spans="1:28" s="894" customFormat="1" ht="12.95" customHeight="1">
      <c r="A27" s="873" t="s">
        <v>147</v>
      </c>
      <c r="B27" s="867">
        <v>34.606689876335125</v>
      </c>
      <c r="C27" s="867">
        <v>176.78166151983413</v>
      </c>
      <c r="D27" s="867">
        <v>20.667985182740487</v>
      </c>
      <c r="E27" s="867">
        <v>-27.743102830389503</v>
      </c>
      <c r="F27" s="868">
        <v>-53.046646519668307</v>
      </c>
      <c r="G27" s="874">
        <v>-23.398621160641582</v>
      </c>
      <c r="H27" s="874">
        <v>-43.25799774864501</v>
      </c>
      <c r="I27" s="877">
        <v>23.779884331586789</v>
      </c>
      <c r="J27" s="874">
        <v>-23.036836394131125</v>
      </c>
      <c r="K27" s="875">
        <v>-34.537389594097981</v>
      </c>
      <c r="L27" s="868">
        <v>-8.5611628674304487</v>
      </c>
      <c r="M27" s="874">
        <v>-31.907784725037523</v>
      </c>
      <c r="N27" s="875">
        <v>-12.858232032261832</v>
      </c>
      <c r="O27" s="873" t="s">
        <v>147</v>
      </c>
      <c r="P27" s="868">
        <v>27.999208120485676</v>
      </c>
      <c r="Q27" s="874">
        <v>45.714670595485046</v>
      </c>
      <c r="R27" s="874">
        <v>-36.83866590110226</v>
      </c>
      <c r="S27" s="874">
        <v>11.670079661117772</v>
      </c>
      <c r="T27" s="874">
        <v>16.50549852085609</v>
      </c>
      <c r="U27" s="875">
        <v>-15.362116804214837</v>
      </c>
      <c r="V27" s="876">
        <v>-41.759510788267534</v>
      </c>
      <c r="W27" s="874">
        <v>-60.313709184077922</v>
      </c>
      <c r="X27" s="874">
        <v>-43.7148541266574</v>
      </c>
      <c r="Y27" s="875">
        <v>-49.522514836967133</v>
      </c>
      <c r="Z27" s="875">
        <v>6.2046746238072918</v>
      </c>
      <c r="AA27" s="867">
        <v>-20.907670672927161</v>
      </c>
      <c r="AB27" s="835"/>
    </row>
    <row r="28" spans="1:28" s="894" customFormat="1" ht="12.95" customHeight="1">
      <c r="A28" s="873" t="s">
        <v>794</v>
      </c>
      <c r="B28" s="889" t="s">
        <v>343</v>
      </c>
      <c r="C28" s="889">
        <v>-8.7939537775364141</v>
      </c>
      <c r="D28" s="867">
        <v>13.892419770193939</v>
      </c>
      <c r="E28" s="867">
        <v>-23.063008018432022</v>
      </c>
      <c r="F28" s="876">
        <v>-100</v>
      </c>
      <c r="G28" s="877" t="s">
        <v>343</v>
      </c>
      <c r="H28" s="877">
        <v>-73.673549882084203</v>
      </c>
      <c r="I28" s="877">
        <v>497.22929936305729</v>
      </c>
      <c r="J28" s="877">
        <v>-100</v>
      </c>
      <c r="K28" s="877">
        <v>-58.986286779915055</v>
      </c>
      <c r="L28" s="876">
        <v>5.3603740439259351</v>
      </c>
      <c r="M28" s="877">
        <v>-7.1296982342578072</v>
      </c>
      <c r="N28" s="878">
        <v>3.6617971386615364</v>
      </c>
      <c r="O28" s="873" t="s">
        <v>1056</v>
      </c>
      <c r="P28" s="876">
        <v>288.68068024390431</v>
      </c>
      <c r="Q28" s="877" t="s">
        <v>343</v>
      </c>
      <c r="R28" s="877">
        <v>25.962430736778959</v>
      </c>
      <c r="S28" s="877" t="s">
        <v>343</v>
      </c>
      <c r="T28" s="877">
        <v>-100</v>
      </c>
      <c r="U28" s="875">
        <v>40.637703935247416</v>
      </c>
      <c r="V28" s="876" t="s">
        <v>343</v>
      </c>
      <c r="W28" s="877" t="s">
        <v>343</v>
      </c>
      <c r="X28" s="877" t="s">
        <v>343</v>
      </c>
      <c r="Y28" s="878" t="s">
        <v>343</v>
      </c>
      <c r="Z28" s="877">
        <v>-75.252174400972066</v>
      </c>
      <c r="AA28" s="867">
        <v>-30.787792023688741</v>
      </c>
      <c r="AB28" s="835"/>
    </row>
    <row r="29" spans="1:28" s="894" customFormat="1" ht="12.95" customHeight="1">
      <c r="A29" s="873" t="s">
        <v>795</v>
      </c>
      <c r="B29" s="889">
        <v>-2.2790385904433621</v>
      </c>
      <c r="C29" s="889">
        <v>211.49205516885635</v>
      </c>
      <c r="D29" s="867">
        <v>-21.395451601633216</v>
      </c>
      <c r="E29" s="867">
        <v>-49.392260077625778</v>
      </c>
      <c r="F29" s="876">
        <v>-78.735971647962202</v>
      </c>
      <c r="G29" s="877" t="s">
        <v>343</v>
      </c>
      <c r="H29" s="877" t="s">
        <v>343</v>
      </c>
      <c r="I29" s="877">
        <v>-71.698746318776159</v>
      </c>
      <c r="J29" s="877">
        <v>-100</v>
      </c>
      <c r="K29" s="877">
        <v>-86.625721734616675</v>
      </c>
      <c r="L29" s="876">
        <v>-18.159916305359669</v>
      </c>
      <c r="M29" s="877">
        <v>-28.107469180782633</v>
      </c>
      <c r="N29" s="878">
        <v>-19.364866748946461</v>
      </c>
      <c r="O29" s="873" t="s">
        <v>1057</v>
      </c>
      <c r="P29" s="876" t="s">
        <v>343</v>
      </c>
      <c r="Q29" s="877" t="s">
        <v>343</v>
      </c>
      <c r="R29" s="877">
        <v>-45.615540078314844</v>
      </c>
      <c r="S29" s="877" t="s">
        <v>343</v>
      </c>
      <c r="T29" s="877" t="s">
        <v>343</v>
      </c>
      <c r="U29" s="877">
        <v>33.101765467530896</v>
      </c>
      <c r="V29" s="876">
        <v>-100</v>
      </c>
      <c r="W29" s="877">
        <v>-100</v>
      </c>
      <c r="X29" s="877">
        <v>-90.959114333203772</v>
      </c>
      <c r="Y29" s="878">
        <v>-94.10692774535768</v>
      </c>
      <c r="Z29" s="877">
        <v>-56.00867880968503</v>
      </c>
      <c r="AA29" s="867">
        <v>-47.068669638750258</v>
      </c>
      <c r="AB29" s="835"/>
    </row>
    <row r="30" spans="1:28" s="894" customFormat="1" ht="12.95" customHeight="1">
      <c r="A30" s="873" t="s">
        <v>796</v>
      </c>
      <c r="B30" s="867">
        <v>3.4158337074825211</v>
      </c>
      <c r="C30" s="867">
        <v>77.933774007412552</v>
      </c>
      <c r="D30" s="867">
        <v>20.803174942578359</v>
      </c>
      <c r="E30" s="867">
        <v>-26.824043568709655</v>
      </c>
      <c r="F30" s="868">
        <v>113.53259326420222</v>
      </c>
      <c r="G30" s="874">
        <v>-17.232630776939835</v>
      </c>
      <c r="H30" s="874">
        <v>35.655119266024592</v>
      </c>
      <c r="I30" s="874">
        <v>-32.472196111269618</v>
      </c>
      <c r="J30" s="874">
        <v>-23.67057203466592</v>
      </c>
      <c r="K30" s="875">
        <v>3.470566709020801</v>
      </c>
      <c r="L30" s="868">
        <v>-2.2121758748112814</v>
      </c>
      <c r="M30" s="877">
        <v>-7.5165567250247394</v>
      </c>
      <c r="N30" s="875">
        <v>-2.7685122303539278</v>
      </c>
      <c r="O30" s="873" t="s">
        <v>800</v>
      </c>
      <c r="P30" s="868">
        <v>6.2416492807813695</v>
      </c>
      <c r="Q30" s="877">
        <v>-6.4585847230578972</v>
      </c>
      <c r="R30" s="874">
        <v>2.5567163404312794</v>
      </c>
      <c r="S30" s="877">
        <v>149.02525152945799</v>
      </c>
      <c r="T30" s="874">
        <v>79.821344578892308</v>
      </c>
      <c r="U30" s="875">
        <v>10.976305284870119</v>
      </c>
      <c r="V30" s="876">
        <v>-100</v>
      </c>
      <c r="W30" s="877">
        <v>57.443635929858061</v>
      </c>
      <c r="X30" s="877">
        <v>-56.700990972005215</v>
      </c>
      <c r="Y30" s="878">
        <v>-43.490931382626833</v>
      </c>
      <c r="Z30" s="875">
        <v>11.942991378295629</v>
      </c>
      <c r="AA30" s="867">
        <v>-8.7477516571869387</v>
      </c>
      <c r="AB30" s="835"/>
    </row>
    <row r="31" spans="1:28" s="894" customFormat="1" ht="12.95" customHeight="1">
      <c r="A31" s="873" t="s">
        <v>797</v>
      </c>
      <c r="B31" s="867">
        <v>46.116745848297178</v>
      </c>
      <c r="C31" s="867">
        <v>92.033149241477858</v>
      </c>
      <c r="D31" s="867">
        <v>3.91842392153506</v>
      </c>
      <c r="E31" s="867">
        <v>-14.721079139348662</v>
      </c>
      <c r="F31" s="868">
        <v>3.036261641445948</v>
      </c>
      <c r="G31" s="874">
        <v>21.437535772364228</v>
      </c>
      <c r="H31" s="874">
        <v>2.8498116898257373</v>
      </c>
      <c r="I31" s="877">
        <v>-3.1276191641000906</v>
      </c>
      <c r="J31" s="874">
        <v>-40.46411688539672</v>
      </c>
      <c r="K31" s="875">
        <v>-5.0128853695927207</v>
      </c>
      <c r="L31" s="868">
        <v>-3.9529218478868047</v>
      </c>
      <c r="M31" s="874">
        <v>-11.955673998533548</v>
      </c>
      <c r="N31" s="875">
        <v>-5.4479884993744516</v>
      </c>
      <c r="O31" s="873" t="s">
        <v>1059</v>
      </c>
      <c r="P31" s="868">
        <v>127.74954678544481</v>
      </c>
      <c r="Q31" s="874">
        <v>196.340406010088</v>
      </c>
      <c r="R31" s="874">
        <v>2.5258866666188045</v>
      </c>
      <c r="S31" s="877">
        <v>18.772249724399526</v>
      </c>
      <c r="T31" s="874">
        <v>71.093826600247255</v>
      </c>
      <c r="U31" s="875">
        <v>30.46647522389841</v>
      </c>
      <c r="V31" s="876">
        <v>-100</v>
      </c>
      <c r="W31" s="877">
        <v>-65.58577967232219</v>
      </c>
      <c r="X31" s="877">
        <v>-96.237436212618306</v>
      </c>
      <c r="Y31" s="878">
        <v>-89.454619473725216</v>
      </c>
      <c r="Z31" s="875">
        <v>59.000679700222349</v>
      </c>
      <c r="AA31" s="867">
        <v>6.5148127873124668</v>
      </c>
      <c r="AB31" s="835"/>
    </row>
    <row r="32" spans="1:28" s="894" customFormat="1" ht="12.95" customHeight="1">
      <c r="A32" s="895" t="s">
        <v>798</v>
      </c>
      <c r="B32" s="867">
        <v>35.013039424928955</v>
      </c>
      <c r="C32" s="867">
        <v>179.17012487171789</v>
      </c>
      <c r="D32" s="867">
        <v>5.8777428836791898</v>
      </c>
      <c r="E32" s="867">
        <v>-15.525646011705629</v>
      </c>
      <c r="F32" s="876">
        <v>-30.394300004156268</v>
      </c>
      <c r="G32" s="877">
        <v>-42.590264707326689</v>
      </c>
      <c r="H32" s="877">
        <v>-4.3486022367519173</v>
      </c>
      <c r="I32" s="877">
        <v>-21.944710481682588</v>
      </c>
      <c r="J32" s="877">
        <v>-52.257909255703858</v>
      </c>
      <c r="K32" s="877">
        <v>-32.795183966377706</v>
      </c>
      <c r="L32" s="876">
        <v>8.5779888352992177</v>
      </c>
      <c r="M32" s="877">
        <v>7.0079039866082908</v>
      </c>
      <c r="N32" s="878">
        <v>8.3155435765274088</v>
      </c>
      <c r="O32" s="895" t="s">
        <v>798</v>
      </c>
      <c r="P32" s="876">
        <v>114.16960625648163</v>
      </c>
      <c r="Q32" s="877">
        <v>119.48980220013978</v>
      </c>
      <c r="R32" s="874">
        <v>-5.5502319718521038</v>
      </c>
      <c r="S32" s="877">
        <v>-29.665200925550643</v>
      </c>
      <c r="T32" s="874">
        <v>37.464534816488694</v>
      </c>
      <c r="U32" s="875">
        <v>19.341624049800981</v>
      </c>
      <c r="V32" s="876">
        <v>-100</v>
      </c>
      <c r="W32" s="877">
        <v>-65.58577967232219</v>
      </c>
      <c r="X32" s="877">
        <v>-96.237436212618306</v>
      </c>
      <c r="Y32" s="878">
        <v>-89.416196277149311</v>
      </c>
      <c r="Z32" s="875">
        <v>38.834918924289617</v>
      </c>
      <c r="AA32" s="867">
        <v>7.2564511149978292</v>
      </c>
      <c r="AB32" s="835"/>
    </row>
    <row r="33" spans="1:28" s="894" customFormat="1" ht="12.95" customHeight="1">
      <c r="A33" s="895" t="s">
        <v>799</v>
      </c>
      <c r="B33" s="867">
        <v>69.021953483441166</v>
      </c>
      <c r="C33" s="867">
        <v>109.53691405024064</v>
      </c>
      <c r="D33" s="867">
        <v>6.7667539129616667</v>
      </c>
      <c r="E33" s="867">
        <v>-14.591336764800827</v>
      </c>
      <c r="F33" s="880">
        <v>1.1044798612679323</v>
      </c>
      <c r="G33" s="881">
        <v>61.037719347759889</v>
      </c>
      <c r="H33" s="881">
        <v>43.632242613732522</v>
      </c>
      <c r="I33" s="877">
        <v>-13.00915010494473</v>
      </c>
      <c r="J33" s="881">
        <v>-41.247539905981448</v>
      </c>
      <c r="K33" s="882">
        <v>6.0648452121753831</v>
      </c>
      <c r="L33" s="880">
        <v>-3.6985713122508939</v>
      </c>
      <c r="M33" s="881">
        <v>-14.440884336359201</v>
      </c>
      <c r="N33" s="882">
        <v>-5.6023776205236375</v>
      </c>
      <c r="O33" s="895" t="s">
        <v>799</v>
      </c>
      <c r="P33" s="880">
        <v>117.59938591470677</v>
      </c>
      <c r="Q33" s="881">
        <v>237.61865393796745</v>
      </c>
      <c r="R33" s="881">
        <v>5.1237604855485541</v>
      </c>
      <c r="S33" s="884">
        <v>-9.7067421105967782</v>
      </c>
      <c r="T33" s="881">
        <v>55.307536441482796</v>
      </c>
      <c r="U33" s="882">
        <v>30.517713409333798</v>
      </c>
      <c r="V33" s="883">
        <v>-100</v>
      </c>
      <c r="W33" s="884">
        <v>-65.58577967232219</v>
      </c>
      <c r="X33" s="884">
        <v>-96.038708029702462</v>
      </c>
      <c r="Y33" s="885">
        <v>-89.050813254954519</v>
      </c>
      <c r="Z33" s="875">
        <v>28.470448424089483</v>
      </c>
      <c r="AA33" s="867">
        <v>3.8564451834771281</v>
      </c>
      <c r="AB33" s="835"/>
    </row>
    <row r="34" spans="1:28" s="894" customFormat="1" ht="12.95" customHeight="1">
      <c r="A34" s="890" t="s">
        <v>689</v>
      </c>
      <c r="B34" s="886">
        <v>18.021201413427058</v>
      </c>
      <c r="C34" s="886">
        <v>31.255411255411168</v>
      </c>
      <c r="D34" s="886">
        <v>20.547466250538847</v>
      </c>
      <c r="E34" s="886">
        <v>-8.1792660607344185</v>
      </c>
      <c r="F34" s="887">
        <v>12.88493948215104</v>
      </c>
      <c r="G34" s="891">
        <v>23.310610551274408</v>
      </c>
      <c r="H34" s="891">
        <v>5.9445768772349439</v>
      </c>
      <c r="I34" s="891">
        <v>21.000758150113739</v>
      </c>
      <c r="J34" s="891">
        <v>-2.4409448818897812</v>
      </c>
      <c r="K34" s="892">
        <v>12.69814643965465</v>
      </c>
      <c r="L34" s="880">
        <v>-11.40939597315479</v>
      </c>
      <c r="M34" s="881">
        <v>-23.627075351213922</v>
      </c>
      <c r="N34" s="882">
        <v>-13.971526548790509</v>
      </c>
      <c r="O34" s="893" t="s">
        <v>689</v>
      </c>
      <c r="P34" s="887">
        <v>70.210187817495481</v>
      </c>
      <c r="Q34" s="891">
        <v>16.536312849162041</v>
      </c>
      <c r="R34" s="891">
        <v>-7.0081211376043058</v>
      </c>
      <c r="S34" s="891">
        <v>5.0628829409867642</v>
      </c>
      <c r="T34" s="891">
        <v>10.328638497652516</v>
      </c>
      <c r="U34" s="892">
        <v>2.9314445795240505</v>
      </c>
      <c r="V34" s="880">
        <v>50.174216027874564</v>
      </c>
      <c r="W34" s="881">
        <v>28.107502799552069</v>
      </c>
      <c r="X34" s="881">
        <v>12.133410005750459</v>
      </c>
      <c r="Y34" s="882">
        <v>20.760534429599225</v>
      </c>
      <c r="Z34" s="886">
        <v>4.5744645671894553</v>
      </c>
      <c r="AA34" s="886">
        <v>5.0807016913597245</v>
      </c>
      <c r="AB34" s="835"/>
    </row>
    <row r="35" spans="1:28" ht="15.75" customHeight="1">
      <c r="A35" s="781" t="s">
        <v>339</v>
      </c>
      <c r="B35" s="785"/>
      <c r="C35" s="785"/>
      <c r="D35" s="785"/>
      <c r="E35" s="785"/>
      <c r="F35" s="785"/>
      <c r="G35" s="785"/>
      <c r="H35" s="785"/>
      <c r="I35" s="785"/>
      <c r="J35" s="785"/>
      <c r="K35" s="785"/>
      <c r="L35" s="785"/>
      <c r="M35" s="785"/>
      <c r="N35" s="785"/>
      <c r="O35" s="781" t="s">
        <v>339</v>
      </c>
      <c r="P35" s="785"/>
      <c r="Q35" s="785"/>
      <c r="R35" s="785"/>
      <c r="S35" s="785"/>
      <c r="T35" s="785"/>
      <c r="U35" s="786"/>
      <c r="V35" s="785"/>
      <c r="W35" s="785"/>
      <c r="X35" s="785"/>
      <c r="Y35" s="785"/>
      <c r="Z35" s="786"/>
      <c r="AA35" s="785"/>
      <c r="AB35" s="786"/>
    </row>
    <row r="36" spans="1:28" ht="12">
      <c r="A36" s="784"/>
      <c r="B36" s="785"/>
      <c r="C36" s="785"/>
      <c r="D36" s="785"/>
      <c r="E36" s="785"/>
      <c r="F36" s="785"/>
      <c r="G36" s="785"/>
      <c r="H36" s="785"/>
      <c r="I36" s="785"/>
      <c r="J36" s="785"/>
      <c r="K36" s="785"/>
      <c r="L36" s="785"/>
      <c r="M36" s="785"/>
      <c r="N36" s="785"/>
      <c r="O36" s="784"/>
      <c r="P36" s="785"/>
      <c r="Q36" s="785"/>
      <c r="R36" s="785"/>
      <c r="S36" s="785"/>
      <c r="T36" s="785"/>
      <c r="U36" s="786"/>
      <c r="V36" s="785"/>
      <c r="W36" s="785"/>
      <c r="X36" s="785"/>
      <c r="Y36" s="785"/>
      <c r="Z36" s="786"/>
      <c r="AA36" s="785"/>
      <c r="AB36" s="786"/>
    </row>
    <row r="37" spans="1:28" ht="12">
      <c r="A37" s="784"/>
      <c r="B37" s="785"/>
      <c r="C37" s="785"/>
      <c r="D37" s="785"/>
      <c r="E37" s="785"/>
      <c r="F37" s="785"/>
      <c r="G37" s="785"/>
      <c r="H37" s="785"/>
      <c r="I37" s="785"/>
      <c r="J37" s="785"/>
      <c r="K37" s="785"/>
      <c r="L37" s="785"/>
      <c r="M37" s="785"/>
      <c r="N37" s="785"/>
      <c r="O37" s="784"/>
      <c r="P37" s="785"/>
      <c r="Q37" s="785"/>
      <c r="R37" s="785"/>
      <c r="S37" s="785"/>
      <c r="T37" s="785"/>
      <c r="U37" s="786"/>
      <c r="V37" s="785"/>
      <c r="W37" s="785"/>
      <c r="X37" s="785"/>
      <c r="Y37" s="785"/>
      <c r="Z37" s="786"/>
      <c r="AA37" s="785"/>
      <c r="AB37" s="786"/>
    </row>
  </sheetData>
  <sheetProtection formatCells="0" formatColumns="0" formatRows="0" insertColumns="0" insertRows="0" insertHyperlinks="0" deleteColumns="0" deleteRows="0" sort="0" autoFilter="0" pivotTables="0"/>
  <mergeCells count="30">
    <mergeCell ref="A1:N1"/>
    <mergeCell ref="A2:N2"/>
    <mergeCell ref="O2:AA2"/>
    <mergeCell ref="A4:A5"/>
    <mergeCell ref="B4:B5"/>
    <mergeCell ref="S4:S5"/>
    <mergeCell ref="T4:T5"/>
    <mergeCell ref="Z4:Z5"/>
    <mergeCell ref="AA4:AA5"/>
    <mergeCell ref="U4:U5"/>
    <mergeCell ref="H4:H5"/>
    <mergeCell ref="N4:N5"/>
    <mergeCell ref="O4:O5"/>
    <mergeCell ref="P4:P5"/>
    <mergeCell ref="Q4:Q5"/>
    <mergeCell ref="R4:R5"/>
    <mergeCell ref="V4:V5"/>
    <mergeCell ref="W4:W5"/>
    <mergeCell ref="X4:X5"/>
    <mergeCell ref="Y4:Y5"/>
    <mergeCell ref="C4:C5"/>
    <mergeCell ref="D4:D5"/>
    <mergeCell ref="E4:E5"/>
    <mergeCell ref="F4:F5"/>
    <mergeCell ref="G4:G5"/>
    <mergeCell ref="I4:I5"/>
    <mergeCell ref="J4:J5"/>
    <mergeCell ref="K4:K5"/>
    <mergeCell ref="L4:L5"/>
    <mergeCell ref="M4:M5"/>
  </mergeCells>
  <phoneticPr fontId="0" type="noConversion"/>
  <printOptions horizontalCentered="1"/>
  <pageMargins left="0.25" right="0.25" top="0.25" bottom="0.5" header="0.3" footer="0.3"/>
  <pageSetup scale="80" fitToWidth="2" fitToHeight="2" orientation="landscape" r:id="rId1"/>
  <headerFooter alignWithMargins="0">
    <oddFooter>&amp;L&amp;"Garamond,Italic"&amp;12Hawai‘i Tourism Authority&amp;R&amp;"Garamond,Italic"&amp;12 2020 Annual Visitor Research Report</oddFooter>
  </headerFooter>
  <colBreaks count="1" manualBreakCount="1">
    <brk id="14" max="1048575" man="1"/>
  </colBreaks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0A31FA-4260-47E9-9944-851797F9A725}">
  <sheetPr codeName="Sheet57"/>
  <dimension ref="A1:H39"/>
  <sheetViews>
    <sheetView showGridLines="0" workbookViewId="0">
      <selection activeCell="B34" sqref="B34:B35"/>
    </sheetView>
  </sheetViews>
  <sheetFormatPr defaultRowHeight="12.75"/>
  <cols>
    <col min="1" max="1" width="27.5703125" style="130" customWidth="1"/>
    <col min="2" max="4" width="18.42578125" style="130" customWidth="1"/>
  </cols>
  <sheetData>
    <row r="1" spans="1:8" s="90" customFormat="1" ht="31.5" customHeight="1">
      <c r="A1" s="1431" t="s">
        <v>1211</v>
      </c>
      <c r="B1" s="1431"/>
      <c r="C1" s="1431"/>
      <c r="D1" s="1431"/>
      <c r="F1"/>
    </row>
    <row r="2" spans="1:8" s="90" customFormat="1" ht="18">
      <c r="A2" s="1431" t="s">
        <v>801</v>
      </c>
      <c r="B2" s="1431"/>
      <c r="C2" s="1431"/>
      <c r="D2" s="1431"/>
      <c r="F2" s="1263"/>
      <c r="G2" s="1204"/>
      <c r="H2" s="1204"/>
    </row>
    <row r="3" spans="1:8" s="130" customFormat="1" ht="12">
      <c r="C3" s="12"/>
      <c r="F3" s="1205"/>
      <c r="G3" s="1206"/>
      <c r="H3" s="1206"/>
    </row>
    <row r="4" spans="1:8" s="130" customFormat="1" ht="12.95" customHeight="1">
      <c r="A4" s="625" t="s">
        <v>802</v>
      </c>
      <c r="B4" s="491">
        <v>2024</v>
      </c>
      <c r="C4" s="491">
        <v>2023</v>
      </c>
      <c r="D4" s="42" t="s">
        <v>338</v>
      </c>
      <c r="F4" s="1210"/>
    </row>
    <row r="5" spans="1:8" s="130" customFormat="1" ht="12.95" customHeight="1">
      <c r="A5" s="34" t="s">
        <v>803</v>
      </c>
      <c r="B5" s="1008">
        <v>20719.653942283581</v>
      </c>
      <c r="C5" s="1008">
        <v>20866.308066961195</v>
      </c>
      <c r="D5" s="1008">
        <v>-0.70282737227396197</v>
      </c>
    </row>
    <row r="6" spans="1:8" s="130" customFormat="1" ht="12.95" customHeight="1">
      <c r="A6" s="33" t="s">
        <v>1290</v>
      </c>
      <c r="B6" s="1009">
        <v>4372.6157455307793</v>
      </c>
      <c r="C6" s="1009">
        <v>4383.625658178883</v>
      </c>
      <c r="D6" s="1009">
        <v>-0.25115996452756972</v>
      </c>
    </row>
    <row r="7" spans="1:8" s="130" customFormat="1" ht="12.95" customHeight="1">
      <c r="A7" s="179" t="s">
        <v>804</v>
      </c>
      <c r="B7" s="1010">
        <v>2910.2065191793031</v>
      </c>
      <c r="C7" s="1010">
        <v>2873.2342904193006</v>
      </c>
      <c r="D7" s="1010">
        <v>1.28678085470737</v>
      </c>
    </row>
    <row r="8" spans="1:8" s="130" customFormat="1" ht="12.95" customHeight="1">
      <c r="A8" s="179" t="s">
        <v>805</v>
      </c>
      <c r="B8" s="1010">
        <v>426.79602681980174</v>
      </c>
      <c r="C8" s="1010">
        <v>475.87048578359418</v>
      </c>
      <c r="D8" s="1010">
        <v>-10.312566219143381</v>
      </c>
    </row>
    <row r="9" spans="1:8" s="130" customFormat="1" ht="12.95" customHeight="1">
      <c r="A9" s="179" t="s">
        <v>806</v>
      </c>
      <c r="B9" s="1010">
        <v>1035.6131995316732</v>
      </c>
      <c r="C9" s="1010">
        <v>1035.5974845383937</v>
      </c>
      <c r="D9" s="1010">
        <v>1.517480827661899E-3</v>
      </c>
    </row>
    <row r="10" spans="1:8" s="130" customFormat="1" ht="12.95" customHeight="1">
      <c r="A10" s="179"/>
      <c r="B10" s="1009"/>
      <c r="C10" s="1009"/>
      <c r="D10" s="1009"/>
    </row>
    <row r="11" spans="1:8" s="130" customFormat="1" ht="12.95" customHeight="1">
      <c r="A11" s="33" t="s">
        <v>807</v>
      </c>
      <c r="B11" s="1009">
        <v>1945.3263650060667</v>
      </c>
      <c r="C11" s="1009">
        <v>1880.6173856011008</v>
      </c>
      <c r="D11" s="1009">
        <v>3.4408370304565228</v>
      </c>
    </row>
    <row r="12" spans="1:8" s="130" customFormat="1" ht="12.95" customHeight="1">
      <c r="A12" s="179"/>
      <c r="B12" s="1010"/>
      <c r="C12" s="1010"/>
      <c r="D12" s="1010"/>
    </row>
    <row r="13" spans="1:8" s="130" customFormat="1" ht="12.95" customHeight="1">
      <c r="A13" s="33" t="s">
        <v>808</v>
      </c>
      <c r="B13" s="1009">
        <v>1915.2168076006435</v>
      </c>
      <c r="C13" s="1009">
        <v>1956.055438554574</v>
      </c>
      <c r="D13" s="1009">
        <v>-2.0878053939058172</v>
      </c>
    </row>
    <row r="14" spans="1:8" s="130" customFormat="1" ht="12.95" customHeight="1">
      <c r="A14" s="179" t="s">
        <v>809</v>
      </c>
      <c r="B14" s="1010">
        <v>197.64829890922925</v>
      </c>
      <c r="C14" s="1010">
        <v>153.42410209372221</v>
      </c>
      <c r="D14" s="1010">
        <v>28.824804064026253</v>
      </c>
    </row>
    <row r="15" spans="1:8" s="130" customFormat="1" ht="12.95" customHeight="1">
      <c r="A15" s="179" t="s">
        <v>810</v>
      </c>
      <c r="B15" s="1010">
        <v>187.3734472910275</v>
      </c>
      <c r="C15" s="1010">
        <v>183.44822802994989</v>
      </c>
      <c r="D15" s="1010">
        <v>2.1396877490889477</v>
      </c>
    </row>
    <row r="16" spans="1:8" s="130" customFormat="1" ht="12.95" customHeight="1">
      <c r="A16" s="179" t="s">
        <v>811</v>
      </c>
      <c r="B16" s="1010">
        <v>1404.7067895881314</v>
      </c>
      <c r="C16" s="1010">
        <v>1484.8503175290978</v>
      </c>
      <c r="D16" s="1010">
        <v>-5.3974146077115144</v>
      </c>
    </row>
    <row r="17" spans="1:4" s="130" customFormat="1" ht="12.95" customHeight="1">
      <c r="A17" s="179" t="s">
        <v>812</v>
      </c>
      <c r="B17" s="1010">
        <v>125.48827181225556</v>
      </c>
      <c r="C17" s="1010">
        <v>134.3327909018042</v>
      </c>
      <c r="D17" s="1010">
        <v>-6.5840358338224991</v>
      </c>
    </row>
    <row r="18" spans="1:4" s="130" customFormat="1" ht="12.95" customHeight="1">
      <c r="A18" s="179"/>
      <c r="B18" s="1010"/>
      <c r="C18" s="1010"/>
      <c r="D18" s="1010"/>
    </row>
    <row r="19" spans="1:4" s="130" customFormat="1" ht="12.95" customHeight="1">
      <c r="A19" s="33" t="s">
        <v>813</v>
      </c>
      <c r="B19" s="1009">
        <v>2080.935977268834</v>
      </c>
      <c r="C19" s="1009">
        <v>2121.1452272988331</v>
      </c>
      <c r="D19" s="1009">
        <v>-1.8956387102830985</v>
      </c>
    </row>
    <row r="20" spans="1:4" s="130" customFormat="1" ht="12.95" customHeight="1">
      <c r="A20" s="179" t="s">
        <v>814</v>
      </c>
      <c r="B20" s="1010">
        <v>810.79455146943587</v>
      </c>
      <c r="C20" s="1010">
        <v>855.30406043093831</v>
      </c>
      <c r="D20" s="1010">
        <v>-5.203939864271967</v>
      </c>
    </row>
    <row r="21" spans="1:4" s="130" customFormat="1" ht="12.95" customHeight="1">
      <c r="A21" s="179" t="s">
        <v>815</v>
      </c>
      <c r="B21" s="1010">
        <v>247.50122592053003</v>
      </c>
      <c r="C21" s="1010">
        <v>242.28591706218293</v>
      </c>
      <c r="D21" s="1010">
        <v>2.1525431282118479</v>
      </c>
    </row>
    <row r="22" spans="1:4" s="130" customFormat="1" ht="12.95" customHeight="1">
      <c r="A22" s="179" t="s">
        <v>816</v>
      </c>
      <c r="B22" s="1010">
        <v>62.001419817954542</v>
      </c>
      <c r="C22" s="1010">
        <v>59.840689851421999</v>
      </c>
      <c r="D22" s="1010">
        <v>3.6108039060000818</v>
      </c>
    </row>
    <row r="23" spans="1:4" s="130" customFormat="1" ht="12.95" customHeight="1">
      <c r="A23" s="179" t="s">
        <v>817</v>
      </c>
      <c r="B23" s="1010">
        <v>152.44552562707304</v>
      </c>
      <c r="C23" s="1010">
        <v>190.50068910793357</v>
      </c>
      <c r="D23" s="1010">
        <v>-19.976391507591494</v>
      </c>
    </row>
    <row r="24" spans="1:4" s="130" customFormat="1" ht="12.95" customHeight="1">
      <c r="A24" s="179" t="s">
        <v>818</v>
      </c>
      <c r="B24" s="1010">
        <v>345.2564385031551</v>
      </c>
      <c r="C24" s="1010">
        <v>338.8026872944759</v>
      </c>
      <c r="D24" s="1010">
        <v>1.9048701355399267</v>
      </c>
    </row>
    <row r="25" spans="1:4" s="130" customFormat="1" ht="12.95" customHeight="1">
      <c r="A25" s="179" t="s">
        <v>819</v>
      </c>
      <c r="B25" s="1010">
        <v>462.93681593068567</v>
      </c>
      <c r="C25" s="1010">
        <v>434.27396900734402</v>
      </c>
      <c r="D25" s="1010">
        <v>6.600176148908643</v>
      </c>
    </row>
    <row r="26" spans="1:4" s="130" customFormat="1" ht="12.95" customHeight="1">
      <c r="A26" s="179"/>
      <c r="B26" s="1010"/>
      <c r="C26" s="1010"/>
      <c r="D26" s="1010"/>
    </row>
    <row r="27" spans="1:4" s="130" customFormat="1" ht="12.95" customHeight="1">
      <c r="A27" s="33" t="s">
        <v>820</v>
      </c>
      <c r="B27" s="1009">
        <v>9544.5278555294826</v>
      </c>
      <c r="C27" s="1009">
        <v>9639.1820881499134</v>
      </c>
      <c r="D27" s="1009">
        <v>-0.98197369605451668</v>
      </c>
    </row>
    <row r="28" spans="1:4" s="130" customFormat="1" ht="12.95" customHeight="1">
      <c r="A28" s="33"/>
      <c r="B28" s="1010"/>
      <c r="C28" s="1010"/>
      <c r="D28" s="1010"/>
    </row>
    <row r="29" spans="1:4" s="130" customFormat="1" ht="12.95" customHeight="1">
      <c r="A29" s="33" t="s">
        <v>821</v>
      </c>
      <c r="B29" s="1009">
        <v>719.37563034777486</v>
      </c>
      <c r="C29" s="1009">
        <v>753.65436417789238</v>
      </c>
      <c r="D29" s="1009">
        <v>-4.5483361417948842</v>
      </c>
    </row>
    <row r="30" spans="1:4" s="130" customFormat="1" ht="12.95" customHeight="1">
      <c r="A30" s="179"/>
      <c r="B30" s="1009"/>
      <c r="C30" s="1009"/>
      <c r="D30" s="1009"/>
    </row>
    <row r="31" spans="1:4" s="130" customFormat="1" ht="12.95" customHeight="1">
      <c r="A31" s="34" t="s">
        <v>822</v>
      </c>
      <c r="B31" s="1008">
        <v>141.65556100000001</v>
      </c>
      <c r="C31" s="1008">
        <v>132.027905</v>
      </c>
      <c r="D31" s="1008">
        <v>7.2921372190219991</v>
      </c>
    </row>
    <row r="32" spans="1:4" s="1" customFormat="1" ht="15" customHeight="1">
      <c r="A32" s="1590" t="s">
        <v>823</v>
      </c>
      <c r="B32" s="1590"/>
      <c r="C32" s="1590"/>
      <c r="D32" s="1590"/>
    </row>
    <row r="33" spans="1:3" s="1" customFormat="1" ht="11.25">
      <c r="A33" s="462"/>
    </row>
    <row r="34" spans="1:3" s="1" customFormat="1" ht="11.25">
      <c r="A34" s="462"/>
      <c r="B34" s="1026"/>
      <c r="C34" s="1026"/>
    </row>
    <row r="35" spans="1:3" s="1" customFormat="1" ht="11.25">
      <c r="A35" s="462"/>
    </row>
    <row r="36" spans="1:3" s="1" customFormat="1" ht="11.25">
      <c r="A36" s="462"/>
      <c r="B36" s="1026"/>
      <c r="C36" s="1026"/>
    </row>
    <row r="37" spans="1:3" s="1" customFormat="1" ht="11.25"/>
    <row r="38" spans="1:3">
      <c r="A38" s="462"/>
    </row>
    <row r="39" spans="1:3">
      <c r="A39" s="462"/>
    </row>
  </sheetData>
  <sheetProtection formatCells="0" formatColumns="0" formatRows="0" insertColumns="0" insertRows="0" insertHyperlinks="0" deleteColumns="0" deleteRows="0" sort="0" autoFilter="0" pivotTables="0"/>
  <mergeCells count="3">
    <mergeCell ref="A1:D1"/>
    <mergeCell ref="A2:D2"/>
    <mergeCell ref="A32:D32"/>
  </mergeCells>
  <printOptions horizontalCentered="1"/>
  <pageMargins left="0.25" right="0.25" top="0.25" bottom="0.5" header="0.3" footer="0.3"/>
  <pageSetup scale="80" fitToWidth="2" fitToHeight="2" orientation="landscape" r:id="rId1"/>
  <headerFooter alignWithMargins="0">
    <oddFooter>&amp;L&amp;"Garamond,Italic"&amp;12Hawai‘i Tourism Authority&amp;R&amp;"Garamond,Italic"&amp;12 2019 Annual Visitor Research Report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1">
    <pageSetUpPr fitToPage="1"/>
  </sheetPr>
  <dimension ref="A1:L42"/>
  <sheetViews>
    <sheetView showGridLines="0" workbookViewId="0">
      <selection sqref="A1:J1"/>
    </sheetView>
  </sheetViews>
  <sheetFormatPr defaultRowHeight="12.75"/>
  <cols>
    <col min="1" max="1" width="20.5703125" customWidth="1"/>
    <col min="2" max="3" width="11.42578125" customWidth="1"/>
    <col min="4" max="4" width="9.140625" style="217" customWidth="1"/>
    <col min="5" max="6" width="11.42578125" customWidth="1"/>
    <col min="7" max="7" width="9.140625" style="217" customWidth="1"/>
    <col min="8" max="9" width="11.42578125" customWidth="1"/>
    <col min="10" max="10" width="9.140625" style="217" customWidth="1"/>
  </cols>
  <sheetData>
    <row r="1" spans="1:12" s="49" customFormat="1" ht="15.75">
      <c r="A1" s="1445" t="s">
        <v>999</v>
      </c>
      <c r="B1" s="1445"/>
      <c r="C1" s="1445"/>
      <c r="D1" s="1445"/>
      <c r="E1" s="1445"/>
      <c r="F1" s="1445"/>
      <c r="G1" s="1445"/>
      <c r="H1" s="1445"/>
      <c r="I1" s="1445"/>
      <c r="J1" s="1445"/>
    </row>
    <row r="2" spans="1:12" ht="13.5" customHeight="1">
      <c r="D2" s="215"/>
      <c r="H2" s="5"/>
      <c r="I2" s="5"/>
      <c r="L2" s="1165"/>
    </row>
    <row r="3" spans="1:12">
      <c r="A3" s="199"/>
      <c r="B3" s="200" t="s">
        <v>162</v>
      </c>
      <c r="C3" s="200"/>
      <c r="D3" s="216"/>
      <c r="E3" s="200" t="s">
        <v>1061</v>
      </c>
      <c r="F3" s="200"/>
      <c r="G3" s="216"/>
      <c r="H3" s="200" t="s">
        <v>1062</v>
      </c>
      <c r="I3" s="200"/>
      <c r="J3" s="216"/>
      <c r="L3" s="1166"/>
    </row>
    <row r="4" spans="1:12" ht="24">
      <c r="A4" s="39"/>
      <c r="B4" s="141">
        <v>2024</v>
      </c>
      <c r="C4" s="43">
        <v>2023</v>
      </c>
      <c r="D4" s="1146" t="s">
        <v>173</v>
      </c>
      <c r="E4" s="141">
        <v>2024</v>
      </c>
      <c r="F4" s="1147">
        <v>2023</v>
      </c>
      <c r="G4" s="1146" t="s">
        <v>173</v>
      </c>
      <c r="H4" s="141">
        <v>2024</v>
      </c>
      <c r="I4" s="43">
        <v>2023</v>
      </c>
      <c r="J4" s="1146" t="s">
        <v>173</v>
      </c>
    </row>
    <row r="5" spans="1:12" ht="12.95" customHeight="1">
      <c r="A5" s="129" t="s">
        <v>261</v>
      </c>
      <c r="B5" s="121">
        <v>83723187.849276751</v>
      </c>
      <c r="C5" s="121">
        <v>85674125.54066591</v>
      </c>
      <c r="D5" s="710">
        <v>-2.2771609036886242</v>
      </c>
      <c r="E5" s="121">
        <v>70256141.529464111</v>
      </c>
      <c r="F5" s="1148">
        <v>71637670.974679232</v>
      </c>
      <c r="G5" s="710">
        <v>-1.9284957570765093</v>
      </c>
      <c r="H5" s="121">
        <v>13467046.320775609</v>
      </c>
      <c r="I5" s="121">
        <v>14036454.566050874</v>
      </c>
      <c r="J5" s="710">
        <v>-4.0566386803435268</v>
      </c>
      <c r="K5" s="388"/>
    </row>
    <row r="6" spans="1:12" ht="12.95" customHeight="1">
      <c r="A6" s="37" t="s">
        <v>1040</v>
      </c>
      <c r="B6" s="121">
        <v>40850179.547137111</v>
      </c>
      <c r="C6" s="121">
        <v>40511989.355686307</v>
      </c>
      <c r="D6" s="911">
        <v>0.83479038385789739</v>
      </c>
      <c r="E6" s="120">
        <v>30748851.514428716</v>
      </c>
      <c r="F6" s="121">
        <v>30526750.724642083</v>
      </c>
      <c r="G6" s="911">
        <v>0.72756118654759838</v>
      </c>
      <c r="H6" s="121">
        <v>10101328.03230422</v>
      </c>
      <c r="I6" s="121">
        <v>9985238.631162582</v>
      </c>
      <c r="J6" s="911">
        <v>1.1626101831891944</v>
      </c>
    </row>
    <row r="7" spans="1:12" ht="12.95" customHeight="1">
      <c r="A7" s="37" t="s">
        <v>262</v>
      </c>
      <c r="B7" s="121">
        <v>19048903.213027358</v>
      </c>
      <c r="C7" s="121">
        <v>20558720.074079636</v>
      </c>
      <c r="D7" s="911">
        <v>-7.3439244058575941</v>
      </c>
      <c r="E7" s="120">
        <v>17235878.9682036</v>
      </c>
      <c r="F7" s="121">
        <v>18136380.373073932</v>
      </c>
      <c r="G7" s="911">
        <v>-4.9651660714353785</v>
      </c>
      <c r="H7" s="121">
        <v>1813024.2448284442</v>
      </c>
      <c r="I7" s="121">
        <v>2422339.7010642416</v>
      </c>
      <c r="J7" s="911">
        <v>-25.154005277133429</v>
      </c>
    </row>
    <row r="8" spans="1:12" ht="12.95" customHeight="1">
      <c r="A8" s="37" t="s">
        <v>263</v>
      </c>
      <c r="B8" s="121">
        <v>18702634.017081805</v>
      </c>
      <c r="C8" s="121">
        <v>20184624.509784158</v>
      </c>
      <c r="D8" s="911">
        <v>-7.3421751887630338</v>
      </c>
      <c r="E8" s="120">
        <v>16916160.215884846</v>
      </c>
      <c r="F8" s="121">
        <v>17805059.618957449</v>
      </c>
      <c r="G8" s="911">
        <v>-4.9923977908289174</v>
      </c>
      <c r="H8" s="121">
        <v>1786473.8011980602</v>
      </c>
      <c r="I8" s="121">
        <v>2379564.8908930947</v>
      </c>
      <c r="J8" s="911">
        <v>-24.924350328283605</v>
      </c>
    </row>
    <row r="9" spans="1:12" ht="12.95" customHeight="1">
      <c r="A9" s="37" t="s">
        <v>1041</v>
      </c>
      <c r="B9" s="121">
        <v>171356.39991762282</v>
      </c>
      <c r="C9" s="121">
        <v>181192.27659688538</v>
      </c>
      <c r="D9" s="911">
        <v>-5.4284193918183954</v>
      </c>
      <c r="E9" s="120">
        <v>156330.2214514254</v>
      </c>
      <c r="F9" s="121">
        <v>159840.44279267266</v>
      </c>
      <c r="G9" s="911">
        <v>-2.1960783390723826</v>
      </c>
      <c r="H9" s="121">
        <v>15026.178466199639</v>
      </c>
      <c r="I9" s="121">
        <v>21351.833804215174</v>
      </c>
      <c r="J9" s="911">
        <v>-29.625817604325654</v>
      </c>
    </row>
    <row r="10" spans="1:12" ht="12.95" customHeight="1">
      <c r="A10" s="37" t="s">
        <v>1042</v>
      </c>
      <c r="B10" s="121">
        <v>174912.79602975922</v>
      </c>
      <c r="C10" s="121">
        <v>192903.28769040279</v>
      </c>
      <c r="D10" s="911">
        <v>-9.326171614823453</v>
      </c>
      <c r="E10" s="120">
        <v>163388.53086559279</v>
      </c>
      <c r="F10" s="121">
        <v>171480.31132346185</v>
      </c>
      <c r="G10" s="911">
        <v>-4.7187810632123188</v>
      </c>
      <c r="H10" s="121">
        <v>11524.265164160339</v>
      </c>
      <c r="I10" s="121">
        <v>21422.976366949293</v>
      </c>
      <c r="J10" s="911">
        <v>-46.206050145582857</v>
      </c>
    </row>
    <row r="11" spans="1:12" ht="12.95" customHeight="1">
      <c r="A11" s="37" t="s">
        <v>1043</v>
      </c>
      <c r="B11" s="121">
        <v>10377258.286958408</v>
      </c>
      <c r="C11" s="121">
        <v>10585553.108024796</v>
      </c>
      <c r="D11" s="911">
        <v>-1.9677273255422345</v>
      </c>
      <c r="E11" s="120">
        <v>9977704.9012258034</v>
      </c>
      <c r="F11" s="121">
        <v>10116302.145813448</v>
      </c>
      <c r="G11" s="911">
        <v>-1.3700386029395384</v>
      </c>
      <c r="H11" s="121">
        <v>399553.38574275642</v>
      </c>
      <c r="I11" s="121">
        <v>469250.96222184011</v>
      </c>
      <c r="J11" s="911">
        <v>-14.852942687442782</v>
      </c>
    </row>
    <row r="12" spans="1:12" ht="12.95" customHeight="1">
      <c r="A12" s="37" t="s">
        <v>1044</v>
      </c>
      <c r="B12" s="121">
        <v>13446846.802790938</v>
      </c>
      <c r="C12" s="121">
        <v>14017863.00264257</v>
      </c>
      <c r="D12" s="911">
        <v>-4.0734896591869019</v>
      </c>
      <c r="E12" s="120">
        <v>12293706.144899331</v>
      </c>
      <c r="F12" s="121">
        <v>12858237.731027102</v>
      </c>
      <c r="G12" s="911">
        <v>-4.3904273504412501</v>
      </c>
      <c r="H12" s="121">
        <v>1153140.6578991942</v>
      </c>
      <c r="I12" s="121">
        <v>1159625.2716029014</v>
      </c>
      <c r="J12" s="911">
        <v>-0.55919906736283664</v>
      </c>
    </row>
    <row r="13" spans="1:12" ht="12.95" customHeight="1">
      <c r="A13" s="168" t="s">
        <v>264</v>
      </c>
      <c r="B13" s="121">
        <v>2472045.3045006907</v>
      </c>
      <c r="C13" s="121">
        <v>2584686.3072039192</v>
      </c>
      <c r="D13" s="911">
        <v>-4.3580144479924199</v>
      </c>
      <c r="E13" s="120">
        <v>2249945.623695876</v>
      </c>
      <c r="F13" s="121">
        <v>2378022.8381061573</v>
      </c>
      <c r="G13" s="911">
        <v>-5.3858698225237038</v>
      </c>
      <c r="H13" s="121">
        <v>222099.68080531011</v>
      </c>
      <c r="I13" s="121">
        <v>206663.4690991636</v>
      </c>
      <c r="J13" s="911">
        <v>7.4692502615156142</v>
      </c>
    </row>
    <row r="14" spans="1:12" ht="12.95" customHeight="1">
      <c r="A14" s="39" t="s">
        <v>265</v>
      </c>
      <c r="B14" s="167">
        <v>10974801.4982941</v>
      </c>
      <c r="C14" s="167">
        <v>11433176.695431264</v>
      </c>
      <c r="D14" s="912">
        <v>-4.009167437430861</v>
      </c>
      <c r="E14" s="122">
        <v>10043760.521198153</v>
      </c>
      <c r="F14" s="167">
        <v>10480214.892924311</v>
      </c>
      <c r="G14" s="912">
        <v>-4.1645555571654169</v>
      </c>
      <c r="H14" s="167">
        <v>931040.97709389497</v>
      </c>
      <c r="I14" s="167">
        <v>952961.80250376475</v>
      </c>
      <c r="J14" s="912">
        <v>-2.3002837419376143</v>
      </c>
    </row>
    <row r="15" spans="1:12" ht="13.5" customHeight="1">
      <c r="B15" s="711"/>
      <c r="C15" s="711"/>
      <c r="D15" s="712"/>
      <c r="E15" s="711"/>
      <c r="F15" s="711"/>
      <c r="G15" s="712"/>
      <c r="H15" s="711"/>
      <c r="I15" s="711"/>
      <c r="J15" s="712"/>
    </row>
    <row r="16" spans="1:12">
      <c r="E16" s="5"/>
      <c r="F16" s="5"/>
      <c r="H16" s="5"/>
      <c r="I16" s="5"/>
    </row>
    <row r="17" spans="1:12">
      <c r="B17" s="5"/>
      <c r="C17" s="5"/>
      <c r="E17" s="5"/>
      <c r="F17" s="5"/>
      <c r="H17" s="5"/>
      <c r="I17" s="5"/>
    </row>
    <row r="18" spans="1:12">
      <c r="E18" s="5"/>
      <c r="F18" s="5"/>
      <c r="H18" s="5"/>
      <c r="I18" s="5"/>
    </row>
    <row r="19" spans="1:12">
      <c r="E19" s="5"/>
      <c r="F19" s="5"/>
      <c r="H19" s="5"/>
      <c r="I19" s="5"/>
    </row>
    <row r="20" spans="1:12">
      <c r="A20" s="8"/>
      <c r="B20" s="8"/>
      <c r="C20" s="8"/>
      <c r="I20" s="46"/>
    </row>
    <row r="21" spans="1:12" s="49" customFormat="1" ht="15.75">
      <c r="A21" s="1445" t="s">
        <v>1000</v>
      </c>
      <c r="B21" s="1445"/>
      <c r="C21" s="1445"/>
      <c r="D21" s="1445"/>
      <c r="E21" s="1445"/>
      <c r="F21" s="1445"/>
      <c r="G21" s="1445"/>
      <c r="H21" s="1445"/>
      <c r="I21" s="1445"/>
      <c r="J21" s="1445"/>
    </row>
    <row r="22" spans="1:12" ht="13.5" customHeight="1">
      <c r="D22" s="215"/>
      <c r="J22" s="1209"/>
    </row>
    <row r="23" spans="1:12" ht="15.75">
      <c r="A23" s="42"/>
      <c r="B23" s="140" t="s">
        <v>162</v>
      </c>
      <c r="C23" s="36"/>
      <c r="D23" s="218"/>
      <c r="E23" s="140" t="s">
        <v>1061</v>
      </c>
      <c r="F23" s="36"/>
      <c r="G23" s="218"/>
      <c r="H23" s="140" t="s">
        <v>1062</v>
      </c>
      <c r="I23" s="36"/>
      <c r="J23" s="218"/>
      <c r="L23" s="418"/>
    </row>
    <row r="24" spans="1:12" ht="25.5" customHeight="1">
      <c r="A24" s="39"/>
      <c r="B24" s="141">
        <v>2024</v>
      </c>
      <c r="C24" s="43">
        <v>2023</v>
      </c>
      <c r="D24" s="709" t="s">
        <v>173</v>
      </c>
      <c r="E24" s="141">
        <v>2024</v>
      </c>
      <c r="F24" s="43">
        <v>2023</v>
      </c>
      <c r="G24" s="709" t="s">
        <v>173</v>
      </c>
      <c r="H24" s="141">
        <v>2024</v>
      </c>
      <c r="I24" s="43">
        <v>2023</v>
      </c>
      <c r="J24" s="709" t="s">
        <v>173</v>
      </c>
    </row>
    <row r="25" spans="1:12" ht="12.95" customHeight="1">
      <c r="A25" s="47" t="s">
        <v>266</v>
      </c>
      <c r="B25" s="121">
        <v>7364808.026471464</v>
      </c>
      <c r="C25" s="121">
        <v>8008253.8697010446</v>
      </c>
      <c r="D25" s="911">
        <v>-8.0347832835824029</v>
      </c>
      <c r="E25" s="1155">
        <v>5962517.0827096999</v>
      </c>
      <c r="F25" s="121">
        <v>6526860.0316144135</v>
      </c>
      <c r="G25" s="911">
        <v>-8.6464693002635702</v>
      </c>
      <c r="H25" s="1155">
        <v>1402290.9437696144</v>
      </c>
      <c r="I25" s="121">
        <v>1481393.8380783119</v>
      </c>
      <c r="J25" s="911">
        <v>-5.3397612623602537</v>
      </c>
      <c r="K25" s="388"/>
    </row>
    <row r="26" spans="1:12" ht="12.95" customHeight="1">
      <c r="A26" s="47" t="s">
        <v>267</v>
      </c>
      <c r="B26" s="121">
        <v>6659458.0613391306</v>
      </c>
      <c r="C26" s="121">
        <v>6751891.4234408941</v>
      </c>
      <c r="D26" s="911">
        <v>-1.3689995336841121</v>
      </c>
      <c r="E26" s="120">
        <v>5297280.2754693832</v>
      </c>
      <c r="F26" s="121">
        <v>5616240.7436709311</v>
      </c>
      <c r="G26" s="911">
        <v>-5.6792520612830133</v>
      </c>
      <c r="H26" s="120">
        <v>1362177.7858792611</v>
      </c>
      <c r="I26" s="121">
        <v>1135650.6797633844</v>
      </c>
      <c r="J26" s="911">
        <v>19.946900059362815</v>
      </c>
    </row>
    <row r="27" spans="1:12" ht="12.95" customHeight="1">
      <c r="A27" s="47" t="s">
        <v>268</v>
      </c>
      <c r="B27" s="121">
        <v>7391700.9869169369</v>
      </c>
      <c r="C27" s="121">
        <v>7818257.7448434085</v>
      </c>
      <c r="D27" s="911">
        <v>-5.4559055463195838</v>
      </c>
      <c r="E27" s="120">
        <v>6025016.5611983612</v>
      </c>
      <c r="F27" s="121">
        <v>6448765.9689727612</v>
      </c>
      <c r="G27" s="911">
        <v>-6.5710154440896895</v>
      </c>
      <c r="H27" s="120">
        <v>1366684.4257232158</v>
      </c>
      <c r="I27" s="121">
        <v>1369491.7758709348</v>
      </c>
      <c r="J27" s="911">
        <v>-0.20499211438737008</v>
      </c>
    </row>
    <row r="28" spans="1:12" ht="12.95" customHeight="1">
      <c r="A28" s="47" t="s">
        <v>269</v>
      </c>
      <c r="B28" s="121">
        <v>6215288.5536376527</v>
      </c>
      <c r="C28" s="121">
        <v>7013493.4061546326</v>
      </c>
      <c r="D28" s="911">
        <v>-11.380988136618509</v>
      </c>
      <c r="E28" s="120">
        <v>5223099.662454973</v>
      </c>
      <c r="F28" s="121">
        <v>5860327.5789271314</v>
      </c>
      <c r="G28" s="911">
        <v>-10.873588684078605</v>
      </c>
      <c r="H28" s="120">
        <v>992188.89118516224</v>
      </c>
      <c r="I28" s="121">
        <v>1153165.8272287955</v>
      </c>
      <c r="J28" s="911">
        <v>-13.959565245744521</v>
      </c>
    </row>
    <row r="29" spans="1:12" ht="12.95" customHeight="1">
      <c r="A29" s="47" t="s">
        <v>154</v>
      </c>
      <c r="B29" s="121">
        <v>6550818.0812279973</v>
      </c>
      <c r="C29" s="121">
        <v>6872630.4463751977</v>
      </c>
      <c r="D29" s="911">
        <v>-4.6825210180904246</v>
      </c>
      <c r="E29" s="120">
        <v>5689767.1985586286</v>
      </c>
      <c r="F29" s="121">
        <v>6045555.918433168</v>
      </c>
      <c r="G29" s="911">
        <v>-5.8851282607398243</v>
      </c>
      <c r="H29" s="120">
        <v>861050.88266719214</v>
      </c>
      <c r="I29" s="121">
        <v>827074.52795134124</v>
      </c>
      <c r="J29" s="911">
        <v>4.1080160937866372</v>
      </c>
    </row>
    <row r="30" spans="1:12" ht="12.95" customHeight="1">
      <c r="A30" s="47" t="s">
        <v>270</v>
      </c>
      <c r="B30" s="121">
        <v>7819943.7132400097</v>
      </c>
      <c r="C30" s="121">
        <v>8050041.4317934625</v>
      </c>
      <c r="D30" s="911">
        <v>-2.8583420408830107</v>
      </c>
      <c r="E30" s="120">
        <v>6890575.0262243915</v>
      </c>
      <c r="F30" s="121">
        <v>7098019.6091058869</v>
      </c>
      <c r="G30" s="911">
        <v>-2.922569875904113</v>
      </c>
      <c r="H30" s="120">
        <v>929368.68701035669</v>
      </c>
      <c r="I30" s="121">
        <v>952021.8226814894</v>
      </c>
      <c r="J30" s="911">
        <v>-2.37947651318825</v>
      </c>
    </row>
    <row r="31" spans="1:12" ht="12.95" customHeight="1">
      <c r="A31" s="47" t="s">
        <v>271</v>
      </c>
      <c r="B31" s="121">
        <v>8060286.0512325726</v>
      </c>
      <c r="C31" s="121">
        <v>8442787.31553041</v>
      </c>
      <c r="D31" s="911">
        <v>-4.5305092974950441</v>
      </c>
      <c r="E31" s="120">
        <v>7020081.3573749168</v>
      </c>
      <c r="F31" s="121">
        <v>7311227.4353024261</v>
      </c>
      <c r="G31" s="911">
        <v>-3.9821778286051379</v>
      </c>
      <c r="H31" s="120">
        <v>1040204.6938596671</v>
      </c>
      <c r="I31" s="121">
        <v>1131559.8802315393</v>
      </c>
      <c r="J31" s="911">
        <v>-8.0733850649758914</v>
      </c>
    </row>
    <row r="32" spans="1:12" ht="12.95" customHeight="1">
      <c r="A32" s="47" t="s">
        <v>272</v>
      </c>
      <c r="B32" s="121">
        <v>6953579.5452366155</v>
      </c>
      <c r="C32" s="121">
        <v>6648025.3938677451</v>
      </c>
      <c r="D32" s="911">
        <v>4.5961640226392486</v>
      </c>
      <c r="E32" s="120">
        <v>5838394.59013444</v>
      </c>
      <c r="F32" s="121">
        <v>5523985.0043369355</v>
      </c>
      <c r="G32" s="911">
        <v>5.691716859308249</v>
      </c>
      <c r="H32" s="120">
        <v>1115184.9551148522</v>
      </c>
      <c r="I32" s="121">
        <v>1124040.3895311637</v>
      </c>
      <c r="J32" s="911">
        <v>-0.78782172765208269</v>
      </c>
    </row>
    <row r="33" spans="1:10" ht="12.95" customHeight="1">
      <c r="A33" s="47" t="s">
        <v>273</v>
      </c>
      <c r="B33" s="121">
        <v>5766461.2280066824</v>
      </c>
      <c r="C33" s="121">
        <v>5611584.0150626255</v>
      </c>
      <c r="D33" s="911">
        <v>2.7599553446644443</v>
      </c>
      <c r="E33" s="120">
        <v>4835788.5893789232</v>
      </c>
      <c r="F33" s="121">
        <v>4642285.9406677727</v>
      </c>
      <c r="G33" s="911">
        <v>4.1682621704968836</v>
      </c>
      <c r="H33" s="120">
        <v>930672.63862884289</v>
      </c>
      <c r="I33" s="121">
        <v>969298.0744039627</v>
      </c>
      <c r="J33" s="911">
        <v>-3.9848872906171007</v>
      </c>
    </row>
    <row r="34" spans="1:10" ht="12.95" customHeight="1">
      <c r="A34" s="47" t="s">
        <v>274</v>
      </c>
      <c r="B34" s="121">
        <v>6300555.1439340822</v>
      </c>
      <c r="C34" s="121">
        <v>6111348.1446331432</v>
      </c>
      <c r="D34" s="911">
        <v>3.0959944487387148</v>
      </c>
      <c r="E34" s="120">
        <v>5351298.6981399283</v>
      </c>
      <c r="F34" s="121">
        <v>5124762.0860560602</v>
      </c>
      <c r="G34" s="911">
        <v>4.4204317835602636</v>
      </c>
      <c r="H34" s="120">
        <v>949256.44579818007</v>
      </c>
      <c r="I34" s="121">
        <v>986586.05857526581</v>
      </c>
      <c r="J34" s="911">
        <v>-3.7837158200870635</v>
      </c>
    </row>
    <row r="35" spans="1:10" ht="12.95" customHeight="1">
      <c r="A35" s="47" t="s">
        <v>275</v>
      </c>
      <c r="B35" s="121">
        <v>6439998.7585322103</v>
      </c>
      <c r="C35" s="121">
        <v>6360322.1895590285</v>
      </c>
      <c r="D35" s="911">
        <v>1.2527127808710237</v>
      </c>
      <c r="E35" s="120">
        <v>5269293.8242009375</v>
      </c>
      <c r="F35" s="121">
        <v>5033333.147427626</v>
      </c>
      <c r="G35" s="911">
        <v>4.6879606388443351</v>
      </c>
      <c r="H35" s="120">
        <v>1170704.9343404556</v>
      </c>
      <c r="I35" s="121">
        <v>1326989.0421371744</v>
      </c>
      <c r="J35" s="911">
        <v>-11.777347275228166</v>
      </c>
    </row>
    <row r="36" spans="1:10" ht="12.95" customHeight="1">
      <c r="A36" s="1062" t="s">
        <v>276</v>
      </c>
      <c r="B36" s="167">
        <v>8200289.6994792745</v>
      </c>
      <c r="C36" s="167">
        <v>7985490.1595170312</v>
      </c>
      <c r="D36" s="911">
        <v>2.689872952961414</v>
      </c>
      <c r="E36" s="122">
        <v>6853028.6626859559</v>
      </c>
      <c r="F36" s="167">
        <v>6406307.5099145751</v>
      </c>
      <c r="G36" s="911">
        <v>6.9731456393565816</v>
      </c>
      <c r="H36" s="122">
        <v>1347261.0367961379</v>
      </c>
      <c r="I36" s="167">
        <v>1579182.6496006593</v>
      </c>
      <c r="J36" s="911">
        <v>-14.686180402448645</v>
      </c>
    </row>
    <row r="37" spans="1:10" ht="12.95" customHeight="1">
      <c r="A37" s="978" t="s">
        <v>277</v>
      </c>
      <c r="B37" s="1367">
        <v>83723187.849276751</v>
      </c>
      <c r="C37" s="1368">
        <v>85674125.54066591</v>
      </c>
      <c r="D37" s="1369">
        <v>-2.2771609036886242</v>
      </c>
      <c r="E37" s="1367">
        <v>70256141.529464111</v>
      </c>
      <c r="F37" s="1370">
        <v>71637670.974679232</v>
      </c>
      <c r="G37" s="1369">
        <v>-1.9284957570765093</v>
      </c>
      <c r="H37" s="1367">
        <v>13467046.320775609</v>
      </c>
      <c r="I37" s="1370">
        <v>14036454.566050874</v>
      </c>
      <c r="J37" s="1369">
        <v>-4.0566386803435268</v>
      </c>
    </row>
    <row r="38" spans="1:10" ht="13.5" customHeight="1">
      <c r="D38"/>
    </row>
    <row r="41" spans="1:10">
      <c r="A41" s="142"/>
      <c r="B41" s="163"/>
      <c r="C41" s="163"/>
      <c r="D41" s="219"/>
      <c r="E41" s="163"/>
      <c r="F41" s="163"/>
      <c r="G41" s="219"/>
      <c r="H41" s="163"/>
      <c r="I41" s="163"/>
      <c r="J41" s="219"/>
    </row>
    <row r="42" spans="1:10">
      <c r="B42" s="5"/>
      <c r="C42" s="5"/>
    </row>
  </sheetData>
  <sheetProtection formatCells="0" formatColumns="0" formatRows="0" insertColumns="0" insertRows="0" insertHyperlinks="0" deleteColumns="0" deleteRows="0" sort="0" autoFilter="0" pivotTables="0"/>
  <mergeCells count="2">
    <mergeCell ref="A1:J1"/>
    <mergeCell ref="A21:J21"/>
  </mergeCells>
  <phoneticPr fontId="31" type="noConversion"/>
  <printOptions horizontalCentered="1"/>
  <pageMargins left="0.25" right="0.25" top="0.25" bottom="0.5" header="0.3" footer="0.3"/>
  <pageSetup scale="89" fitToHeight="0" orientation="portrait" r:id="rId1"/>
  <headerFooter alignWithMargins="0">
    <oddFooter>&amp;L&amp;"Garamond,Italic"&amp;12Hawai‘i Tourism Authority&amp;R&amp;"Garamond,Italic"&amp;12 2020 Annual Visitor Research Report</oddFooter>
  </headerFooter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500-000000000000}">
  <sheetPr codeName="Sheet35"/>
  <dimension ref="A1:L40"/>
  <sheetViews>
    <sheetView showGridLines="0" workbookViewId="0">
      <selection activeCell="B36" sqref="B36:B37"/>
    </sheetView>
  </sheetViews>
  <sheetFormatPr defaultColWidth="8.5703125" defaultRowHeight="12.75"/>
  <cols>
    <col min="1" max="1" width="27.5703125" style="130" customWidth="1"/>
    <col min="2" max="4" width="18.42578125" style="130" customWidth="1"/>
    <col min="5" max="5" width="8.5703125" style="31"/>
    <col min="6" max="7" width="8.5703125" style="405"/>
    <col min="8" max="16384" width="8.5703125" style="31"/>
  </cols>
  <sheetData>
    <row r="1" spans="1:12" ht="30" customHeight="1">
      <c r="A1" s="1431" t="s">
        <v>1212</v>
      </c>
      <c r="B1" s="1431"/>
      <c r="C1" s="1431"/>
      <c r="D1" s="1431"/>
      <c r="F1" s="418"/>
    </row>
    <row r="2" spans="1:12" ht="18">
      <c r="A2" s="1431" t="s">
        <v>824</v>
      </c>
      <c r="B2" s="1431"/>
      <c r="C2" s="1431"/>
      <c r="D2" s="1431"/>
      <c r="F2" s="1197"/>
      <c r="G2" s="1263"/>
    </row>
    <row r="3" spans="1:12" s="190" customFormat="1" ht="12">
      <c r="A3" s="130"/>
      <c r="B3" s="130"/>
      <c r="C3" s="12"/>
      <c r="D3" s="130"/>
      <c r="F3" s="407"/>
      <c r="G3" s="407"/>
    </row>
    <row r="4" spans="1:12" s="190" customFormat="1" ht="12.95" customHeight="1">
      <c r="A4" s="625" t="s">
        <v>802</v>
      </c>
      <c r="B4" s="491">
        <v>2024</v>
      </c>
      <c r="C4" s="491">
        <v>2023</v>
      </c>
      <c r="D4" s="42" t="s">
        <v>338</v>
      </c>
      <c r="F4" s="407"/>
      <c r="G4" s="407"/>
    </row>
    <row r="5" spans="1:12" s="190" customFormat="1" ht="12.95" customHeight="1">
      <c r="A5" s="34" t="s">
        <v>803</v>
      </c>
      <c r="B5" s="1004">
        <v>244.71937631055542</v>
      </c>
      <c r="C5" s="1004">
        <v>241.17902600266584</v>
      </c>
      <c r="D5" s="1004">
        <v>1.4679345739834204</v>
      </c>
      <c r="F5" s="972"/>
      <c r="G5" s="972"/>
      <c r="K5" s="1235"/>
      <c r="L5" s="1236"/>
    </row>
    <row r="6" spans="1:12" s="190" customFormat="1" ht="12.95" customHeight="1">
      <c r="A6" s="33" t="s">
        <v>1290</v>
      </c>
      <c r="B6" s="1005">
        <v>52.008607932649618</v>
      </c>
      <c r="C6" s="1005">
        <v>51.010002426352138</v>
      </c>
      <c r="D6" s="1005">
        <v>1.9576660631201781</v>
      </c>
      <c r="F6" s="1424"/>
      <c r="G6" s="407"/>
      <c r="K6" s="1235"/>
      <c r="L6" s="1236"/>
    </row>
    <row r="7" spans="1:12" s="190" customFormat="1" ht="12">
      <c r="A7" s="179" t="s">
        <v>804</v>
      </c>
      <c r="B7" s="1006">
        <v>34.612678086947028</v>
      </c>
      <c r="C7" s="1006">
        <v>33.429250758559775</v>
      </c>
      <c r="D7" s="1006">
        <v>3.5400952804307995</v>
      </c>
      <c r="F7" s="1424"/>
      <c r="H7" s="1011"/>
      <c r="K7" s="1235"/>
      <c r="L7" s="1236"/>
    </row>
    <row r="8" spans="1:12" s="190" customFormat="1" ht="12.95" customHeight="1">
      <c r="A8" s="179" t="s">
        <v>805</v>
      </c>
      <c r="B8" s="1006">
        <v>5.0653554930054856</v>
      </c>
      <c r="C8" s="1006">
        <v>5.5328612980918059</v>
      </c>
      <c r="D8" s="1006">
        <v>-8.4496209085821778</v>
      </c>
      <c r="F8" s="1424"/>
      <c r="G8" s="407"/>
      <c r="K8" s="1235"/>
      <c r="L8" s="1236"/>
    </row>
    <row r="9" spans="1:12" s="190" customFormat="1" ht="12.95" customHeight="1">
      <c r="A9" s="179" t="s">
        <v>806</v>
      </c>
      <c r="B9" s="1006">
        <v>12.330574352697116</v>
      </c>
      <c r="C9" s="1006">
        <v>12.060456620653797</v>
      </c>
      <c r="D9" s="1006">
        <v>2.2396973890744132</v>
      </c>
      <c r="F9" s="1424"/>
      <c r="G9" s="407"/>
      <c r="K9" s="1235"/>
      <c r="L9" s="1236"/>
    </row>
    <row r="10" spans="1:12" s="190" customFormat="1" ht="12.95" customHeight="1">
      <c r="A10" s="179"/>
      <c r="B10" s="1005"/>
      <c r="C10" s="1005"/>
      <c r="D10" s="1005"/>
      <c r="F10" s="407"/>
      <c r="G10" s="407"/>
      <c r="K10" s="1235"/>
      <c r="L10" s="1236"/>
    </row>
    <row r="11" spans="1:12" s="190" customFormat="1" ht="12.95" customHeight="1">
      <c r="A11" s="33" t="s">
        <v>807</v>
      </c>
      <c r="B11" s="1005">
        <v>22.947241596902021</v>
      </c>
      <c r="C11" s="1005">
        <v>21.732784279541139</v>
      </c>
      <c r="D11" s="1005">
        <v>5.5881349657721957</v>
      </c>
      <c r="F11" s="407"/>
      <c r="G11" s="407"/>
      <c r="K11" s="1235"/>
      <c r="L11" s="1236"/>
    </row>
    <row r="12" spans="1:12" s="190" customFormat="1" ht="12.95" customHeight="1">
      <c r="A12" s="179" t="s">
        <v>1306</v>
      </c>
      <c r="B12" s="1006">
        <v>6.8442260867244089</v>
      </c>
      <c r="C12" s="1006">
        <v>6.4499193381544346</v>
      </c>
      <c r="D12" s="1006">
        <v>6.1133593754801874</v>
      </c>
      <c r="F12" s="407"/>
      <c r="G12" s="407"/>
      <c r="K12" s="1235"/>
      <c r="L12" s="1236"/>
    </row>
    <row r="13" spans="1:12" s="190" customFormat="1" ht="12.95" customHeight="1">
      <c r="A13" s="179" t="s">
        <v>1307</v>
      </c>
      <c r="B13" s="1006">
        <v>8.309003506577719</v>
      </c>
      <c r="C13" s="1006">
        <v>7.599590955296148</v>
      </c>
      <c r="D13" s="1006">
        <v>9.3348780935003095</v>
      </c>
      <c r="F13" s="407"/>
      <c r="G13" s="407"/>
      <c r="K13" s="1235"/>
      <c r="L13" s="1236"/>
    </row>
    <row r="14" spans="1:12" s="190" customFormat="1" ht="12.95" customHeight="1">
      <c r="A14" s="179" t="s">
        <v>1308</v>
      </c>
      <c r="B14" s="1006">
        <v>7.7940120035998905</v>
      </c>
      <c r="C14" s="1006">
        <v>7.6832736068570195</v>
      </c>
      <c r="D14" s="1006">
        <v>1.4412918556491405</v>
      </c>
      <c r="F14" s="407"/>
      <c r="G14" s="407"/>
      <c r="K14" s="1235"/>
      <c r="L14" s="1236"/>
    </row>
    <row r="15" spans="1:12" s="190" customFormat="1" ht="12.95" customHeight="1">
      <c r="A15" s="179"/>
      <c r="B15" s="1005"/>
      <c r="C15" s="1005"/>
      <c r="D15" s="1005"/>
      <c r="F15" s="407"/>
      <c r="G15" s="407"/>
      <c r="K15" s="1235"/>
      <c r="L15" s="1236"/>
    </row>
    <row r="16" spans="1:12" s="190" customFormat="1" ht="12.95" customHeight="1">
      <c r="A16" s="33" t="s">
        <v>808</v>
      </c>
      <c r="B16" s="1005">
        <v>22.74170118553257</v>
      </c>
      <c r="C16" s="1005">
        <v>22.73199729622262</v>
      </c>
      <c r="D16" s="1005">
        <v>4.2688238888555219E-2</v>
      </c>
      <c r="F16" s="407"/>
      <c r="G16" s="407"/>
      <c r="K16" s="1235"/>
      <c r="L16" s="1236"/>
    </row>
    <row r="17" spans="1:12" s="190" customFormat="1" ht="12.95" customHeight="1">
      <c r="A17" s="179" t="s">
        <v>809</v>
      </c>
      <c r="B17" s="1006">
        <v>2.3343362717603009</v>
      </c>
      <c r="C17" s="1006">
        <v>1.7757562983506978</v>
      </c>
      <c r="D17" s="1006">
        <v>31.455891437828811</v>
      </c>
      <c r="F17" s="407"/>
      <c r="G17" s="407"/>
      <c r="K17" s="1235"/>
      <c r="L17" s="1236"/>
    </row>
    <row r="18" spans="1:12" s="190" customFormat="1" ht="12.95" customHeight="1">
      <c r="A18" s="179" t="s">
        <v>810</v>
      </c>
      <c r="B18" s="1006">
        <v>2.1902119586552677</v>
      </c>
      <c r="C18" s="1006">
        <v>2.0966949686470997</v>
      </c>
      <c r="D18" s="1006">
        <v>4.4602095873063519</v>
      </c>
      <c r="F18" s="407"/>
      <c r="G18" s="407"/>
      <c r="K18" s="1235"/>
      <c r="L18" s="1236"/>
    </row>
    <row r="19" spans="1:12" s="190" customFormat="1" ht="12.95" customHeight="1">
      <c r="A19" s="179" t="s">
        <v>811</v>
      </c>
      <c r="B19" s="1006">
        <v>16.725454079873113</v>
      </c>
      <c r="C19" s="1006">
        <v>17.296631787112581</v>
      </c>
      <c r="D19" s="1006">
        <v>-3.302248173341138</v>
      </c>
      <c r="F19" s="407"/>
      <c r="G19" s="407"/>
      <c r="K19" s="1235"/>
      <c r="L19" s="1236"/>
    </row>
    <row r="20" spans="1:12" s="190" customFormat="1" ht="12.95" customHeight="1">
      <c r="A20" s="179" t="s">
        <v>812</v>
      </c>
      <c r="B20" s="1006">
        <v>1.4916988752438882</v>
      </c>
      <c r="C20" s="1006">
        <v>1.5629142421122446</v>
      </c>
      <c r="D20" s="1006">
        <v>-4.5565754632903239</v>
      </c>
      <c r="F20" s="407"/>
      <c r="G20" s="407"/>
      <c r="K20" s="1235"/>
      <c r="L20" s="1236"/>
    </row>
    <row r="21" spans="1:12" s="190" customFormat="1" ht="12.95" customHeight="1">
      <c r="A21" s="179"/>
      <c r="B21" s="1005"/>
      <c r="C21" s="1005"/>
      <c r="D21" s="1005"/>
      <c r="F21" s="407"/>
      <c r="G21" s="407"/>
      <c r="K21" s="1235"/>
      <c r="L21" s="1236"/>
    </row>
    <row r="22" spans="1:12" s="190" customFormat="1" ht="12.95" customHeight="1">
      <c r="A22" s="33" t="s">
        <v>813</v>
      </c>
      <c r="B22" s="1005">
        <v>24.625248427985664</v>
      </c>
      <c r="C22" s="1005">
        <v>24.555602834596232</v>
      </c>
      <c r="D22" s="1005">
        <v>0.28362404237662897</v>
      </c>
      <c r="F22" s="407"/>
      <c r="G22" s="407"/>
      <c r="K22" s="1235"/>
      <c r="L22" s="1236"/>
    </row>
    <row r="23" spans="1:12" s="190" customFormat="1" ht="12.95" customHeight="1">
      <c r="A23" s="179" t="s">
        <v>814</v>
      </c>
      <c r="B23" s="1006">
        <v>9.5980002834093696</v>
      </c>
      <c r="C23" s="1006">
        <v>9.9084167741505951</v>
      </c>
      <c r="D23" s="1006">
        <v>-3.1328566189408824</v>
      </c>
      <c r="F23" s="407"/>
      <c r="G23" s="407"/>
      <c r="K23" s="1235"/>
      <c r="L23" s="1236"/>
    </row>
    <row r="24" spans="1:12" s="190" customFormat="1" ht="12.95" customHeight="1">
      <c r="A24" s="179" t="s">
        <v>815</v>
      </c>
      <c r="B24" s="1006">
        <v>2.9321871001926567</v>
      </c>
      <c r="C24" s="1006">
        <v>2.8031578395850958</v>
      </c>
      <c r="D24" s="1006">
        <v>4.6029966199355732</v>
      </c>
      <c r="F24" s="407"/>
      <c r="G24" s="407"/>
      <c r="K24" s="1235"/>
      <c r="L24" s="1236"/>
    </row>
    <row r="25" spans="1:12" s="190" customFormat="1" ht="12.95" customHeight="1">
      <c r="A25" s="179" t="s">
        <v>816</v>
      </c>
      <c r="B25" s="1006">
        <v>0.73577314081224154</v>
      </c>
      <c r="C25" s="1006">
        <v>0.69191743714499554</v>
      </c>
      <c r="D25" s="1006">
        <v>6.3382856556129408</v>
      </c>
      <c r="F25" s="407"/>
      <c r="G25" s="407"/>
      <c r="K25" s="1235"/>
      <c r="L25" s="1236"/>
    </row>
    <row r="26" spans="1:12" s="190" customFormat="1" ht="12.95" customHeight="1">
      <c r="A26" s="179" t="s">
        <v>817</v>
      </c>
      <c r="B26" s="1006">
        <v>1.8154728755744194</v>
      </c>
      <c r="C26" s="1006">
        <v>2.2155211909707577</v>
      </c>
      <c r="D26" s="1006">
        <v>-18.056623291472661</v>
      </c>
      <c r="F26" s="407"/>
      <c r="G26" s="407"/>
      <c r="K26" s="1235"/>
      <c r="L26" s="1236"/>
    </row>
    <row r="27" spans="1:12" s="190" customFormat="1" ht="12.95" customHeight="1">
      <c r="A27" s="179" t="s">
        <v>818</v>
      </c>
      <c r="B27" s="1006">
        <v>4.0818718629212798</v>
      </c>
      <c r="C27" s="1006">
        <v>3.9218465916422924</v>
      </c>
      <c r="D27" s="1006">
        <v>4.0803551984927688</v>
      </c>
      <c r="F27" s="407"/>
      <c r="G27" s="407"/>
      <c r="K27" s="1235"/>
      <c r="L27" s="1236"/>
    </row>
    <row r="28" spans="1:12" s="190" customFormat="1" ht="12.95" customHeight="1">
      <c r="A28" s="179" t="s">
        <v>819</v>
      </c>
      <c r="B28" s="1006">
        <v>5.4619431650756969</v>
      </c>
      <c r="C28" s="1006">
        <v>5.0131414143505335</v>
      </c>
      <c r="D28" s="1006">
        <v>8.9525052981835209</v>
      </c>
      <c r="F28" s="407"/>
      <c r="G28" s="407"/>
      <c r="K28" s="1235"/>
      <c r="L28" s="1236"/>
    </row>
    <row r="29" spans="1:12" s="190" customFormat="1" ht="12.95" customHeight="1">
      <c r="A29" s="179"/>
      <c r="B29" s="1005"/>
      <c r="C29" s="1005"/>
      <c r="D29" s="1005"/>
      <c r="F29" s="407"/>
      <c r="G29" s="407"/>
      <c r="K29" s="1235"/>
      <c r="L29" s="1236"/>
    </row>
    <row r="30" spans="1:12" s="190" customFormat="1" ht="12.95" customHeight="1">
      <c r="A30" s="33" t="s">
        <v>820</v>
      </c>
      <c r="B30" s="1005">
        <v>113.8625005365259</v>
      </c>
      <c r="C30" s="1005">
        <v>112.39675456216571</v>
      </c>
      <c r="D30" s="1005">
        <v>1.304082115244265</v>
      </c>
      <c r="F30" s="407"/>
      <c r="G30" s="407"/>
      <c r="K30" s="1235"/>
      <c r="L30" s="1236"/>
    </row>
    <row r="31" spans="1:12" s="190" customFormat="1" ht="12.95" customHeight="1">
      <c r="A31" s="33"/>
      <c r="B31" s="1005"/>
      <c r="C31" s="1005"/>
      <c r="D31" s="1005"/>
      <c r="F31" s="407"/>
      <c r="G31" s="407"/>
      <c r="K31" s="1235"/>
      <c r="L31" s="1236"/>
    </row>
    <row r="32" spans="1:12" s="190" customFormat="1" ht="12.95" customHeight="1">
      <c r="A32" s="34" t="s">
        <v>821</v>
      </c>
      <c r="B32" s="1004">
        <v>8.5340766309596052</v>
      </c>
      <c r="C32" s="1004">
        <v>8.7518846037879925</v>
      </c>
      <c r="D32" s="1004">
        <v>-2.4886979512288798</v>
      </c>
      <c r="F32" s="407"/>
      <c r="G32" s="407"/>
      <c r="K32" s="1235"/>
      <c r="L32" s="1236"/>
    </row>
    <row r="33" spans="1:7" s="462" customFormat="1" ht="15" customHeight="1">
      <c r="A33" s="462" t="s">
        <v>825</v>
      </c>
      <c r="F33" s="408"/>
      <c r="G33" s="408"/>
    </row>
    <row r="34" spans="1:7" s="462" customFormat="1" ht="11.25">
      <c r="A34" s="462" t="s">
        <v>826</v>
      </c>
      <c r="F34" s="408"/>
      <c r="G34" s="408"/>
    </row>
    <row r="35" spans="1:7" s="462" customFormat="1" ht="11.25">
      <c r="A35" s="1196"/>
      <c r="B35" s="1"/>
      <c r="C35" s="1"/>
      <c r="D35" s="1"/>
      <c r="F35" s="408"/>
      <c r="G35" s="408"/>
    </row>
    <row r="36" spans="1:7" s="462" customFormat="1" ht="11.25">
      <c r="B36" s="1026"/>
      <c r="C36" s="1026"/>
      <c r="D36" s="1"/>
      <c r="F36" s="408"/>
      <c r="G36" s="408"/>
    </row>
    <row r="37" spans="1:7" s="462" customFormat="1" ht="11.25">
      <c r="B37" s="1"/>
      <c r="C37" s="1"/>
      <c r="D37" s="1"/>
      <c r="F37" s="408"/>
      <c r="G37" s="408"/>
    </row>
    <row r="38" spans="1:7" s="462" customFormat="1">
      <c r="B38" s="1"/>
      <c r="C38" s="1"/>
      <c r="D38" s="1"/>
      <c r="F38" s="405"/>
      <c r="G38" s="405"/>
    </row>
    <row r="39" spans="1:7" s="462" customFormat="1">
      <c r="B39" s="1"/>
      <c r="C39" s="1"/>
      <c r="D39" s="1"/>
      <c r="F39" s="405"/>
      <c r="G39" s="405"/>
    </row>
    <row r="40" spans="1:7">
      <c r="A40" s="462"/>
    </row>
  </sheetData>
  <mergeCells count="2">
    <mergeCell ref="A1:D1"/>
    <mergeCell ref="A2:D2"/>
  </mergeCells>
  <printOptions horizontalCentered="1"/>
  <pageMargins left="0.25" right="0.25" top="0.25" bottom="0.5" header="0.3" footer="0.3"/>
  <pageSetup scale="80" fitToWidth="2" fitToHeight="2" orientation="landscape" r:id="rId1"/>
  <headerFooter alignWithMargins="0">
    <oddFooter>&amp;L&amp;"Garamond,Italic"&amp;12Hawai‘i Tourism Authority&amp;R&amp;"Garamond,Italic"&amp;12 2019 Annual Visitor Research Report</oddFooter>
  </headerFooter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98F147-6B8E-439B-8A1C-43377BB3B459}">
  <dimension ref="A1:G38"/>
  <sheetViews>
    <sheetView showGridLines="0" workbookViewId="0">
      <selection activeCell="C28" sqref="C23:C28"/>
    </sheetView>
  </sheetViews>
  <sheetFormatPr defaultRowHeight="12.75"/>
  <cols>
    <col min="1" max="1" width="27.5703125" style="130" customWidth="1"/>
    <col min="2" max="4" width="18.42578125" style="130" customWidth="1"/>
    <col min="6" max="7" width="9.140625" style="405"/>
  </cols>
  <sheetData>
    <row r="1" spans="1:7" ht="30" customHeight="1">
      <c r="A1" s="1431" t="s">
        <v>1213</v>
      </c>
      <c r="B1" s="1431"/>
      <c r="C1" s="1431"/>
      <c r="D1" s="1431"/>
      <c r="F1" s="418"/>
    </row>
    <row r="2" spans="1:7" ht="18">
      <c r="A2" s="1431" t="s">
        <v>824</v>
      </c>
      <c r="B2" s="1431"/>
      <c r="C2" s="1431"/>
      <c r="D2" s="1431"/>
      <c r="F2" s="1197"/>
      <c r="G2" s="1263"/>
    </row>
    <row r="3" spans="1:7" s="130" customFormat="1" ht="12">
      <c r="C3" s="12"/>
      <c r="F3" s="407"/>
      <c r="G3" s="407"/>
    </row>
    <row r="4" spans="1:7" s="130" customFormat="1" ht="12.95" customHeight="1">
      <c r="A4" s="625" t="s">
        <v>802</v>
      </c>
      <c r="B4" s="491">
        <v>2024</v>
      </c>
      <c r="C4" s="491">
        <v>2023</v>
      </c>
      <c r="D4" s="42" t="s">
        <v>338</v>
      </c>
      <c r="F4" s="407"/>
      <c r="G4" s="407"/>
    </row>
    <row r="5" spans="1:7" s="130" customFormat="1" ht="12.95" customHeight="1">
      <c r="A5" s="34" t="s">
        <v>803</v>
      </c>
      <c r="B5" s="1004">
        <v>242.08364325582414</v>
      </c>
      <c r="C5" s="1004">
        <v>238.68039302184658</v>
      </c>
      <c r="D5" s="1004">
        <v>1.4258608304143605</v>
      </c>
      <c r="F5" s="972"/>
      <c r="G5" s="972"/>
    </row>
    <row r="6" spans="1:7" s="130" customFormat="1" ht="12.95" customHeight="1">
      <c r="A6" s="33" t="s">
        <v>1290</v>
      </c>
      <c r="B6" s="1005">
        <v>50.523235635536331</v>
      </c>
      <c r="C6" s="1005">
        <v>49.168397599944647</v>
      </c>
      <c r="D6" s="1005">
        <v>2.7555057755089596</v>
      </c>
      <c r="F6" s="407"/>
      <c r="G6" s="407"/>
    </row>
    <row r="7" spans="1:7" s="130" customFormat="1" ht="12.95" customHeight="1">
      <c r="A7" s="179" t="s">
        <v>804</v>
      </c>
      <c r="B7" s="1006">
        <v>33.09281274698678</v>
      </c>
      <c r="C7" s="1006">
        <v>31.814268330166566</v>
      </c>
      <c r="D7" s="1006">
        <v>4.0187767436659527</v>
      </c>
      <c r="F7" s="407"/>
      <c r="G7" s="407"/>
    </row>
    <row r="8" spans="1:7" s="130" customFormat="1" ht="12.95" customHeight="1">
      <c r="A8" s="179" t="s">
        <v>805</v>
      </c>
      <c r="B8" s="1006">
        <v>5.3218218583216919</v>
      </c>
      <c r="C8" s="1006">
        <v>5.8974155508907646</v>
      </c>
      <c r="D8" s="1006">
        <v>-9.7601006339485981</v>
      </c>
      <c r="F8" s="407"/>
      <c r="G8" s="407"/>
    </row>
    <row r="9" spans="1:7" s="130" customFormat="1" ht="12.95" customHeight="1">
      <c r="A9" s="179" t="s">
        <v>806</v>
      </c>
      <c r="B9" s="1006">
        <v>12.108601030227851</v>
      </c>
      <c r="C9" s="1006">
        <v>11.456713718887334</v>
      </c>
      <c r="D9" s="1006">
        <v>5.6900026249746105</v>
      </c>
      <c r="F9" s="407"/>
      <c r="G9" s="407"/>
    </row>
    <row r="10" spans="1:7" s="130" customFormat="1" ht="12.95" customHeight="1">
      <c r="A10" s="179"/>
      <c r="B10" s="1005"/>
      <c r="C10" s="1005"/>
      <c r="D10" s="1005"/>
      <c r="F10" s="407"/>
      <c r="G10" s="407"/>
    </row>
    <row r="11" spans="1:7" s="130" customFormat="1" ht="12.95" customHeight="1">
      <c r="A11" s="33" t="s">
        <v>807</v>
      </c>
      <c r="B11" s="1005">
        <v>23.125789983283823</v>
      </c>
      <c r="C11" s="1005">
        <v>21.972898559579093</v>
      </c>
      <c r="D11" s="1005">
        <v>5.2468791069083975</v>
      </c>
      <c r="F11" s="407"/>
      <c r="G11" s="407"/>
    </row>
    <row r="12" spans="1:7" s="130" customFormat="1" ht="12.95" customHeight="1">
      <c r="A12" s="179" t="s">
        <v>1306</v>
      </c>
      <c r="B12" s="1006">
        <v>6.1361944836084161</v>
      </c>
      <c r="C12" s="1006">
        <v>5.913109800019539</v>
      </c>
      <c r="D12" s="1006">
        <v>3.7727133629099852</v>
      </c>
      <c r="F12" s="407"/>
      <c r="G12" s="407"/>
    </row>
    <row r="13" spans="1:7" s="130" customFormat="1" ht="12.95" customHeight="1">
      <c r="A13" s="179" t="s">
        <v>1307</v>
      </c>
      <c r="B13" s="1006">
        <v>8.8734343127998692</v>
      </c>
      <c r="C13" s="1006">
        <v>8.1075490074791983</v>
      </c>
      <c r="D13" s="1006">
        <v>9.4465701608974939</v>
      </c>
      <c r="F13" s="407"/>
      <c r="G13" s="407"/>
    </row>
    <row r="14" spans="1:7" s="130" customFormat="1" ht="12.95" customHeight="1">
      <c r="A14" s="179" t="s">
        <v>1308</v>
      </c>
      <c r="B14" s="1006">
        <v>8.1161611868755443</v>
      </c>
      <c r="C14" s="1006">
        <v>7.9522397520803505</v>
      </c>
      <c r="D14" s="1006">
        <v>2.0613241037194641</v>
      </c>
      <c r="F14" s="407"/>
      <c r="G14" s="407"/>
    </row>
    <row r="15" spans="1:7" s="130" customFormat="1" ht="12.95" customHeight="1">
      <c r="A15" s="179"/>
      <c r="B15" s="1005"/>
      <c r="C15" s="1005"/>
      <c r="D15" s="1005"/>
      <c r="F15" s="407"/>
      <c r="G15" s="407"/>
    </row>
    <row r="16" spans="1:7" s="130" customFormat="1" ht="12.95" customHeight="1">
      <c r="A16" s="33" t="s">
        <v>808</v>
      </c>
      <c r="B16" s="1005">
        <v>22.737999210337232</v>
      </c>
      <c r="C16" s="1005">
        <v>22.973825303585123</v>
      </c>
      <c r="D16" s="1005">
        <v>-1.0264990271824259</v>
      </c>
      <c r="F16" s="407"/>
      <c r="G16" s="407"/>
    </row>
    <row r="17" spans="1:7" s="130" customFormat="1" ht="12.95" customHeight="1">
      <c r="A17" s="179" t="s">
        <v>809</v>
      </c>
      <c r="B17" s="1006">
        <v>2.3180485644433544</v>
      </c>
      <c r="C17" s="1006">
        <v>1.7475701924235005</v>
      </c>
      <c r="D17" s="1006">
        <v>32.644089175538291</v>
      </c>
      <c r="F17" s="407"/>
      <c r="G17" s="407"/>
    </row>
    <row r="18" spans="1:7" s="130" customFormat="1" ht="12.95" customHeight="1">
      <c r="A18" s="179" t="s">
        <v>810</v>
      </c>
      <c r="B18" s="1006">
        <v>1.5343857184063776</v>
      </c>
      <c r="C18" s="1006">
        <v>1.4542128234292426</v>
      </c>
      <c r="D18" s="1006">
        <v>5.5131472976614138</v>
      </c>
      <c r="F18" s="407"/>
      <c r="G18" s="407"/>
    </row>
    <row r="19" spans="1:7" s="130" customFormat="1" ht="12.95" customHeight="1">
      <c r="A19" s="179" t="s">
        <v>811</v>
      </c>
      <c r="B19" s="1006">
        <v>17.418411523583767</v>
      </c>
      <c r="C19" s="1006">
        <v>18.307884007632541</v>
      </c>
      <c r="D19" s="1006">
        <v>-4.8584122757056702</v>
      </c>
      <c r="F19" s="407"/>
      <c r="G19" s="407"/>
    </row>
    <row r="20" spans="1:7" s="130" customFormat="1" ht="12.95" customHeight="1">
      <c r="A20" s="179" t="s">
        <v>812</v>
      </c>
      <c r="B20" s="1006">
        <v>1.4671534039037373</v>
      </c>
      <c r="C20" s="1006">
        <v>1.464158280099837</v>
      </c>
      <c r="D20" s="1006">
        <v>0.20456284300738314</v>
      </c>
      <c r="F20" s="407"/>
      <c r="G20" s="407"/>
    </row>
    <row r="21" spans="1:7" s="130" customFormat="1" ht="12.95" customHeight="1">
      <c r="A21" s="179"/>
      <c r="B21" s="1005"/>
      <c r="C21" s="1005"/>
      <c r="D21" s="1005"/>
      <c r="F21" s="407"/>
      <c r="G21" s="407"/>
    </row>
    <row r="22" spans="1:7" s="130" customFormat="1" ht="12.95" customHeight="1">
      <c r="A22" s="33" t="s">
        <v>813</v>
      </c>
      <c r="B22" s="1005">
        <v>21.725589438221231</v>
      </c>
      <c r="C22" s="1005">
        <v>22.101032503464594</v>
      </c>
      <c r="D22" s="1005">
        <v>-1.698758033971981</v>
      </c>
      <c r="F22" s="407"/>
      <c r="G22" s="407"/>
    </row>
    <row r="23" spans="1:7" s="130" customFormat="1" ht="12.95" customHeight="1">
      <c r="A23" s="179" t="s">
        <v>814</v>
      </c>
      <c r="B23" s="1006">
        <v>8.1715720504760228</v>
      </c>
      <c r="C23" s="1006">
        <v>8.3151494237790349</v>
      </c>
      <c r="D23" s="1006">
        <v>-1.7266962502492156</v>
      </c>
      <c r="F23" s="407"/>
      <c r="G23" s="407"/>
    </row>
    <row r="24" spans="1:7" s="130" customFormat="1" ht="12.95" customHeight="1">
      <c r="A24" s="179" t="s">
        <v>815</v>
      </c>
      <c r="B24" s="1006">
        <v>3.2728287603720081</v>
      </c>
      <c r="C24" s="1006">
        <v>2.9073195822392974</v>
      </c>
      <c r="D24" s="1006">
        <v>12.572033028828077</v>
      </c>
      <c r="F24" s="407"/>
      <c r="G24" s="407"/>
    </row>
    <row r="25" spans="1:7" s="130" customFormat="1" ht="12.95" customHeight="1">
      <c r="A25" s="179" t="s">
        <v>816</v>
      </c>
      <c r="B25" s="1006">
        <v>0.51428429605579717</v>
      </c>
      <c r="C25" s="1006">
        <v>0.56100522498105865</v>
      </c>
      <c r="D25" s="1006">
        <v>-8.3280737584643596</v>
      </c>
      <c r="F25" s="407"/>
      <c r="G25" s="1007"/>
    </row>
    <row r="26" spans="1:7" s="130" customFormat="1" ht="12.95" customHeight="1">
      <c r="A26" s="179" t="s">
        <v>817</v>
      </c>
      <c r="B26" s="1006">
        <v>1.3257114462188986</v>
      </c>
      <c r="C26" s="1006">
        <v>1.614835012288258</v>
      </c>
      <c r="D26" s="1006">
        <v>-17.904217079097428</v>
      </c>
      <c r="F26" s="407"/>
      <c r="G26" s="407"/>
    </row>
    <row r="27" spans="1:7" s="130" customFormat="1" ht="12.95" customHeight="1">
      <c r="A27" s="179" t="s">
        <v>818</v>
      </c>
      <c r="B27" s="1006">
        <v>3.5171109445760527</v>
      </c>
      <c r="C27" s="1006">
        <v>3.641866705093542</v>
      </c>
      <c r="D27" s="1006">
        <v>-3.4255993044172928</v>
      </c>
      <c r="F27" s="407"/>
      <c r="G27" s="407"/>
    </row>
    <row r="28" spans="1:7" s="130" customFormat="1" ht="12.95" customHeight="1">
      <c r="A28" s="179" t="s">
        <v>819</v>
      </c>
      <c r="B28" s="1006">
        <v>4.9240819405224485</v>
      </c>
      <c r="C28" s="1006">
        <v>5.060856555083399</v>
      </c>
      <c r="D28" s="1006">
        <v>-2.702598128839806</v>
      </c>
      <c r="F28" s="407"/>
      <c r="G28" s="407"/>
    </row>
    <row r="29" spans="1:7" s="130" customFormat="1" ht="12.95" customHeight="1">
      <c r="A29" s="179"/>
      <c r="B29" s="1005"/>
      <c r="C29" s="1005"/>
      <c r="D29" s="1005"/>
      <c r="F29" s="407"/>
      <c r="G29" s="407"/>
    </row>
    <row r="30" spans="1:7" s="130" customFormat="1" ht="12.95" customHeight="1">
      <c r="A30" s="33" t="s">
        <v>820</v>
      </c>
      <c r="B30" s="1005">
        <v>115.1932945291699</v>
      </c>
      <c r="C30" s="1005">
        <v>113.50205991719469</v>
      </c>
      <c r="D30" s="1005">
        <v>1.4900475050488637</v>
      </c>
      <c r="F30" s="407"/>
      <c r="G30" s="407"/>
    </row>
    <row r="31" spans="1:7" s="130" customFormat="1" ht="12.95" customHeight="1">
      <c r="A31" s="33"/>
      <c r="B31" s="1005"/>
      <c r="C31" s="1005"/>
      <c r="D31" s="1005"/>
      <c r="F31" s="407"/>
      <c r="G31" s="407"/>
    </row>
    <row r="32" spans="1:7" s="130" customFormat="1" ht="12.95" customHeight="1">
      <c r="A32" s="34" t="s">
        <v>821</v>
      </c>
      <c r="B32" s="1004">
        <v>8.7777344592756563</v>
      </c>
      <c r="C32" s="1004">
        <v>8.9621791380784774</v>
      </c>
      <c r="D32" s="1004">
        <v>-2.0580338326328773</v>
      </c>
      <c r="F32" s="407"/>
      <c r="G32" s="407"/>
    </row>
    <row r="33" spans="1:7" s="1" customFormat="1" ht="15.75" customHeight="1">
      <c r="A33" s="1591" t="s">
        <v>823</v>
      </c>
      <c r="B33" s="1591"/>
      <c r="C33" s="1591"/>
      <c r="D33" s="1591"/>
      <c r="F33" s="408"/>
      <c r="G33" s="408"/>
    </row>
    <row r="34" spans="1:7" s="1" customFormat="1" ht="11.25">
      <c r="A34" s="1590" t="s">
        <v>826</v>
      </c>
      <c r="B34" s="1590"/>
      <c r="C34" s="1590"/>
      <c r="D34" s="1590"/>
      <c r="F34" s="408"/>
      <c r="G34" s="408"/>
    </row>
    <row r="35" spans="1:7" s="1" customFormat="1" ht="11.25">
      <c r="A35" s="462"/>
      <c r="F35" s="408"/>
      <c r="G35" s="408"/>
    </row>
    <row r="36" spans="1:7" s="1" customFormat="1" ht="11.25">
      <c r="A36" s="462"/>
      <c r="B36" s="1026"/>
      <c r="C36" s="1026"/>
      <c r="F36" s="408"/>
      <c r="G36" s="408"/>
    </row>
    <row r="37" spans="1:7" s="1" customFormat="1" ht="11.25">
      <c r="A37" s="462"/>
      <c r="F37" s="408"/>
      <c r="G37" s="408"/>
    </row>
    <row r="38" spans="1:7">
      <c r="A38" s="462"/>
    </row>
  </sheetData>
  <sheetProtection formatCells="0" formatColumns="0" formatRows="0" insertColumns="0" insertRows="0" insertHyperlinks="0" deleteColumns="0" deleteRows="0" sort="0" autoFilter="0" pivotTables="0"/>
  <mergeCells count="4">
    <mergeCell ref="A1:D1"/>
    <mergeCell ref="A2:D2"/>
    <mergeCell ref="A33:D33"/>
    <mergeCell ref="A34:D34"/>
  </mergeCells>
  <printOptions horizontalCentered="1"/>
  <pageMargins left="0.25" right="0.25" top="0.25" bottom="0.5" header="0.3" footer="0.3"/>
  <pageSetup scale="80" fitToWidth="2" fitToHeight="2" orientation="landscape" r:id="rId1"/>
  <headerFooter alignWithMargins="0">
    <oddFooter>&amp;L&amp;"Garamond,Italic"&amp;12Hawai‘i Tourism Authority&amp;R&amp;"Garamond,Italic"&amp;12 2019 Annual Visitor Research Report</oddFooter>
  </headerFooter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600-000000000000}">
  <sheetPr codeName="Sheet144"/>
  <dimension ref="A1:G38"/>
  <sheetViews>
    <sheetView showGridLines="0" workbookViewId="0">
      <selection activeCell="C23" sqref="C23:C28"/>
    </sheetView>
  </sheetViews>
  <sheetFormatPr defaultRowHeight="12.75"/>
  <cols>
    <col min="1" max="1" width="27.5703125" style="130" customWidth="1"/>
    <col min="2" max="4" width="18.42578125" style="130" customWidth="1"/>
    <col min="6" max="7" width="9.140625" style="405"/>
  </cols>
  <sheetData>
    <row r="1" spans="1:7" ht="30" customHeight="1">
      <c r="A1" s="1431" t="s">
        <v>1214</v>
      </c>
      <c r="B1" s="1431"/>
      <c r="C1" s="1431"/>
      <c r="D1" s="1431"/>
      <c r="F1" s="418"/>
    </row>
    <row r="2" spans="1:7" ht="18">
      <c r="A2" s="1431" t="s">
        <v>824</v>
      </c>
      <c r="B2" s="1431"/>
      <c r="C2" s="1431"/>
      <c r="D2" s="1431"/>
      <c r="F2" s="1197"/>
      <c r="G2" s="1263"/>
    </row>
    <row r="3" spans="1:7" s="130" customFormat="1" ht="12">
      <c r="C3" s="12"/>
      <c r="F3" s="407"/>
      <c r="G3" s="407"/>
    </row>
    <row r="4" spans="1:7" s="130" customFormat="1" ht="12.95" customHeight="1">
      <c r="A4" s="625" t="s">
        <v>802</v>
      </c>
      <c r="B4" s="491">
        <v>2024</v>
      </c>
      <c r="C4" s="491">
        <v>2023</v>
      </c>
      <c r="D4" s="42" t="s">
        <v>338</v>
      </c>
      <c r="F4" s="407"/>
      <c r="G4" s="407"/>
    </row>
    <row r="5" spans="1:7" s="130" customFormat="1" ht="12.95" customHeight="1">
      <c r="A5" s="34" t="s">
        <v>803</v>
      </c>
      <c r="B5" s="1004">
        <v>229.76874254012748</v>
      </c>
      <c r="C5" s="1004">
        <v>225.37013412000846</v>
      </c>
      <c r="D5" s="1004">
        <v>1.9517264065596063</v>
      </c>
      <c r="F5" s="972"/>
      <c r="G5" s="972"/>
    </row>
    <row r="6" spans="1:7" s="130" customFormat="1" ht="12.95" customHeight="1">
      <c r="A6" s="33" t="s">
        <v>1290</v>
      </c>
      <c r="B6" s="1005">
        <v>49.318855264027356</v>
      </c>
      <c r="C6" s="1005">
        <v>47.797025208395233</v>
      </c>
      <c r="D6" s="1005">
        <v>3.183943036197201</v>
      </c>
      <c r="F6" s="407"/>
      <c r="G6" s="407"/>
    </row>
    <row r="7" spans="1:7" s="130" customFormat="1" ht="12.95" customHeight="1">
      <c r="A7" s="179" t="s">
        <v>804</v>
      </c>
      <c r="B7" s="1006">
        <v>31.842120857567206</v>
      </c>
      <c r="C7" s="1006">
        <v>30.292325894397191</v>
      </c>
      <c r="D7" s="1006">
        <v>5.1161306285056884</v>
      </c>
      <c r="F7" s="407"/>
      <c r="G7" s="407"/>
    </row>
    <row r="8" spans="1:7" s="130" customFormat="1" ht="12.95" customHeight="1">
      <c r="A8" s="179" t="s">
        <v>805</v>
      </c>
      <c r="B8" s="1006">
        <v>4.7631543525219628</v>
      </c>
      <c r="C8" s="1006">
        <v>5.3405099735418542</v>
      </c>
      <c r="D8" s="1006">
        <v>-10.810870570043818</v>
      </c>
      <c r="F8" s="407"/>
      <c r="G8" s="407"/>
    </row>
    <row r="9" spans="1:7" s="130" customFormat="1" ht="12.95" customHeight="1">
      <c r="A9" s="179" t="s">
        <v>806</v>
      </c>
      <c r="B9" s="1006">
        <v>12.713580053938184</v>
      </c>
      <c r="C9" s="1006">
        <v>12.164189340456195</v>
      </c>
      <c r="D9" s="1006">
        <v>4.5164597336116774</v>
      </c>
      <c r="F9" s="407"/>
      <c r="G9" s="407"/>
    </row>
    <row r="10" spans="1:7" s="130" customFormat="1" ht="12.95" customHeight="1">
      <c r="A10" s="179"/>
      <c r="B10" s="1005"/>
      <c r="C10" s="1005"/>
      <c r="D10" s="1005"/>
      <c r="F10" s="407"/>
      <c r="G10" s="407"/>
    </row>
    <row r="11" spans="1:7" s="130" customFormat="1" ht="12.95" customHeight="1">
      <c r="A11" s="33" t="s">
        <v>807</v>
      </c>
      <c r="B11" s="1005">
        <v>21.050161705910149</v>
      </c>
      <c r="C11" s="1005">
        <v>19.228656248834916</v>
      </c>
      <c r="D11" s="1005">
        <v>9.4728692088694508</v>
      </c>
      <c r="F11" s="407"/>
      <c r="G11" s="407"/>
    </row>
    <row r="12" spans="1:7" s="130" customFormat="1" ht="12.95" customHeight="1">
      <c r="A12" s="179" t="s">
        <v>1306</v>
      </c>
      <c r="B12" s="1006">
        <v>5.401704526263587</v>
      </c>
      <c r="C12" s="1006">
        <v>4.8757458217094714</v>
      </c>
      <c r="D12" s="1006">
        <v>10.787246172929299</v>
      </c>
      <c r="F12" s="407"/>
      <c r="G12" s="407"/>
    </row>
    <row r="13" spans="1:7" s="130" customFormat="1" ht="12.95" customHeight="1">
      <c r="A13" s="179" t="s">
        <v>1307</v>
      </c>
      <c r="B13" s="1006">
        <v>8.4622968331309192</v>
      </c>
      <c r="C13" s="1006">
        <v>7.4792281239872223</v>
      </c>
      <c r="D13" s="1006">
        <v>13.143986155346955</v>
      </c>
      <c r="F13" s="407"/>
      <c r="G13" s="407"/>
    </row>
    <row r="14" spans="1:7" s="130" customFormat="1" ht="12.95" customHeight="1">
      <c r="A14" s="179" t="s">
        <v>1308</v>
      </c>
      <c r="B14" s="1006">
        <v>7.1861603465156421</v>
      </c>
      <c r="C14" s="1006">
        <v>6.8736823031382235</v>
      </c>
      <c r="D14" s="1006">
        <v>4.5460064867233418</v>
      </c>
      <c r="F14" s="407"/>
      <c r="G14" s="407"/>
    </row>
    <row r="15" spans="1:7" s="130" customFormat="1" ht="12.95" customHeight="1">
      <c r="A15" s="179"/>
      <c r="B15" s="1005"/>
      <c r="C15" s="1005"/>
      <c r="D15" s="1005"/>
      <c r="F15" s="407"/>
      <c r="G15" s="407"/>
    </row>
    <row r="16" spans="1:7" s="130" customFormat="1" ht="12.95" customHeight="1">
      <c r="A16" s="33" t="s">
        <v>808</v>
      </c>
      <c r="B16" s="1005">
        <v>21.858737220304022</v>
      </c>
      <c r="C16" s="1005">
        <v>22.226535972797322</v>
      </c>
      <c r="D16" s="1005">
        <v>-1.6547731636789575</v>
      </c>
      <c r="F16" s="407"/>
      <c r="G16" s="407"/>
    </row>
    <row r="17" spans="1:7" s="130" customFormat="1" ht="12.95" customHeight="1">
      <c r="A17" s="179" t="s">
        <v>809</v>
      </c>
      <c r="B17" s="1006">
        <v>1.7010341465386205</v>
      </c>
      <c r="C17" s="1006">
        <v>1.1613331174677493</v>
      </c>
      <c r="D17" s="1006">
        <v>46.47254271433097</v>
      </c>
      <c r="F17" s="407"/>
      <c r="G17" s="407"/>
    </row>
    <row r="18" spans="1:7" s="130" customFormat="1" ht="12.95" customHeight="1">
      <c r="A18" s="179" t="s">
        <v>810</v>
      </c>
      <c r="B18" s="1006">
        <v>1.3539252934548476</v>
      </c>
      <c r="C18" s="1006">
        <v>1.3477361128546839</v>
      </c>
      <c r="D18" s="1006">
        <v>0.45922792608519281</v>
      </c>
      <c r="F18" s="407"/>
      <c r="G18" s="407"/>
    </row>
    <row r="19" spans="1:7" s="130" customFormat="1" ht="12.95" customHeight="1">
      <c r="A19" s="179" t="s">
        <v>811</v>
      </c>
      <c r="B19" s="1006">
        <v>17.385347324354562</v>
      </c>
      <c r="C19" s="1006">
        <v>18.296647631288316</v>
      </c>
      <c r="D19" s="1006">
        <v>-4.9806955093531835</v>
      </c>
      <c r="F19" s="407"/>
      <c r="G19" s="407"/>
    </row>
    <row r="20" spans="1:7" s="130" customFormat="1" ht="12.95" customHeight="1">
      <c r="A20" s="179" t="s">
        <v>812</v>
      </c>
      <c r="B20" s="1006">
        <v>1.4184304559559944</v>
      </c>
      <c r="C20" s="1006">
        <v>1.4208191111865722</v>
      </c>
      <c r="D20" s="1006">
        <v>-0.16811817998302336</v>
      </c>
      <c r="F20" s="407"/>
      <c r="G20" s="407"/>
    </row>
    <row r="21" spans="1:7" s="130" customFormat="1" ht="12.95" customHeight="1">
      <c r="A21" s="179"/>
      <c r="B21" s="1005"/>
      <c r="C21" s="1005"/>
      <c r="D21" s="1005"/>
      <c r="F21" s="407"/>
      <c r="G21" s="407"/>
    </row>
    <row r="22" spans="1:7" s="130" customFormat="1" ht="12.95" customHeight="1">
      <c r="A22" s="33" t="s">
        <v>813</v>
      </c>
      <c r="B22" s="1005">
        <v>21.61782382219339</v>
      </c>
      <c r="C22" s="1005">
        <v>21.685500069701792</v>
      </c>
      <c r="D22" s="1005">
        <v>-0.31208064047808515</v>
      </c>
      <c r="F22" s="407"/>
      <c r="G22" s="407"/>
    </row>
    <row r="23" spans="1:7" s="130" customFormat="1" ht="12.95" customHeight="1">
      <c r="A23" s="179" t="s">
        <v>814</v>
      </c>
      <c r="B23" s="1006">
        <v>8.3766683563909101</v>
      </c>
      <c r="C23" s="1006">
        <v>8.2219083860429105</v>
      </c>
      <c r="D23" s="1006">
        <v>1.8822877011219541</v>
      </c>
      <c r="F23" s="407"/>
      <c r="G23" s="407"/>
    </row>
    <row r="24" spans="1:7" s="130" customFormat="1" ht="12.95" customHeight="1">
      <c r="A24" s="179" t="s">
        <v>815</v>
      </c>
      <c r="B24" s="1006">
        <v>3.2997876226662188</v>
      </c>
      <c r="C24" s="1006">
        <v>2.7872493861814882</v>
      </c>
      <c r="D24" s="1006">
        <v>18.388675194468497</v>
      </c>
      <c r="F24" s="407"/>
      <c r="G24" s="407"/>
    </row>
    <row r="25" spans="1:7" s="130" customFormat="1" ht="12.95" customHeight="1">
      <c r="A25" s="179" t="s">
        <v>816</v>
      </c>
      <c r="B25" s="1006">
        <v>0.40452679615208387</v>
      </c>
      <c r="C25" s="1006">
        <v>0.52995919780569256</v>
      </c>
      <c r="D25" s="1006">
        <v>-23.668312989559247</v>
      </c>
      <c r="F25" s="407"/>
      <c r="G25" s="1007"/>
    </row>
    <row r="26" spans="1:7" s="130" customFormat="1" ht="12.95" customHeight="1">
      <c r="A26" s="179" t="s">
        <v>817</v>
      </c>
      <c r="B26" s="1006">
        <v>1.5417934849416681</v>
      </c>
      <c r="C26" s="1006">
        <v>1.7574385912494301</v>
      </c>
      <c r="D26" s="1006">
        <v>-12.270420564422203</v>
      </c>
      <c r="F26" s="407"/>
      <c r="G26" s="407"/>
    </row>
    <row r="27" spans="1:7" s="130" customFormat="1" ht="12.95" customHeight="1">
      <c r="A27" s="179" t="s">
        <v>818</v>
      </c>
      <c r="B27" s="1006">
        <v>3.5494979245667273</v>
      </c>
      <c r="C27" s="1006">
        <v>3.8184105314602776</v>
      </c>
      <c r="D27" s="1006">
        <v>-7.0425273730509552</v>
      </c>
      <c r="F27" s="407"/>
      <c r="G27" s="407"/>
    </row>
    <row r="28" spans="1:7" s="130" customFormat="1" ht="12.95" customHeight="1">
      <c r="A28" s="179" t="s">
        <v>819</v>
      </c>
      <c r="B28" s="1006">
        <v>4.4455496374757821</v>
      </c>
      <c r="C28" s="1006">
        <v>4.5705339769620039</v>
      </c>
      <c r="D28" s="1006">
        <v>-2.73456756073166</v>
      </c>
      <c r="F28" s="407"/>
      <c r="G28" s="407"/>
    </row>
    <row r="29" spans="1:7" s="130" customFormat="1" ht="12.95" customHeight="1">
      <c r="A29" s="179"/>
      <c r="B29" s="1005"/>
      <c r="C29" s="1005"/>
      <c r="D29" s="1005"/>
      <c r="F29" s="407"/>
      <c r="G29" s="407"/>
    </row>
    <row r="30" spans="1:7" s="130" customFormat="1" ht="12.95" customHeight="1">
      <c r="A30" s="33" t="s">
        <v>820</v>
      </c>
      <c r="B30" s="1005">
        <v>110.45422411538203</v>
      </c>
      <c r="C30" s="1005">
        <v>108.82515261604135</v>
      </c>
      <c r="D30" s="1005">
        <v>1.4969622924292159</v>
      </c>
      <c r="F30" s="407"/>
      <c r="G30" s="407"/>
    </row>
    <row r="31" spans="1:7" s="130" customFormat="1" ht="12.95" customHeight="1">
      <c r="A31" s="33"/>
      <c r="B31" s="1005"/>
      <c r="C31" s="1005"/>
      <c r="D31" s="1005"/>
      <c r="F31" s="407"/>
      <c r="G31" s="407"/>
    </row>
    <row r="32" spans="1:7" s="130" customFormat="1" ht="12.95" customHeight="1">
      <c r="A32" s="34" t="s">
        <v>821</v>
      </c>
      <c r="B32" s="1004">
        <v>5.4689404123105332</v>
      </c>
      <c r="C32" s="1004">
        <v>5.6072640042378561</v>
      </c>
      <c r="D32" s="1004">
        <v>-2.4668642643324912</v>
      </c>
      <c r="F32" s="407"/>
      <c r="G32" s="407"/>
    </row>
    <row r="33" spans="1:7" s="1" customFormat="1" ht="15.75" customHeight="1">
      <c r="A33" s="1591" t="s">
        <v>823</v>
      </c>
      <c r="B33" s="1591"/>
      <c r="C33" s="1591"/>
      <c r="D33" s="1591"/>
      <c r="F33" s="408"/>
      <c r="G33" s="408"/>
    </row>
    <row r="34" spans="1:7" s="1" customFormat="1" ht="11.25">
      <c r="A34" s="1590" t="s">
        <v>826</v>
      </c>
      <c r="B34" s="1590"/>
      <c r="C34" s="1590"/>
      <c r="D34" s="1590"/>
      <c r="F34" s="408"/>
      <c r="G34" s="408"/>
    </row>
    <row r="35" spans="1:7" s="1" customFormat="1" ht="11.25">
      <c r="A35" s="462"/>
      <c r="F35" s="408"/>
      <c r="G35" s="408"/>
    </row>
    <row r="36" spans="1:7" s="1" customFormat="1" ht="11.25">
      <c r="A36" s="462"/>
      <c r="B36" s="1026"/>
      <c r="C36" s="1026"/>
      <c r="F36" s="408"/>
      <c r="G36" s="408"/>
    </row>
    <row r="37" spans="1:7" s="1" customFormat="1" ht="11.25">
      <c r="A37" s="462"/>
      <c r="F37" s="408"/>
      <c r="G37" s="408"/>
    </row>
    <row r="38" spans="1:7">
      <c r="A38" s="462"/>
    </row>
  </sheetData>
  <sheetProtection formatCells="0" formatColumns="0" formatRows="0" insertColumns="0" insertRows="0" insertHyperlinks="0" deleteColumns="0" deleteRows="0" sort="0" autoFilter="0" pivotTables="0"/>
  <mergeCells count="4">
    <mergeCell ref="A2:D2"/>
    <mergeCell ref="A1:D1"/>
    <mergeCell ref="A33:D33"/>
    <mergeCell ref="A34:D34"/>
  </mergeCells>
  <phoneticPr fontId="31" type="noConversion"/>
  <printOptions horizontalCentered="1"/>
  <pageMargins left="0.25" right="0.25" top="0.25" bottom="0.5" header="0.3" footer="0.3"/>
  <pageSetup scale="80" fitToWidth="2" fitToHeight="2" orientation="landscape" r:id="rId1"/>
  <headerFooter alignWithMargins="0">
    <oddFooter>&amp;L&amp;"Garamond,Italic"&amp;12Hawai‘i Tourism Authority&amp;R&amp;"Garamond,Italic"&amp;12 2019 Annual Visitor Research Report</oddFooter>
  </headerFooter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700-000000000000}">
  <sheetPr codeName="Sheet146"/>
  <dimension ref="A1:K40"/>
  <sheetViews>
    <sheetView showGridLines="0" workbookViewId="0">
      <selection activeCell="C28" sqref="C23:C28"/>
    </sheetView>
  </sheetViews>
  <sheetFormatPr defaultRowHeight="12.75"/>
  <cols>
    <col min="1" max="1" width="27.5703125" style="130" customWidth="1"/>
    <col min="2" max="4" width="18.42578125" style="130" customWidth="1"/>
  </cols>
  <sheetData>
    <row r="1" spans="1:11" ht="30" customHeight="1">
      <c r="A1" s="1431" t="s">
        <v>1215</v>
      </c>
      <c r="B1" s="1431"/>
      <c r="C1" s="1431"/>
      <c r="D1" s="1431"/>
      <c r="F1" s="418"/>
    </row>
    <row r="2" spans="1:11" ht="18">
      <c r="A2" s="1431" t="s">
        <v>824</v>
      </c>
      <c r="B2" s="1431"/>
      <c r="C2" s="1431"/>
      <c r="D2" s="1431"/>
      <c r="F2" s="1197"/>
      <c r="G2" s="1263"/>
      <c r="H2" s="1012"/>
      <c r="I2" s="1012"/>
      <c r="J2" s="1012"/>
      <c r="K2" s="1012"/>
    </row>
    <row r="3" spans="1:11" s="130" customFormat="1" ht="12">
      <c r="C3" s="12"/>
    </row>
    <row r="4" spans="1:11" s="130" customFormat="1" ht="12.95" customHeight="1">
      <c r="A4" s="625" t="s">
        <v>802</v>
      </c>
      <c r="B4" s="491">
        <v>2024</v>
      </c>
      <c r="C4" s="491">
        <v>2023</v>
      </c>
      <c r="D4" s="42" t="s">
        <v>338</v>
      </c>
      <c r="G4" s="420"/>
      <c r="H4" s="420"/>
    </row>
    <row r="5" spans="1:11" s="130" customFormat="1" ht="12.95" customHeight="1">
      <c r="A5" s="34" t="s">
        <v>803</v>
      </c>
      <c r="B5" s="1004">
        <v>264.63606245210957</v>
      </c>
      <c r="C5" s="1004">
        <v>262.56104191652764</v>
      </c>
      <c r="D5" s="1004">
        <v>0.79030023663664295</v>
      </c>
      <c r="F5" s="972"/>
      <c r="G5" s="973"/>
      <c r="H5" s="420"/>
      <c r="J5" s="894"/>
      <c r="K5" s="1027"/>
    </row>
    <row r="6" spans="1:11" s="130" customFormat="1" ht="12.95" customHeight="1">
      <c r="A6" s="33" t="s">
        <v>1290</v>
      </c>
      <c r="B6" s="1005">
        <v>52.729478739626586</v>
      </c>
      <c r="C6" s="1005">
        <v>51.628905369298785</v>
      </c>
      <c r="D6" s="1005">
        <v>2.1316999894835265</v>
      </c>
    </row>
    <row r="7" spans="1:11" s="130" customFormat="1" ht="12.95" customHeight="1">
      <c r="A7" s="179" t="s">
        <v>804</v>
      </c>
      <c r="B7" s="1006">
        <v>35.361942162055655</v>
      </c>
      <c r="C7" s="1006">
        <v>34.537380456910562</v>
      </c>
      <c r="D7" s="1006">
        <v>2.3874471492527638</v>
      </c>
    </row>
    <row r="8" spans="1:11" s="130" customFormat="1" ht="12.95" customHeight="1">
      <c r="A8" s="179" t="s">
        <v>805</v>
      </c>
      <c r="B8" s="1006">
        <v>6.3221246571705514</v>
      </c>
      <c r="C8" s="1006">
        <v>6.9004623768522579</v>
      </c>
      <c r="D8" s="1006">
        <v>-8.3811444523160148</v>
      </c>
    </row>
    <row r="9" spans="1:11" s="130" customFormat="1" ht="12.95" customHeight="1">
      <c r="A9" s="179" t="s">
        <v>806</v>
      </c>
      <c r="B9" s="1006">
        <v>11.045411920400374</v>
      </c>
      <c r="C9" s="1006">
        <v>10.191062535535991</v>
      </c>
      <c r="D9" s="1006">
        <v>8.3833200108947246</v>
      </c>
    </row>
    <row r="10" spans="1:11" s="130" customFormat="1" ht="12.95" customHeight="1">
      <c r="A10" s="179"/>
      <c r="B10" s="1005"/>
      <c r="C10" s="1005"/>
      <c r="D10" s="1005"/>
    </row>
    <row r="11" spans="1:11" s="130" customFormat="1" ht="12.95" customHeight="1">
      <c r="A11" s="33" t="s">
        <v>807</v>
      </c>
      <c r="B11" s="1005">
        <v>26.926391308131848</v>
      </c>
      <c r="C11" s="1005">
        <v>26.896967600813195</v>
      </c>
      <c r="D11" s="1005">
        <v>0.10939414344151022</v>
      </c>
    </row>
    <row r="12" spans="1:11" s="130" customFormat="1" ht="12.95" customHeight="1">
      <c r="A12" s="179" t="s">
        <v>1306</v>
      </c>
      <c r="B12" s="1006">
        <v>7.4692180107050552</v>
      </c>
      <c r="C12" s="1006">
        <v>7.7598528808091203</v>
      </c>
      <c r="D12" s="1006">
        <v>-3.7453657249460703</v>
      </c>
    </row>
    <row r="13" spans="1:11" s="130" customFormat="1" ht="12.95" customHeight="1">
      <c r="A13" s="179" t="s">
        <v>1307</v>
      </c>
      <c r="B13" s="1006">
        <v>9.6840331800150032</v>
      </c>
      <c r="C13" s="1006">
        <v>9.2877607283986325</v>
      </c>
      <c r="D13" s="1006">
        <v>4.2666091774383519</v>
      </c>
    </row>
    <row r="14" spans="1:11" s="130" customFormat="1" ht="12.95" customHeight="1">
      <c r="A14" s="179" t="s">
        <v>1308</v>
      </c>
      <c r="B14" s="1006">
        <v>9.7731401174117938</v>
      </c>
      <c r="C14" s="1006">
        <v>9.8493539916054313</v>
      </c>
      <c r="D14" s="1006">
        <v>-0.77379566475724859</v>
      </c>
    </row>
    <row r="15" spans="1:11" s="130" customFormat="1" ht="12.95" customHeight="1">
      <c r="A15" s="179"/>
      <c r="B15" s="1005"/>
      <c r="C15" s="1005"/>
      <c r="D15" s="1005"/>
    </row>
    <row r="16" spans="1:11" s="130" customFormat="1" ht="12.95" customHeight="1">
      <c r="A16" s="33" t="s">
        <v>808</v>
      </c>
      <c r="B16" s="1005">
        <v>24.348093929962964</v>
      </c>
      <c r="C16" s="1005">
        <v>24.314345206833885</v>
      </c>
      <c r="D16" s="1005">
        <v>0.13880169439888235</v>
      </c>
    </row>
    <row r="17" spans="1:4" s="130" customFormat="1" ht="12.95" customHeight="1">
      <c r="A17" s="179" t="s">
        <v>809</v>
      </c>
      <c r="B17" s="1006">
        <v>3.4214473193277559</v>
      </c>
      <c r="C17" s="1006">
        <v>2.7972941929077795</v>
      </c>
      <c r="D17" s="1006">
        <v>22.312745223668131</v>
      </c>
    </row>
    <row r="18" spans="1:4" s="130" customFormat="1" ht="12.95" customHeight="1">
      <c r="A18" s="179" t="s">
        <v>810</v>
      </c>
      <c r="B18" s="1006">
        <v>1.8632864953288553</v>
      </c>
      <c r="C18" s="1006">
        <v>1.6446897616911689</v>
      </c>
      <c r="D18" s="1006">
        <v>13.291061860378584</v>
      </c>
    </row>
    <row r="19" spans="1:4" s="130" customFormat="1" ht="12.95" customHeight="1">
      <c r="A19" s="179" t="s">
        <v>811</v>
      </c>
      <c r="B19" s="1006">
        <v>17.506747151816782</v>
      </c>
      <c r="C19" s="1006">
        <v>18.329478356469465</v>
      </c>
      <c r="D19" s="1006">
        <v>-4.4885685705414406</v>
      </c>
    </row>
    <row r="20" spans="1:4" s="130" customFormat="1" ht="12.95" customHeight="1">
      <c r="A20" s="179" t="s">
        <v>812</v>
      </c>
      <c r="B20" s="1006">
        <v>1.5566129634895678</v>
      </c>
      <c r="C20" s="1006">
        <v>1.5428828957654679</v>
      </c>
      <c r="D20" s="1006">
        <v>0.88989694303973632</v>
      </c>
    </row>
    <row r="21" spans="1:4" s="130" customFormat="1" ht="12.95" customHeight="1">
      <c r="A21" s="179"/>
      <c r="B21" s="1005"/>
      <c r="C21" s="1005"/>
      <c r="D21" s="1005"/>
    </row>
    <row r="22" spans="1:4" s="130" customFormat="1" ht="12.95" customHeight="1">
      <c r="A22" s="33" t="s">
        <v>813</v>
      </c>
      <c r="B22" s="1005">
        <v>21.922772443840817</v>
      </c>
      <c r="C22" s="1005">
        <v>22.84650322794727</v>
      </c>
      <c r="D22" s="1005">
        <v>-4.0432042264414765</v>
      </c>
    </row>
    <row r="23" spans="1:4" s="130" customFormat="1" ht="12.95" customHeight="1">
      <c r="A23" s="179" t="s">
        <v>814</v>
      </c>
      <c r="B23" s="1006">
        <v>7.8425917863825454</v>
      </c>
      <c r="C23" s="1006">
        <v>8.5068808150422974</v>
      </c>
      <c r="D23" s="1006">
        <v>-7.8088437243075344</v>
      </c>
    </row>
    <row r="24" spans="1:4" s="130" customFormat="1" ht="12.95" customHeight="1">
      <c r="A24" s="179" t="s">
        <v>815</v>
      </c>
      <c r="B24" s="1006">
        <v>3.2092194736181976</v>
      </c>
      <c r="C24" s="1006">
        <v>3.1008301279403105</v>
      </c>
      <c r="D24" s="1006">
        <v>3.495494471020355</v>
      </c>
    </row>
    <row r="25" spans="1:4" s="130" customFormat="1" ht="12.95" customHeight="1">
      <c r="A25" s="179" t="s">
        <v>816</v>
      </c>
      <c r="B25" s="1006">
        <v>0.69796837790250044</v>
      </c>
      <c r="C25" s="1006">
        <v>0.61658915699141503</v>
      </c>
      <c r="D25" s="1006">
        <v>13.198289329018875</v>
      </c>
    </row>
    <row r="26" spans="1:4" s="130" customFormat="1" ht="12.95" customHeight="1">
      <c r="A26" s="179" t="s">
        <v>817</v>
      </c>
      <c r="B26" s="1006">
        <v>0.95755106400571344</v>
      </c>
      <c r="C26" s="1006">
        <v>1.3711850657736011</v>
      </c>
      <c r="D26" s="1006">
        <v>-30.166168819416207</v>
      </c>
    </row>
    <row r="27" spans="1:4" s="130" customFormat="1" ht="12.95" customHeight="1">
      <c r="A27" s="179" t="s">
        <v>818</v>
      </c>
      <c r="B27" s="1006">
        <v>3.4638981395185726</v>
      </c>
      <c r="C27" s="1006">
        <v>3.3437116068521333</v>
      </c>
      <c r="D27" s="1006">
        <v>3.5944048649454663</v>
      </c>
    </row>
    <row r="28" spans="1:4" s="130" customFormat="1" ht="12.95" customHeight="1">
      <c r="A28" s="179" t="s">
        <v>819</v>
      </c>
      <c r="B28" s="1006">
        <v>5.7515436024132853</v>
      </c>
      <c r="C28" s="1006">
        <v>5.9073064553474977</v>
      </c>
      <c r="D28" s="1006">
        <v>-2.6367830095086808</v>
      </c>
    </row>
    <row r="29" spans="1:4" s="130" customFormat="1" ht="12.95" customHeight="1">
      <c r="A29" s="179"/>
      <c r="B29" s="1005"/>
      <c r="C29" s="1005"/>
      <c r="D29" s="1005"/>
    </row>
    <row r="30" spans="1:4" s="130" customFormat="1" ht="12.95" customHeight="1">
      <c r="A30" s="33" t="s">
        <v>820</v>
      </c>
      <c r="B30" s="1005">
        <v>123.87287738046494</v>
      </c>
      <c r="C30" s="1005">
        <v>121.89270074769658</v>
      </c>
      <c r="D30" s="1005">
        <v>1.6245243731756176</v>
      </c>
    </row>
    <row r="31" spans="1:4" s="130" customFormat="1" ht="12.95" customHeight="1">
      <c r="A31" s="33"/>
      <c r="B31" s="1005"/>
      <c r="C31" s="1005"/>
      <c r="D31" s="1005"/>
    </row>
    <row r="32" spans="1:4" s="130" customFormat="1" ht="12.95" customHeight="1">
      <c r="A32" s="34" t="s">
        <v>821</v>
      </c>
      <c r="B32" s="1004">
        <v>14.836448650082477</v>
      </c>
      <c r="C32" s="1004">
        <v>14.981619763937958</v>
      </c>
      <c r="D32" s="1004">
        <v>-0.96899478255962901</v>
      </c>
    </row>
    <row r="33" spans="1:4" s="1" customFormat="1" ht="18" customHeight="1">
      <c r="A33" s="1591" t="s">
        <v>823</v>
      </c>
      <c r="B33" s="1591"/>
      <c r="C33" s="1591"/>
      <c r="D33" s="1591"/>
    </row>
    <row r="34" spans="1:4" s="1" customFormat="1" ht="12" customHeight="1">
      <c r="A34" s="1590" t="s">
        <v>826</v>
      </c>
      <c r="B34" s="1590"/>
      <c r="C34" s="1590"/>
      <c r="D34" s="1590"/>
    </row>
    <row r="35" spans="1:4" s="1" customFormat="1" ht="11.25">
      <c r="A35" s="462"/>
    </row>
    <row r="36" spans="1:4" s="1" customFormat="1" ht="11.25">
      <c r="A36" s="462"/>
      <c r="B36" s="1026"/>
      <c r="C36" s="1026"/>
    </row>
    <row r="37" spans="1:4" s="1" customFormat="1" ht="11.25">
      <c r="A37" s="462"/>
    </row>
    <row r="38" spans="1:4">
      <c r="A38" s="462"/>
    </row>
    <row r="39" spans="1:4">
      <c r="A39" s="462"/>
    </row>
    <row r="40" spans="1:4">
      <c r="A40" s="462"/>
    </row>
  </sheetData>
  <sheetProtection formatCells="0" formatColumns="0" formatRows="0" insertColumns="0" insertRows="0" insertHyperlinks="0" deleteColumns="0" deleteRows="0" sort="0" autoFilter="0" pivotTables="0"/>
  <mergeCells count="4">
    <mergeCell ref="A2:D2"/>
    <mergeCell ref="A1:D1"/>
    <mergeCell ref="A33:D33"/>
    <mergeCell ref="A34:D34"/>
  </mergeCells>
  <phoneticPr fontId="31" type="noConversion"/>
  <printOptions horizontalCentered="1"/>
  <pageMargins left="0.25" right="0.25" top="0.25" bottom="0.5" header="0.3" footer="0.3"/>
  <pageSetup scale="80" fitToWidth="2" fitToHeight="2" orientation="landscape" r:id="rId1"/>
  <headerFooter alignWithMargins="0">
    <oddFooter>&amp;L&amp;"Garamond,Italic"&amp;12Hawai‘i Tourism Authority&amp;R&amp;"Garamond,Italic"&amp;12 2019 Annual Visitor Research Report</oddFooter>
  </headerFooter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800-000000000000}">
  <sheetPr codeName="Sheet147"/>
  <dimension ref="A1:G40"/>
  <sheetViews>
    <sheetView showGridLines="0" workbookViewId="0">
      <selection activeCell="I18" sqref="I18"/>
    </sheetView>
  </sheetViews>
  <sheetFormatPr defaultRowHeight="12.75"/>
  <cols>
    <col min="1" max="1" width="27.5703125" style="130" customWidth="1"/>
    <col min="2" max="4" width="18.42578125" style="130" customWidth="1"/>
  </cols>
  <sheetData>
    <row r="1" spans="1:7" ht="30" customHeight="1">
      <c r="A1" s="1431" t="s">
        <v>1216</v>
      </c>
      <c r="B1" s="1431"/>
      <c r="C1" s="1431"/>
      <c r="D1" s="1431"/>
      <c r="F1" s="418"/>
    </row>
    <row r="2" spans="1:7" ht="18">
      <c r="A2" s="1431" t="s">
        <v>824</v>
      </c>
      <c r="B2" s="1431"/>
      <c r="C2" s="1431"/>
      <c r="D2" s="1431"/>
      <c r="F2" s="1197"/>
      <c r="G2" s="1263"/>
    </row>
    <row r="3" spans="1:7" s="130" customFormat="1" ht="12">
      <c r="C3" s="12"/>
      <c r="F3" s="407"/>
    </row>
    <row r="4" spans="1:7" s="130" customFormat="1" ht="12.95" customHeight="1">
      <c r="A4" s="625" t="s">
        <v>802</v>
      </c>
      <c r="B4" s="491">
        <v>2024</v>
      </c>
      <c r="C4" s="491">
        <v>2023</v>
      </c>
      <c r="D4" s="42" t="s">
        <v>338</v>
      </c>
    </row>
    <row r="5" spans="1:7" s="130" customFormat="1" ht="12.95" customHeight="1">
      <c r="A5" s="34" t="s">
        <v>803</v>
      </c>
      <c r="B5" s="1004">
        <v>239.55976812237409</v>
      </c>
      <c r="C5" s="1004">
        <v>240.72185371260557</v>
      </c>
      <c r="D5" s="1004">
        <v>-0.48275034954610163</v>
      </c>
      <c r="F5" s="972"/>
      <c r="G5" s="972"/>
    </row>
    <row r="6" spans="1:7" s="130" customFormat="1" ht="12.95" customHeight="1">
      <c r="A6" s="33" t="s">
        <v>1290</v>
      </c>
      <c r="B6" s="1005">
        <v>60.904526713683978</v>
      </c>
      <c r="C6" s="1005">
        <v>59.470211710702955</v>
      </c>
      <c r="D6" s="1005">
        <v>2.4118209128939139</v>
      </c>
    </row>
    <row r="7" spans="1:7" s="130" customFormat="1" ht="12.95" customHeight="1">
      <c r="A7" s="179" t="s">
        <v>804</v>
      </c>
      <c r="B7" s="1006">
        <v>45.098501853894007</v>
      </c>
      <c r="C7" s="1006">
        <v>43.41092942203683</v>
      </c>
      <c r="D7" s="1006">
        <v>3.8874367684017086</v>
      </c>
    </row>
    <row r="8" spans="1:7" s="130" customFormat="1" ht="12.95" customHeight="1">
      <c r="A8" s="179" t="s">
        <v>805</v>
      </c>
      <c r="B8" s="1006">
        <v>3.7880186176291888</v>
      </c>
      <c r="C8" s="1006">
        <v>3.6901773846718866</v>
      </c>
      <c r="D8" s="1006">
        <v>2.6513964711753824</v>
      </c>
    </row>
    <row r="9" spans="1:7" s="130" customFormat="1" ht="12.95" customHeight="1">
      <c r="A9" s="179" t="s">
        <v>806</v>
      </c>
      <c r="B9" s="1006">
        <v>12.018006242160773</v>
      </c>
      <c r="C9" s="1006">
        <v>12.370168789161692</v>
      </c>
      <c r="D9" s="1006">
        <v>-2.8468693758606722</v>
      </c>
    </row>
    <row r="10" spans="1:7" s="130" customFormat="1" ht="12.95" customHeight="1">
      <c r="A10" s="179"/>
      <c r="B10" s="1005"/>
      <c r="C10" s="1005"/>
      <c r="D10" s="1005"/>
    </row>
    <row r="11" spans="1:7" s="130" customFormat="1" ht="12.95" customHeight="1">
      <c r="A11" s="33" t="s">
        <v>807</v>
      </c>
      <c r="B11" s="1005">
        <v>17.207028033539132</v>
      </c>
      <c r="C11" s="1005">
        <v>17.38356847414429</v>
      </c>
      <c r="D11" s="1005">
        <v>-1.0155592671765801</v>
      </c>
    </row>
    <row r="12" spans="1:7" s="130" customFormat="1" ht="12.95" customHeight="1">
      <c r="A12" s="179" t="s">
        <v>1306</v>
      </c>
      <c r="B12" s="1006">
        <v>4.9681133526982428</v>
      </c>
      <c r="C12" s="1006">
        <v>4.6794146923953566</v>
      </c>
      <c r="D12" s="1006">
        <v>6.1695463916044524</v>
      </c>
    </row>
    <row r="13" spans="1:7" s="130" customFormat="1" ht="12.95" customHeight="1">
      <c r="A13" s="179" t="s">
        <v>1307</v>
      </c>
      <c r="B13" s="1006">
        <v>4.3276774448875317</v>
      </c>
      <c r="C13" s="1006">
        <v>4.9865844177426126</v>
      </c>
      <c r="D13" s="1006">
        <v>-13.213593066040241</v>
      </c>
    </row>
    <row r="14" spans="1:7" s="130" customFormat="1" ht="12.95" customHeight="1">
      <c r="A14" s="179" t="s">
        <v>1308</v>
      </c>
      <c r="B14" s="1006">
        <v>7.9112372359533625</v>
      </c>
      <c r="C14" s="1006">
        <v>7.7175693640063212</v>
      </c>
      <c r="D14" s="1006">
        <v>2.509441286660552</v>
      </c>
    </row>
    <row r="15" spans="1:7" s="130" customFormat="1" ht="12.95" customHeight="1">
      <c r="A15" s="179"/>
      <c r="B15" s="1005"/>
      <c r="C15" s="1005"/>
      <c r="D15" s="1005"/>
    </row>
    <row r="16" spans="1:7" s="130" customFormat="1" ht="12.95" customHeight="1">
      <c r="A16" s="33" t="s">
        <v>808</v>
      </c>
      <c r="B16" s="1005">
        <v>12.984642591631395</v>
      </c>
      <c r="C16" s="1005">
        <v>13.840620478057879</v>
      </c>
      <c r="D16" s="1005">
        <v>-6.184534051659762</v>
      </c>
    </row>
    <row r="17" spans="1:4" s="130" customFormat="1" ht="12.95" customHeight="1">
      <c r="A17" s="179" t="s">
        <v>809</v>
      </c>
      <c r="B17" s="1006">
        <v>1.1456938716018068</v>
      </c>
      <c r="C17" s="1006">
        <v>1.0289206082404085</v>
      </c>
      <c r="D17" s="1006">
        <v>11.349103363873336</v>
      </c>
    </row>
    <row r="18" spans="1:4" s="130" customFormat="1" ht="12.95" customHeight="1">
      <c r="A18" s="179" t="s">
        <v>810</v>
      </c>
      <c r="B18" s="1006">
        <v>6.1433344177124614</v>
      </c>
      <c r="C18" s="1006">
        <v>6.1745569954070634</v>
      </c>
      <c r="D18" s="1006">
        <v>-0.50566506581487536</v>
      </c>
    </row>
    <row r="19" spans="1:4" s="130" customFormat="1" ht="12.95" customHeight="1">
      <c r="A19" s="179" t="s">
        <v>811</v>
      </c>
      <c r="B19" s="1006">
        <v>5.0504031146427577</v>
      </c>
      <c r="C19" s="1006">
        <v>5.8284603037650511</v>
      </c>
      <c r="D19" s="1006">
        <v>-13.34927491261605</v>
      </c>
    </row>
    <row r="20" spans="1:4" s="130" customFormat="1" ht="12.95" customHeight="1">
      <c r="A20" s="179" t="s">
        <v>812</v>
      </c>
      <c r="B20" s="1006">
        <v>0.6452111876743668</v>
      </c>
      <c r="C20" s="1006">
        <v>0.80868257064534999</v>
      </c>
      <c r="D20" s="1006">
        <v>-20.214530262539078</v>
      </c>
    </row>
    <row r="21" spans="1:4" s="130" customFormat="1" ht="12.95" customHeight="1">
      <c r="A21" s="179"/>
      <c r="B21" s="1005"/>
      <c r="C21" s="1005"/>
      <c r="D21" s="1005"/>
    </row>
    <row r="22" spans="1:4" s="130" customFormat="1" ht="12.95" customHeight="1">
      <c r="A22" s="33" t="s">
        <v>813</v>
      </c>
      <c r="B22" s="1005">
        <v>46.744471461128576</v>
      </c>
      <c r="C22" s="1005">
        <v>50.235398361612802</v>
      </c>
      <c r="D22" s="1005">
        <v>-6.9491374893760227</v>
      </c>
    </row>
    <row r="23" spans="1:4" s="130" customFormat="1" ht="12.95" customHeight="1">
      <c r="A23" s="179" t="s">
        <v>814</v>
      </c>
      <c r="B23" s="1006">
        <v>14.845146690978421</v>
      </c>
      <c r="C23" s="1006">
        <v>16.403048685395014</v>
      </c>
      <c r="D23" s="1006">
        <v>-9.4976368374966817</v>
      </c>
    </row>
    <row r="24" spans="1:4" s="130" customFormat="1" ht="12.95" customHeight="1">
      <c r="A24" s="179" t="s">
        <v>815</v>
      </c>
      <c r="B24" s="1006">
        <v>3.4514268932510519</v>
      </c>
      <c r="C24" s="1006">
        <v>3.4023370342895149</v>
      </c>
      <c r="D24" s="1006">
        <v>1.4428276348521063</v>
      </c>
    </row>
    <row r="25" spans="1:4" s="130" customFormat="1" ht="12.95" customHeight="1">
      <c r="A25" s="179" t="s">
        <v>816</v>
      </c>
      <c r="B25" s="1006">
        <v>1.6818578451342829</v>
      </c>
      <c r="C25" s="1006">
        <v>1.8344398043186787</v>
      </c>
      <c r="D25" s="1006">
        <v>-8.3176323815686963</v>
      </c>
    </row>
    <row r="26" spans="1:4" s="130" customFormat="1" ht="12.95" customHeight="1">
      <c r="A26" s="179" t="s">
        <v>817</v>
      </c>
      <c r="B26" s="1006">
        <v>6.8144518030341619</v>
      </c>
      <c r="C26" s="1006">
        <v>8.2482402875571648</v>
      </c>
      <c r="D26" s="1006">
        <v>-17.382962117215918</v>
      </c>
    </row>
    <row r="27" spans="1:4" s="130" customFormat="1" ht="12.95" customHeight="1">
      <c r="A27" s="179" t="s">
        <v>818</v>
      </c>
      <c r="B27" s="1006">
        <v>13.545890338070709</v>
      </c>
      <c r="C27" s="1006">
        <v>13.79949207625735</v>
      </c>
      <c r="D27" s="1006">
        <v>-1.8377613957471173</v>
      </c>
    </row>
    <row r="28" spans="1:4" s="130" customFormat="1" ht="12.95" customHeight="1">
      <c r="A28" s="179" t="s">
        <v>819</v>
      </c>
      <c r="B28" s="1006">
        <v>6.40569789065996</v>
      </c>
      <c r="C28" s="1006">
        <v>6.5478404737950919</v>
      </c>
      <c r="D28" s="1006">
        <v>-2.1708314932838757</v>
      </c>
    </row>
    <row r="29" spans="1:4" s="130" customFormat="1" ht="12.95" customHeight="1">
      <c r="A29" s="179"/>
      <c r="B29" s="1005"/>
      <c r="C29" s="1005"/>
      <c r="D29" s="1005"/>
    </row>
    <row r="30" spans="1:4" s="130" customFormat="1" ht="12.95" customHeight="1">
      <c r="A30" s="33" t="s">
        <v>820</v>
      </c>
      <c r="B30" s="1005">
        <v>92.877699206055382</v>
      </c>
      <c r="C30" s="1005">
        <v>91.096048911560203</v>
      </c>
      <c r="D30" s="1005">
        <v>1.9557931609359702</v>
      </c>
    </row>
    <row r="31" spans="1:4" s="130" customFormat="1" ht="12.95" customHeight="1">
      <c r="A31" s="33"/>
      <c r="B31" s="1005"/>
      <c r="C31" s="1005"/>
      <c r="D31" s="1005"/>
    </row>
    <row r="32" spans="1:4" s="130" customFormat="1" ht="12.95" customHeight="1">
      <c r="A32" s="34" t="s">
        <v>821</v>
      </c>
      <c r="B32" s="1004">
        <v>8.8414001163356826</v>
      </c>
      <c r="C32" s="1004">
        <v>8.6960057765274055</v>
      </c>
      <c r="D32" s="1004">
        <v>1.6719669184297459</v>
      </c>
    </row>
    <row r="33" spans="1:4" s="1" customFormat="1" ht="17.25" customHeight="1">
      <c r="A33" s="1591" t="s">
        <v>823</v>
      </c>
      <c r="B33" s="1591"/>
      <c r="C33" s="1591"/>
      <c r="D33" s="1591"/>
    </row>
    <row r="34" spans="1:4" s="1" customFormat="1" ht="12" customHeight="1">
      <c r="A34" s="1590" t="s">
        <v>826</v>
      </c>
      <c r="B34" s="1590"/>
      <c r="C34" s="1590"/>
      <c r="D34" s="1590"/>
    </row>
    <row r="35" spans="1:4" s="1" customFormat="1" ht="11.25">
      <c r="A35" s="462"/>
    </row>
    <row r="36" spans="1:4" s="1" customFormat="1" ht="11.25">
      <c r="A36" s="462"/>
      <c r="B36" s="1026"/>
      <c r="C36" s="1026"/>
    </row>
    <row r="37" spans="1:4" s="1" customFormat="1" ht="11.25">
      <c r="A37" s="462"/>
    </row>
    <row r="38" spans="1:4" s="1" customFormat="1" ht="11.25">
      <c r="A38" s="462"/>
    </row>
    <row r="39" spans="1:4">
      <c r="A39" s="462"/>
    </row>
    <row r="40" spans="1:4">
      <c r="A40" s="462"/>
    </row>
  </sheetData>
  <sheetProtection formatCells="0" formatColumns="0" formatRows="0" insertColumns="0" insertRows="0" insertHyperlinks="0" deleteColumns="0" deleteRows="0" sort="0" autoFilter="0" pivotTables="0"/>
  <mergeCells count="4">
    <mergeCell ref="A2:D2"/>
    <mergeCell ref="A1:D1"/>
    <mergeCell ref="A33:D33"/>
    <mergeCell ref="A34:D34"/>
  </mergeCells>
  <phoneticPr fontId="31" type="noConversion"/>
  <printOptions horizontalCentered="1"/>
  <pageMargins left="0.25" right="0.25" top="0.25" bottom="0.5" header="0.3" footer="0.3"/>
  <pageSetup scale="80" fitToWidth="2" fitToHeight="2" orientation="landscape" r:id="rId1"/>
  <headerFooter alignWithMargins="0">
    <oddFooter>&amp;L&amp;"Garamond,Italic"&amp;12Hawai‘i Tourism Authority&amp;R&amp;"Garamond,Italic"&amp;12 2019 Annual Visitor Research Report</oddFooter>
  </headerFooter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900-000000000000}">
  <sheetPr codeName="Sheet148"/>
  <dimension ref="A1:G38"/>
  <sheetViews>
    <sheetView showGridLines="0" workbookViewId="0">
      <selection activeCell="C23" sqref="C23:C28"/>
    </sheetView>
  </sheetViews>
  <sheetFormatPr defaultRowHeight="12.75"/>
  <cols>
    <col min="1" max="1" width="27.5703125" style="130" customWidth="1"/>
    <col min="2" max="4" width="18.42578125" style="130" customWidth="1"/>
  </cols>
  <sheetData>
    <row r="1" spans="1:7" ht="30" customHeight="1">
      <c r="A1" s="1431" t="s">
        <v>1217</v>
      </c>
      <c r="B1" s="1431"/>
      <c r="C1" s="1431"/>
      <c r="D1" s="1431"/>
      <c r="F1" s="418"/>
    </row>
    <row r="2" spans="1:7" ht="18">
      <c r="A2" s="1431" t="s">
        <v>824</v>
      </c>
      <c r="B2" s="1431"/>
      <c r="C2" s="1431"/>
      <c r="D2" s="1431"/>
      <c r="F2" s="1197"/>
      <c r="G2" s="1263"/>
    </row>
    <row r="3" spans="1:7" s="130" customFormat="1" ht="12">
      <c r="C3" s="12"/>
      <c r="F3" s="945"/>
    </row>
    <row r="4" spans="1:7" s="130" customFormat="1" ht="12.95" customHeight="1">
      <c r="A4" s="625" t="s">
        <v>802</v>
      </c>
      <c r="B4" s="491">
        <v>2024</v>
      </c>
      <c r="C4" s="491">
        <v>2023</v>
      </c>
      <c r="D4" s="42" t="s">
        <v>338</v>
      </c>
    </row>
    <row r="5" spans="1:7" s="130" customFormat="1" ht="12.95" customHeight="1">
      <c r="A5" s="34" t="s">
        <v>803</v>
      </c>
      <c r="B5" s="1004">
        <v>223.51173842124845</v>
      </c>
      <c r="C5" s="1004">
        <v>220.27382899580229</v>
      </c>
      <c r="D5" s="1004">
        <v>1.4699474014717717</v>
      </c>
      <c r="F5" s="972"/>
      <c r="G5" s="972"/>
    </row>
    <row r="6" spans="1:7" s="130" customFormat="1" ht="12.95" customHeight="1">
      <c r="A6" s="33" t="s">
        <v>1290</v>
      </c>
      <c r="B6" s="1005">
        <v>49.334440500200273</v>
      </c>
      <c r="C6" s="1005">
        <v>45.786840000253157</v>
      </c>
      <c r="D6" s="1005">
        <v>7.7480789238294268</v>
      </c>
    </row>
    <row r="7" spans="1:7" s="130" customFormat="1" ht="12.95" customHeight="1">
      <c r="A7" s="179" t="s">
        <v>804</v>
      </c>
      <c r="B7" s="1006">
        <v>29.707893903868701</v>
      </c>
      <c r="C7" s="1006">
        <v>26.429827857195768</v>
      </c>
      <c r="D7" s="1006">
        <v>12.402903508811347</v>
      </c>
    </row>
    <row r="8" spans="1:7" s="130" customFormat="1" ht="12.95" customHeight="1">
      <c r="A8" s="179" t="s">
        <v>805</v>
      </c>
      <c r="B8" s="1006">
        <v>3.8159014596651035</v>
      </c>
      <c r="C8" s="1006">
        <v>3.8460277849759525</v>
      </c>
      <c r="D8" s="1006">
        <v>-0.78331013178152276</v>
      </c>
    </row>
    <row r="9" spans="1:7" s="130" customFormat="1" ht="12.95" customHeight="1">
      <c r="A9" s="179" t="s">
        <v>806</v>
      </c>
      <c r="B9" s="1006">
        <v>15.81064513666648</v>
      </c>
      <c r="C9" s="1006">
        <v>15.510984358081446</v>
      </c>
      <c r="D9" s="1006">
        <v>1.9319262508888269</v>
      </c>
    </row>
    <row r="10" spans="1:7" s="130" customFormat="1" ht="12.95" customHeight="1">
      <c r="A10" s="179"/>
      <c r="B10" s="1005"/>
      <c r="C10" s="1005"/>
      <c r="D10" s="1005"/>
    </row>
    <row r="11" spans="1:7" s="130" customFormat="1" ht="12.95" customHeight="1">
      <c r="A11" s="33" t="s">
        <v>807</v>
      </c>
      <c r="B11" s="1005">
        <v>15.641241727464919</v>
      </c>
      <c r="C11" s="1005">
        <v>15.77964773453003</v>
      </c>
      <c r="D11" s="1005">
        <v>-0.87711721702279366</v>
      </c>
    </row>
    <row r="12" spans="1:7" s="130" customFormat="1" ht="12.95" customHeight="1">
      <c r="A12" s="179" t="s">
        <v>1306</v>
      </c>
      <c r="B12" s="1006">
        <v>5.5621316296560765</v>
      </c>
      <c r="C12" s="1006">
        <v>4.9359171628131406</v>
      </c>
      <c r="D12" s="1006">
        <v>12.686891740420458</v>
      </c>
    </row>
    <row r="13" spans="1:7" s="130" customFormat="1" ht="12.95" customHeight="1">
      <c r="A13" s="179" t="s">
        <v>1307</v>
      </c>
      <c r="B13" s="1006">
        <v>5.4846845219839935</v>
      </c>
      <c r="C13" s="1006">
        <v>5.9540536332390719</v>
      </c>
      <c r="D13" s="1006">
        <v>-7.8831858120118508</v>
      </c>
    </row>
    <row r="14" spans="1:7" s="130" customFormat="1" ht="12.95" customHeight="1">
      <c r="A14" s="179" t="s">
        <v>1308</v>
      </c>
      <c r="B14" s="1006">
        <v>4.5944255758248467</v>
      </c>
      <c r="C14" s="1006">
        <v>4.8896769384778231</v>
      </c>
      <c r="D14" s="1006">
        <v>-6.038259099074339</v>
      </c>
    </row>
    <row r="15" spans="1:7" s="130" customFormat="1" ht="12.95" customHeight="1">
      <c r="A15" s="179"/>
      <c r="B15" s="1005"/>
      <c r="C15" s="1005"/>
      <c r="D15" s="1005"/>
    </row>
    <row r="16" spans="1:7" s="130" customFormat="1" ht="12.95" customHeight="1">
      <c r="A16" s="33" t="s">
        <v>808</v>
      </c>
      <c r="B16" s="1005">
        <v>20.374395415986815</v>
      </c>
      <c r="C16" s="1005">
        <v>22.515034837766549</v>
      </c>
      <c r="D16" s="1005">
        <v>-9.5075998647314641</v>
      </c>
    </row>
    <row r="17" spans="1:4" s="130" customFormat="1" ht="12.95" customHeight="1">
      <c r="A17" s="179" t="s">
        <v>809</v>
      </c>
      <c r="B17" s="1006">
        <v>1.0541354118242174</v>
      </c>
      <c r="C17" s="1006">
        <v>1.2387733998372772</v>
      </c>
      <c r="D17" s="1006">
        <v>-14.90490416062481</v>
      </c>
    </row>
    <row r="18" spans="1:4" s="130" customFormat="1" ht="12.95" customHeight="1">
      <c r="A18" s="179" t="s">
        <v>810</v>
      </c>
      <c r="B18" s="1006">
        <v>2.20050022421202</v>
      </c>
      <c r="C18" s="1006">
        <v>1.5622332011100648</v>
      </c>
      <c r="D18" s="1006">
        <v>40.856065704430456</v>
      </c>
    </row>
    <row r="19" spans="1:4" s="130" customFormat="1" ht="12.95" customHeight="1">
      <c r="A19" s="179" t="s">
        <v>811</v>
      </c>
      <c r="B19" s="1006">
        <v>15.705345723411142</v>
      </c>
      <c r="C19" s="1006">
        <v>17.936631581740716</v>
      </c>
      <c r="D19" s="1006">
        <v>-12.439826553615552</v>
      </c>
    </row>
    <row r="20" spans="1:4" s="130" customFormat="1" ht="12.95" customHeight="1">
      <c r="A20" s="179" t="s">
        <v>812</v>
      </c>
      <c r="B20" s="1006">
        <v>1.4144140565394334</v>
      </c>
      <c r="C20" s="1006">
        <v>1.7773966550784943</v>
      </c>
      <c r="D20" s="1006">
        <v>-20.422149299196846</v>
      </c>
    </row>
    <row r="21" spans="1:4" s="130" customFormat="1" ht="12.95" customHeight="1">
      <c r="A21" s="179"/>
      <c r="B21" s="1005"/>
      <c r="C21" s="1005"/>
      <c r="D21" s="1005"/>
    </row>
    <row r="22" spans="1:4" s="130" customFormat="1" ht="12.95" customHeight="1">
      <c r="A22" s="33" t="s">
        <v>813</v>
      </c>
      <c r="B22" s="1005">
        <v>17.609107045037792</v>
      </c>
      <c r="C22" s="1005">
        <v>16.095739569633231</v>
      </c>
      <c r="D22" s="1005">
        <v>9.4022860450583501</v>
      </c>
    </row>
    <row r="23" spans="1:4" s="130" customFormat="1" ht="12.95" customHeight="1">
      <c r="A23" s="179" t="s">
        <v>814</v>
      </c>
      <c r="B23" s="1006">
        <v>8.7802600401926725</v>
      </c>
      <c r="C23" s="1006">
        <v>8.5510149898239067</v>
      </c>
      <c r="D23" s="1006">
        <v>2.6809104023508112</v>
      </c>
    </row>
    <row r="24" spans="1:4" s="130" customFormat="1" ht="12.95" customHeight="1">
      <c r="A24" s="179" t="s">
        <v>815</v>
      </c>
      <c r="B24" s="1006">
        <v>1.1962826126480157</v>
      </c>
      <c r="C24" s="1006">
        <v>1.3812969138294753</v>
      </c>
      <c r="D24" s="1006">
        <v>-13.39424560564102</v>
      </c>
    </row>
    <row r="25" spans="1:4" s="130" customFormat="1" ht="12.95" customHeight="1">
      <c r="A25" s="179" t="s">
        <v>816</v>
      </c>
      <c r="B25" s="1006">
        <v>0.3738395501540146</v>
      </c>
      <c r="C25" s="1006">
        <v>0.33097484747457856</v>
      </c>
      <c r="D25" s="1006">
        <v>12.95104537595666</v>
      </c>
    </row>
    <row r="26" spans="1:4" s="130" customFormat="1" ht="12.95" customHeight="1">
      <c r="A26" s="179" t="s">
        <v>817</v>
      </c>
      <c r="B26" s="1006">
        <v>0.56223688163351948</v>
      </c>
      <c r="C26" s="1006">
        <v>0.51115189140652706</v>
      </c>
      <c r="D26" s="1006">
        <v>9.9940919882782531</v>
      </c>
    </row>
    <row r="27" spans="1:4" s="130" customFormat="1" ht="12.95" customHeight="1">
      <c r="A27" s="179" t="s">
        <v>818</v>
      </c>
      <c r="B27" s="1006">
        <v>2.861103294376024</v>
      </c>
      <c r="C27" s="1006">
        <v>2.101846398380022</v>
      </c>
      <c r="D27" s="1006">
        <v>36.123329306137308</v>
      </c>
    </row>
    <row r="28" spans="1:4" s="130" customFormat="1" ht="12.95" customHeight="1">
      <c r="A28" s="179" t="s">
        <v>819</v>
      </c>
      <c r="B28" s="1006">
        <v>3.8353846660335482</v>
      </c>
      <c r="C28" s="1006">
        <v>3.2194545287187171</v>
      </c>
      <c r="D28" s="1006">
        <v>19.131506030618173</v>
      </c>
    </row>
    <row r="29" spans="1:4" s="130" customFormat="1" ht="12.95" customHeight="1">
      <c r="A29" s="179"/>
      <c r="B29" s="1005"/>
      <c r="C29" s="1005"/>
      <c r="D29" s="1005"/>
    </row>
    <row r="30" spans="1:4" s="130" customFormat="1" ht="12.95" customHeight="1">
      <c r="A30" s="33" t="s">
        <v>820</v>
      </c>
      <c r="B30" s="1005">
        <v>113.94023689915807</v>
      </c>
      <c r="C30" s="1005">
        <v>113.61346494739155</v>
      </c>
      <c r="D30" s="1005">
        <v>0.28761727486952271</v>
      </c>
    </row>
    <row r="31" spans="1:4" s="130" customFormat="1" ht="12.95" customHeight="1">
      <c r="A31" s="33"/>
      <c r="B31" s="1005"/>
      <c r="C31" s="1005"/>
      <c r="D31" s="1005"/>
    </row>
    <row r="32" spans="1:4" s="130" customFormat="1" ht="12.95" customHeight="1">
      <c r="A32" s="34" t="s">
        <v>821</v>
      </c>
      <c r="B32" s="1004">
        <v>6.6123168334006035</v>
      </c>
      <c r="C32" s="1004">
        <v>6.4831019062277946</v>
      </c>
      <c r="D32" s="1004">
        <v>1.9931034409421011</v>
      </c>
    </row>
    <row r="33" spans="1:4" s="1" customFormat="1" ht="15" customHeight="1">
      <c r="A33" s="1591" t="s">
        <v>823</v>
      </c>
      <c r="B33" s="1591"/>
      <c r="C33" s="1591"/>
      <c r="D33" s="1591"/>
    </row>
    <row r="34" spans="1:4" s="1" customFormat="1" ht="12.75" customHeight="1">
      <c r="A34" s="1590" t="s">
        <v>826</v>
      </c>
      <c r="B34" s="1590"/>
      <c r="C34" s="1590"/>
      <c r="D34" s="1590"/>
    </row>
    <row r="35" spans="1:4" s="1" customFormat="1" ht="11.25">
      <c r="A35" s="462"/>
    </row>
    <row r="36" spans="1:4" s="1" customFormat="1" ht="11.25">
      <c r="A36" s="462"/>
      <c r="B36" s="1026"/>
      <c r="C36" s="1026"/>
    </row>
    <row r="37" spans="1:4" s="1" customFormat="1" ht="11.25">
      <c r="A37" s="462"/>
    </row>
    <row r="38" spans="1:4" s="1" customFormat="1" ht="11.25">
      <c r="A38" s="462"/>
    </row>
  </sheetData>
  <sheetProtection formatCells="0" formatColumns="0" formatRows="0" insertColumns="0" insertRows="0" insertHyperlinks="0" deleteColumns="0" deleteRows="0" sort="0" autoFilter="0" pivotTables="0"/>
  <mergeCells count="4">
    <mergeCell ref="A2:D2"/>
    <mergeCell ref="A1:D1"/>
    <mergeCell ref="A33:D33"/>
    <mergeCell ref="A34:D34"/>
  </mergeCells>
  <phoneticPr fontId="31" type="noConversion"/>
  <printOptions horizontalCentered="1"/>
  <pageMargins left="0.25" right="0.25" top="0.25" bottom="0.5" header="0.3" footer="0.3"/>
  <pageSetup scale="80" fitToWidth="2" fitToHeight="2" orientation="landscape" r:id="rId1"/>
  <headerFooter alignWithMargins="0">
    <oddFooter>&amp;L&amp;"Garamond,Italic"&amp;12Hawai‘i Tourism Authority&amp;R&amp;"Garamond,Italic"&amp;12 2019 Annual Visitor Research Report</oddFooter>
  </headerFooter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A00-000000000000}">
  <sheetPr codeName="Sheet149"/>
  <dimension ref="A1:G38"/>
  <sheetViews>
    <sheetView showGridLines="0" workbookViewId="0">
      <selection activeCell="C23" sqref="C23:C28"/>
    </sheetView>
  </sheetViews>
  <sheetFormatPr defaultRowHeight="12.75"/>
  <cols>
    <col min="1" max="1" width="27.5703125" style="130" customWidth="1"/>
    <col min="2" max="4" width="18.42578125" style="130" customWidth="1"/>
  </cols>
  <sheetData>
    <row r="1" spans="1:7" ht="30" customHeight="1">
      <c r="A1" s="1431" t="s">
        <v>1218</v>
      </c>
      <c r="B1" s="1431"/>
      <c r="C1" s="1431"/>
      <c r="D1" s="1431"/>
      <c r="F1" s="418"/>
    </row>
    <row r="2" spans="1:7" ht="18">
      <c r="A2" s="1431" t="s">
        <v>824</v>
      </c>
      <c r="B2" s="1431"/>
      <c r="C2" s="1431"/>
      <c r="D2" s="1431"/>
      <c r="F2" s="1197"/>
      <c r="G2" s="1263"/>
    </row>
    <row r="3" spans="1:7" s="130" customFormat="1" ht="12">
      <c r="C3" s="12"/>
      <c r="F3" s="407"/>
    </row>
    <row r="4" spans="1:7" s="130" customFormat="1" ht="12.95" customHeight="1">
      <c r="A4" s="625" t="s">
        <v>802</v>
      </c>
      <c r="B4" s="491">
        <v>2024</v>
      </c>
      <c r="C4" s="491">
        <v>2023</v>
      </c>
      <c r="D4" s="42" t="s">
        <v>338</v>
      </c>
    </row>
    <row r="5" spans="1:7" s="130" customFormat="1" ht="12.95" customHeight="1">
      <c r="A5" s="34" t="s">
        <v>803</v>
      </c>
      <c r="B5" s="1004">
        <v>213.21353489509389</v>
      </c>
      <c r="C5" s="1004">
        <v>243.21523080311846</v>
      </c>
      <c r="D5" s="1004">
        <v>-12.335451118318652</v>
      </c>
      <c r="F5" s="972"/>
      <c r="G5" s="972"/>
    </row>
    <row r="6" spans="1:7" s="130" customFormat="1" ht="12.95" customHeight="1">
      <c r="A6" s="33" t="s">
        <v>1290</v>
      </c>
      <c r="B6" s="1005">
        <v>42.300831248642254</v>
      </c>
      <c r="C6" s="1005">
        <v>53.979221319512881</v>
      </c>
      <c r="D6" s="1005">
        <v>-21.634973208939236</v>
      </c>
    </row>
    <row r="7" spans="1:7" s="130" customFormat="1" ht="12.95" customHeight="1">
      <c r="A7" s="179" t="s">
        <v>804</v>
      </c>
      <c r="B7" s="1006">
        <v>27.75617237561999</v>
      </c>
      <c r="C7" s="1006">
        <v>38.720820484228071</v>
      </c>
      <c r="D7" s="1006">
        <v>-28.317189490016748</v>
      </c>
    </row>
    <row r="8" spans="1:7" s="130" customFormat="1" ht="12.95" customHeight="1">
      <c r="A8" s="179" t="s">
        <v>805</v>
      </c>
      <c r="B8" s="1006">
        <v>2.8277660575609178</v>
      </c>
      <c r="C8" s="1006">
        <v>4.0381409069622292</v>
      </c>
      <c r="D8" s="1006">
        <v>-29.973566482399928</v>
      </c>
    </row>
    <row r="9" spans="1:7" s="130" customFormat="1" ht="12.95" customHeight="1">
      <c r="A9" s="179" t="s">
        <v>806</v>
      </c>
      <c r="B9" s="1006">
        <v>11.716892815461353</v>
      </c>
      <c r="C9" s="1006">
        <v>11.220259928322585</v>
      </c>
      <c r="D9" s="1006">
        <v>4.4262155271924675</v>
      </c>
    </row>
    <row r="10" spans="1:7" s="130" customFormat="1" ht="12.95" customHeight="1">
      <c r="A10" s="179"/>
      <c r="B10" s="1005"/>
      <c r="C10" s="1005"/>
      <c r="D10" s="1005"/>
    </row>
    <row r="11" spans="1:7" s="130" customFormat="1" ht="12.95" customHeight="1">
      <c r="A11" s="33" t="s">
        <v>807</v>
      </c>
      <c r="B11" s="1005">
        <v>21.810535919897617</v>
      </c>
      <c r="C11" s="1005">
        <v>22.203004502017414</v>
      </c>
      <c r="D11" s="1005">
        <v>-1.7676372676685981</v>
      </c>
    </row>
    <row r="12" spans="1:7" s="130" customFormat="1" ht="12.95" customHeight="1">
      <c r="A12" s="179" t="s">
        <v>1306</v>
      </c>
      <c r="B12" s="1006">
        <v>7.6772438877997873</v>
      </c>
      <c r="C12" s="1006">
        <v>7.9079584842728963</v>
      </c>
      <c r="D12" s="1006">
        <v>-2.9174988327511753</v>
      </c>
    </row>
    <row r="13" spans="1:7" s="130" customFormat="1" ht="12.95" customHeight="1">
      <c r="A13" s="179" t="s">
        <v>1307</v>
      </c>
      <c r="B13" s="1006">
        <v>6.5021152692017674</v>
      </c>
      <c r="C13" s="1006">
        <v>3.8136813464092847</v>
      </c>
      <c r="D13" s="1006">
        <v>70.494456106662867</v>
      </c>
    </row>
    <row r="14" spans="1:7" s="130" customFormat="1" ht="12.95" customHeight="1">
      <c r="A14" s="179" t="s">
        <v>1308</v>
      </c>
      <c r="B14" s="1006">
        <v>7.6311767628960583</v>
      </c>
      <c r="C14" s="1006">
        <v>10.481364671335259</v>
      </c>
      <c r="D14" s="1006">
        <v>-27.192908536366232</v>
      </c>
    </row>
    <row r="15" spans="1:7" s="130" customFormat="1" ht="12.95" customHeight="1">
      <c r="A15" s="179"/>
      <c r="B15" s="1005"/>
      <c r="C15" s="1005"/>
      <c r="D15" s="1005"/>
    </row>
    <row r="16" spans="1:7" s="130" customFormat="1" ht="12.95" customHeight="1">
      <c r="A16" s="33" t="s">
        <v>808</v>
      </c>
      <c r="B16" s="1005">
        <v>24.154112467048428</v>
      </c>
      <c r="C16" s="1005">
        <v>31.396116628415214</v>
      </c>
      <c r="D16" s="1005">
        <v>-23.066560259915626</v>
      </c>
    </row>
    <row r="17" spans="1:4" s="130" customFormat="1" ht="12.95" customHeight="1">
      <c r="A17" s="179" t="s">
        <v>809</v>
      </c>
      <c r="B17" s="1006">
        <v>3.5745367514443975</v>
      </c>
      <c r="C17" s="1006">
        <v>2.8550317599214852</v>
      </c>
      <c r="D17" s="1006">
        <v>25.201295538046796</v>
      </c>
    </row>
    <row r="18" spans="1:4" s="130" customFormat="1" ht="12.95" customHeight="1">
      <c r="A18" s="179" t="s">
        <v>810</v>
      </c>
      <c r="B18" s="1006">
        <v>4.3399959237626788</v>
      </c>
      <c r="C18" s="1006">
        <v>6.9164964662734105</v>
      </c>
      <c r="D18" s="1006">
        <v>-37.251526912135382</v>
      </c>
    </row>
    <row r="19" spans="1:4" s="130" customFormat="1" ht="12.95" customHeight="1">
      <c r="A19" s="179" t="s">
        <v>811</v>
      </c>
      <c r="B19" s="1006">
        <v>14.59106334498208</v>
      </c>
      <c r="C19" s="1006">
        <v>18.404433983664678</v>
      </c>
      <c r="D19" s="1006">
        <v>-20.719847413222546</v>
      </c>
    </row>
    <row r="20" spans="1:4" s="130" customFormat="1" ht="12.95" customHeight="1">
      <c r="A20" s="179" t="s">
        <v>812</v>
      </c>
      <c r="B20" s="1006">
        <v>1.6485164468592737</v>
      </c>
      <c r="C20" s="1006">
        <v>3.2201544185556403</v>
      </c>
      <c r="D20" s="1006">
        <v>-48.806292103262081</v>
      </c>
    </row>
    <row r="21" spans="1:4" s="130" customFormat="1" ht="12.95" customHeight="1">
      <c r="A21" s="179"/>
      <c r="B21" s="1005"/>
      <c r="C21" s="1005"/>
      <c r="D21" s="1005"/>
    </row>
    <row r="22" spans="1:4" s="130" customFormat="1" ht="12.95" customHeight="1">
      <c r="A22" s="33" t="s">
        <v>813</v>
      </c>
      <c r="B22" s="1005">
        <v>15.867142902344538</v>
      </c>
      <c r="C22" s="1005">
        <v>18.011389160909843</v>
      </c>
      <c r="D22" s="1005">
        <v>-11.904946583570396</v>
      </c>
    </row>
    <row r="23" spans="1:4" s="130" customFormat="1" ht="12.95" customHeight="1">
      <c r="A23" s="179" t="s">
        <v>814</v>
      </c>
      <c r="B23" s="1006">
        <v>7.2119810971629521</v>
      </c>
      <c r="C23" s="1006">
        <v>7.0796642695427856</v>
      </c>
      <c r="D23" s="1006">
        <v>1.868970371792944</v>
      </c>
    </row>
    <row r="24" spans="1:4" s="130" customFormat="1" ht="12.95" customHeight="1">
      <c r="A24" s="179" t="s">
        <v>815</v>
      </c>
      <c r="B24" s="1006">
        <v>0.7158361949416967</v>
      </c>
      <c r="C24" s="1006">
        <v>0.96558380413665379</v>
      </c>
      <c r="D24" s="1006">
        <v>-25.864933538136647</v>
      </c>
    </row>
    <row r="25" spans="1:4" s="130" customFormat="1" ht="12.95" customHeight="1">
      <c r="A25" s="179" t="s">
        <v>816</v>
      </c>
      <c r="B25" s="1006">
        <v>0.44974562705453769</v>
      </c>
      <c r="C25" s="1006">
        <v>9.7870239225738828E-2</v>
      </c>
      <c r="D25" s="1006">
        <v>359.53257150745719</v>
      </c>
    </row>
    <row r="26" spans="1:4" s="130" customFormat="1" ht="12.95" customHeight="1">
      <c r="A26" s="179" t="s">
        <v>817</v>
      </c>
      <c r="B26" s="1006">
        <v>0.12806070267185271</v>
      </c>
      <c r="C26" s="1006">
        <v>5.6458063567645791</v>
      </c>
      <c r="D26" s="1006">
        <v>-97.731755313952348</v>
      </c>
    </row>
    <row r="27" spans="1:4" s="130" customFormat="1" ht="12.95" customHeight="1">
      <c r="A27" s="179" t="s">
        <v>818</v>
      </c>
      <c r="B27" s="1006">
        <v>2.0932487791230576</v>
      </c>
      <c r="C27" s="1006">
        <v>1.8486751670884689</v>
      </c>
      <c r="D27" s="1006">
        <v>13.229669353960904</v>
      </c>
    </row>
    <row r="28" spans="1:4" s="130" customFormat="1" ht="12.95" customHeight="1">
      <c r="A28" s="179" t="s">
        <v>819</v>
      </c>
      <c r="B28" s="1006">
        <v>5.268270501390437</v>
      </c>
      <c r="C28" s="1006">
        <v>2.3737893241516224</v>
      </c>
      <c r="D28" s="1006">
        <v>121.93504907067876</v>
      </c>
    </row>
    <row r="29" spans="1:4" s="130" customFormat="1" ht="12.95" customHeight="1">
      <c r="A29" s="179"/>
      <c r="B29" s="1005"/>
      <c r="C29" s="1005"/>
      <c r="D29" s="1005"/>
    </row>
    <row r="30" spans="1:4" s="130" customFormat="1" ht="12.95" customHeight="1">
      <c r="A30" s="33" t="s">
        <v>820</v>
      </c>
      <c r="B30" s="1005">
        <v>103.31160973201561</v>
      </c>
      <c r="C30" s="1005">
        <v>108.44302587346991</v>
      </c>
      <c r="D30" s="1005">
        <v>-4.7319005534220082</v>
      </c>
    </row>
    <row r="31" spans="1:4" s="130" customFormat="1" ht="12.95" customHeight="1">
      <c r="A31" s="33"/>
      <c r="B31" s="1005"/>
      <c r="C31" s="1005"/>
      <c r="D31" s="1005"/>
    </row>
    <row r="32" spans="1:4" s="130" customFormat="1" ht="12.95" customHeight="1">
      <c r="A32" s="34" t="s">
        <v>821</v>
      </c>
      <c r="B32" s="1004">
        <v>5.7693026251454427</v>
      </c>
      <c r="C32" s="1004">
        <v>9.1824733187931464</v>
      </c>
      <c r="D32" s="1004">
        <v>-37.170493996015196</v>
      </c>
    </row>
    <row r="33" spans="1:4" s="1" customFormat="1" ht="16.5" customHeight="1">
      <c r="A33" s="1591" t="s">
        <v>823</v>
      </c>
      <c r="B33" s="1591"/>
      <c r="C33" s="1591"/>
      <c r="D33" s="1591"/>
    </row>
    <row r="34" spans="1:4" s="1" customFormat="1" ht="12" customHeight="1">
      <c r="A34" s="1590" t="s">
        <v>826</v>
      </c>
      <c r="B34" s="1590"/>
      <c r="C34" s="1590"/>
      <c r="D34" s="1590"/>
    </row>
    <row r="35" spans="1:4" s="1" customFormat="1" ht="11.25">
      <c r="A35" s="462"/>
    </row>
    <row r="36" spans="1:4" s="1" customFormat="1" ht="11.25">
      <c r="A36" s="462"/>
      <c r="B36" s="1026"/>
      <c r="C36" s="1026"/>
    </row>
    <row r="37" spans="1:4" s="1" customFormat="1" ht="11.25">
      <c r="A37" s="462"/>
    </row>
    <row r="38" spans="1:4" s="1" customFormat="1" ht="11.25">
      <c r="A38" s="462"/>
    </row>
  </sheetData>
  <sheetProtection formatCells="0" formatColumns="0" formatRows="0" insertColumns="0" insertRows="0" insertHyperlinks="0" deleteColumns="0" deleteRows="0" sort="0" autoFilter="0" pivotTables="0"/>
  <mergeCells count="4">
    <mergeCell ref="A1:D1"/>
    <mergeCell ref="A2:D2"/>
    <mergeCell ref="A33:D33"/>
    <mergeCell ref="A34:D34"/>
  </mergeCells>
  <phoneticPr fontId="31" type="noConversion"/>
  <printOptions horizontalCentered="1"/>
  <pageMargins left="0.25" right="0.25" top="0.25" bottom="0.5" header="0.3" footer="0.3"/>
  <pageSetup scale="80" fitToWidth="2" fitToHeight="2" orientation="landscape" r:id="rId1"/>
  <headerFooter alignWithMargins="0">
    <oddFooter>&amp;L&amp;"Garamond,Italic"&amp;12Hawai‘i Tourism Authority&amp;R&amp;"Garamond,Italic"&amp;12 2019 Annual Visitor Research Report</oddFooter>
  </headerFooter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B00-000000000000}">
  <sheetPr codeName="Sheet38"/>
  <dimension ref="A1:I38"/>
  <sheetViews>
    <sheetView showGridLines="0" workbookViewId="0">
      <selection activeCell="C23" sqref="C23:C28"/>
    </sheetView>
  </sheetViews>
  <sheetFormatPr defaultRowHeight="12.75"/>
  <cols>
    <col min="1" max="1" width="27.5703125" style="130" customWidth="1"/>
    <col min="2" max="4" width="18.42578125" style="130" customWidth="1"/>
  </cols>
  <sheetData>
    <row r="1" spans="1:9" ht="30" customHeight="1">
      <c r="A1" s="1431" t="s">
        <v>1219</v>
      </c>
      <c r="B1" s="1431"/>
      <c r="C1" s="1431"/>
      <c r="D1" s="1431"/>
      <c r="F1" s="418"/>
    </row>
    <row r="2" spans="1:9" ht="18">
      <c r="A2" s="1431" t="s">
        <v>824</v>
      </c>
      <c r="B2" s="1431"/>
      <c r="C2" s="1431"/>
      <c r="D2" s="1431"/>
      <c r="F2" s="1197"/>
      <c r="G2" s="1263"/>
      <c r="H2" s="1012"/>
      <c r="I2" s="1012"/>
    </row>
    <row r="3" spans="1:9" s="130" customFormat="1" ht="12">
      <c r="C3" s="12"/>
      <c r="F3" s="407"/>
    </row>
    <row r="4" spans="1:9" s="130" customFormat="1" ht="12.95" customHeight="1">
      <c r="A4" s="625" t="s">
        <v>802</v>
      </c>
      <c r="B4" s="491">
        <v>2024</v>
      </c>
      <c r="C4" s="491">
        <v>2023</v>
      </c>
      <c r="D4" s="42" t="s">
        <v>338</v>
      </c>
    </row>
    <row r="5" spans="1:9" s="130" customFormat="1" ht="12.95" customHeight="1">
      <c r="A5" s="34" t="s">
        <v>803</v>
      </c>
      <c r="B5" s="1004">
        <v>300.36406483588604</v>
      </c>
      <c r="C5" s="1004">
        <v>295.64263508965178</v>
      </c>
      <c r="D5" s="1004">
        <v>1.5970057041341468</v>
      </c>
      <c r="F5" s="972"/>
      <c r="G5" s="972"/>
    </row>
    <row r="6" spans="1:9" s="130" customFormat="1" ht="12.95" customHeight="1">
      <c r="A6" s="33" t="s">
        <v>1290</v>
      </c>
      <c r="B6" s="1005">
        <v>67.771632969555881</v>
      </c>
      <c r="C6" s="1005">
        <v>67.16855345695717</v>
      </c>
      <c r="D6" s="1005">
        <v>0.89785990848407771</v>
      </c>
    </row>
    <row r="7" spans="1:9" s="130" customFormat="1" ht="12.95" customHeight="1">
      <c r="A7" s="179" t="s">
        <v>804</v>
      </c>
      <c r="B7" s="1006">
        <v>46.716350459667844</v>
      </c>
      <c r="C7" s="1006">
        <v>47.829757587329247</v>
      </c>
      <c r="D7" s="1006">
        <v>-2.3278544233231946</v>
      </c>
    </row>
    <row r="8" spans="1:9" s="130" customFormat="1" ht="12.95" customHeight="1">
      <c r="A8" s="179" t="s">
        <v>805</v>
      </c>
      <c r="B8" s="1006">
        <v>7.252814744760208</v>
      </c>
      <c r="C8" s="1006">
        <v>6.0857978477210777</v>
      </c>
      <c r="D8" s="1006">
        <v>19.176070685228865</v>
      </c>
    </row>
    <row r="9" spans="1:9" s="130" customFormat="1" ht="12.95" customHeight="1">
      <c r="A9" s="179" t="s">
        <v>806</v>
      </c>
      <c r="B9" s="1006">
        <v>13.802467765127886</v>
      </c>
      <c r="C9" s="1006">
        <v>13.25299802190683</v>
      </c>
      <c r="D9" s="1006">
        <v>4.1460033594874046</v>
      </c>
    </row>
    <row r="10" spans="1:9" s="130" customFormat="1" ht="12.95" customHeight="1">
      <c r="A10" s="179"/>
      <c r="B10" s="1005"/>
      <c r="C10" s="1005"/>
      <c r="D10" s="1005"/>
    </row>
    <row r="11" spans="1:9" s="130" customFormat="1" ht="12.95" customHeight="1">
      <c r="A11" s="33" t="s">
        <v>807</v>
      </c>
      <c r="B11" s="1005">
        <v>28.21409766134494</v>
      </c>
      <c r="C11" s="1005">
        <v>28.124030010482134</v>
      </c>
      <c r="D11" s="1005">
        <v>0.32025158140294163</v>
      </c>
    </row>
    <row r="12" spans="1:9" s="130" customFormat="1" ht="12.95" customHeight="1">
      <c r="A12" s="179" t="s">
        <v>1306</v>
      </c>
      <c r="B12" s="1006">
        <v>13.656606564213606</v>
      </c>
      <c r="C12" s="1006">
        <v>13.087088974711101</v>
      </c>
      <c r="D12" s="1006">
        <v>4.3517514903659293</v>
      </c>
    </row>
    <row r="13" spans="1:9" s="130" customFormat="1" ht="12.95" customHeight="1">
      <c r="A13" s="179" t="s">
        <v>1307</v>
      </c>
      <c r="B13" s="1006">
        <v>5.6821227371529233</v>
      </c>
      <c r="C13" s="1006">
        <v>5.7939074013113538</v>
      </c>
      <c r="D13" s="1006">
        <v>-1.929348476179138</v>
      </c>
    </row>
    <row r="14" spans="1:9" s="130" customFormat="1" ht="12.95" customHeight="1">
      <c r="A14" s="179" t="s">
        <v>1308</v>
      </c>
      <c r="B14" s="1006">
        <v>8.8753683599784097</v>
      </c>
      <c r="C14" s="1006">
        <v>9.2430336344596586</v>
      </c>
      <c r="D14" s="1006">
        <v>-3.9777554536913895</v>
      </c>
    </row>
    <row r="15" spans="1:9" s="130" customFormat="1" ht="12.95" customHeight="1">
      <c r="A15" s="179"/>
      <c r="B15" s="1005"/>
      <c r="C15" s="1005"/>
      <c r="D15" s="1005"/>
    </row>
    <row r="16" spans="1:9" s="130" customFormat="1" ht="12.95" customHeight="1">
      <c r="A16" s="33" t="s">
        <v>808</v>
      </c>
      <c r="B16" s="1005">
        <v>18.864679571507736</v>
      </c>
      <c r="C16" s="1005">
        <v>19.062164521299156</v>
      </c>
      <c r="D16" s="1005">
        <v>-1.0360048543845091</v>
      </c>
    </row>
    <row r="17" spans="1:4" s="130" customFormat="1" ht="12.95" customHeight="1">
      <c r="A17" s="179" t="s">
        <v>809</v>
      </c>
      <c r="B17" s="1006">
        <v>3.18587433228226</v>
      </c>
      <c r="C17" s="1006">
        <v>2.3217294927565195</v>
      </c>
      <c r="D17" s="1006">
        <v>37.219876054542731</v>
      </c>
    </row>
    <row r="18" spans="1:4" s="130" customFormat="1" ht="12.95" customHeight="1">
      <c r="A18" s="179" t="s">
        <v>810</v>
      </c>
      <c r="B18" s="1006">
        <v>6.5182555380871126</v>
      </c>
      <c r="C18" s="1006">
        <v>6.1369447044435956</v>
      </c>
      <c r="D18" s="1006">
        <v>6.2133659664135532</v>
      </c>
    </row>
    <row r="19" spans="1:4" s="130" customFormat="1" ht="12.95" customHeight="1">
      <c r="A19" s="179" t="s">
        <v>811</v>
      </c>
      <c r="B19" s="1006">
        <v>8.2727717523323712</v>
      </c>
      <c r="C19" s="1006">
        <v>9.6696228875076784</v>
      </c>
      <c r="D19" s="1006">
        <v>-14.445766411220839</v>
      </c>
    </row>
    <row r="20" spans="1:4" s="130" customFormat="1" ht="12.95" customHeight="1">
      <c r="A20" s="179" t="s">
        <v>812</v>
      </c>
      <c r="B20" s="1006">
        <v>0.88777794880599192</v>
      </c>
      <c r="C20" s="1006">
        <v>0.93386743659136873</v>
      </c>
      <c r="D20" s="1006">
        <v>-4.9353351428125798</v>
      </c>
    </row>
    <row r="21" spans="1:4" s="130" customFormat="1" ht="12.95" customHeight="1">
      <c r="A21" s="179"/>
      <c r="B21" s="1005"/>
      <c r="C21" s="1005"/>
      <c r="D21" s="1005"/>
    </row>
    <row r="22" spans="1:4" s="130" customFormat="1" ht="12.95" customHeight="1">
      <c r="A22" s="33" t="s">
        <v>813</v>
      </c>
      <c r="B22" s="1005">
        <v>43.792901877861276</v>
      </c>
      <c r="C22" s="1005">
        <v>45.744806420620314</v>
      </c>
      <c r="D22" s="1005">
        <v>-4.2669424039341486</v>
      </c>
    </row>
    <row r="23" spans="1:4" s="130" customFormat="1" ht="12.95" customHeight="1">
      <c r="A23" s="179" t="s">
        <v>814</v>
      </c>
      <c r="B23" s="1006">
        <v>29.034185497139216</v>
      </c>
      <c r="C23" s="1006">
        <v>30.414825428708117</v>
      </c>
      <c r="D23" s="1006">
        <v>-4.5393649712213495</v>
      </c>
    </row>
    <row r="24" spans="1:4" s="130" customFormat="1" ht="12.95" customHeight="1">
      <c r="A24" s="179" t="s">
        <v>815</v>
      </c>
      <c r="B24" s="1006">
        <v>2.7994097078065829</v>
      </c>
      <c r="C24" s="1006">
        <v>2.8795246349281176</v>
      </c>
      <c r="D24" s="1006">
        <v>-2.7822275298413857</v>
      </c>
    </row>
    <row r="25" spans="1:4" s="130" customFormat="1" ht="12.95" customHeight="1">
      <c r="A25" s="179" t="s">
        <v>816</v>
      </c>
      <c r="B25" s="1006">
        <v>2.2796870800567057</v>
      </c>
      <c r="C25" s="1006">
        <v>2.3525254311272761</v>
      </c>
      <c r="D25" s="1006">
        <v>-3.096176989494559</v>
      </c>
    </row>
    <row r="26" spans="1:4" s="130" customFormat="1" ht="12.95" customHeight="1">
      <c r="A26" s="179" t="s">
        <v>817</v>
      </c>
      <c r="B26" s="1006">
        <v>2.832139207808086</v>
      </c>
      <c r="C26" s="1006">
        <v>2.9686656749697256</v>
      </c>
      <c r="D26" s="1006">
        <v>-4.5989168909372662</v>
      </c>
    </row>
    <row r="27" spans="1:4" s="130" customFormat="1" ht="12.95" customHeight="1">
      <c r="A27" s="179" t="s">
        <v>818</v>
      </c>
      <c r="B27" s="1006">
        <v>2.2606507532810447</v>
      </c>
      <c r="C27" s="1006">
        <v>2.191545920757922</v>
      </c>
      <c r="D27" s="1006">
        <v>3.1532459287562542</v>
      </c>
    </row>
    <row r="28" spans="1:4" s="130" customFormat="1" ht="12.95" customHeight="1">
      <c r="A28" s="179" t="s">
        <v>819</v>
      </c>
      <c r="B28" s="1006">
        <v>4.5868296317696418</v>
      </c>
      <c r="C28" s="1006">
        <v>4.9377193301291404</v>
      </c>
      <c r="D28" s="1006">
        <v>-7.1063111306960742</v>
      </c>
    </row>
    <row r="29" spans="1:4" s="130" customFormat="1" ht="12.95" customHeight="1">
      <c r="A29" s="179"/>
      <c r="B29" s="1005"/>
      <c r="C29" s="1005"/>
      <c r="D29" s="1005"/>
    </row>
    <row r="30" spans="1:4" s="130" customFormat="1" ht="12.95" customHeight="1">
      <c r="A30" s="33" t="s">
        <v>820</v>
      </c>
      <c r="B30" s="1005">
        <v>127.70642501821207</v>
      </c>
      <c r="C30" s="1005">
        <v>123.26545811178552</v>
      </c>
      <c r="D30" s="1005">
        <v>3.6027667235043026</v>
      </c>
    </row>
    <row r="31" spans="1:4" s="130" customFormat="1" ht="12.95" customHeight="1">
      <c r="A31" s="33"/>
      <c r="B31" s="1005"/>
      <c r="C31" s="1005"/>
      <c r="D31" s="1005"/>
    </row>
    <row r="32" spans="1:4" s="130" customFormat="1" ht="12.95" customHeight="1">
      <c r="A32" s="34" t="s">
        <v>821</v>
      </c>
      <c r="B32" s="1004">
        <v>14.014327737404079</v>
      </c>
      <c r="C32" s="1004">
        <v>12.277622568507514</v>
      </c>
      <c r="D32" s="1004">
        <v>14.145288790284759</v>
      </c>
    </row>
    <row r="33" spans="1:4" s="1" customFormat="1" ht="14.25" customHeight="1">
      <c r="A33" s="1591" t="s">
        <v>823</v>
      </c>
      <c r="B33" s="1591"/>
      <c r="C33" s="1591"/>
      <c r="D33" s="1591"/>
    </row>
    <row r="34" spans="1:4" s="1" customFormat="1" ht="12" customHeight="1">
      <c r="A34" s="1590" t="s">
        <v>826</v>
      </c>
      <c r="B34" s="1590"/>
      <c r="C34" s="1590"/>
      <c r="D34" s="1590"/>
    </row>
    <row r="35" spans="1:4" s="1" customFormat="1" ht="11.25">
      <c r="A35" s="462"/>
    </row>
    <row r="36" spans="1:4" s="1" customFormat="1" ht="11.25">
      <c r="A36" s="462"/>
      <c r="B36" s="1026"/>
      <c r="C36" s="1026"/>
    </row>
    <row r="37" spans="1:4" s="1" customFormat="1" ht="11.25">
      <c r="A37" s="462"/>
    </row>
    <row r="38" spans="1:4" s="1" customFormat="1" ht="11.25">
      <c r="A38" s="462"/>
    </row>
  </sheetData>
  <sheetProtection formatCells="0" formatColumns="0" formatRows="0" insertColumns="0" insertRows="0" insertHyperlinks="0" deleteColumns="0" deleteRows="0" sort="0" autoFilter="0" pivotTables="0"/>
  <mergeCells count="4">
    <mergeCell ref="A1:D1"/>
    <mergeCell ref="A2:D2"/>
    <mergeCell ref="A33:D33"/>
    <mergeCell ref="A34:D34"/>
  </mergeCells>
  <printOptions horizontalCentered="1"/>
  <pageMargins left="0.25" right="0.25" top="0.25" bottom="0.5" header="0.3" footer="0.3"/>
  <pageSetup scale="80" fitToWidth="2" fitToHeight="2" orientation="landscape" r:id="rId1"/>
  <headerFooter alignWithMargins="0">
    <oddFooter>&amp;L&amp;"Garamond,Italic"&amp;12Hawai‘i Tourism Authority&amp;R&amp;"Garamond,Italic"&amp;12 2019 Annual Visitor Research Report</oddFooter>
  </headerFooter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C00-000000000000}">
  <sheetPr codeName="Sheet39"/>
  <dimension ref="A1:J38"/>
  <sheetViews>
    <sheetView showGridLines="0" workbookViewId="0">
      <selection activeCell="D37" sqref="D37"/>
    </sheetView>
  </sheetViews>
  <sheetFormatPr defaultRowHeight="12.75"/>
  <cols>
    <col min="1" max="1" width="27.5703125" style="130" customWidth="1"/>
    <col min="2" max="4" width="18.42578125" style="130" customWidth="1"/>
  </cols>
  <sheetData>
    <row r="1" spans="1:10" ht="30" customHeight="1">
      <c r="A1" s="1431" t="s">
        <v>1220</v>
      </c>
      <c r="B1" s="1431"/>
      <c r="C1" s="1431"/>
      <c r="D1" s="1431"/>
      <c r="F1" s="418"/>
    </row>
    <row r="2" spans="1:10" ht="18">
      <c r="A2" s="1431" t="s">
        <v>824</v>
      </c>
      <c r="B2" s="1431"/>
      <c r="C2" s="1431"/>
      <c r="D2" s="1431"/>
      <c r="F2" s="1197"/>
      <c r="G2" s="1263"/>
    </row>
    <row r="3" spans="1:10" s="130" customFormat="1" ht="12">
      <c r="C3" s="12"/>
      <c r="F3" s="407"/>
    </row>
    <row r="4" spans="1:10" s="130" customFormat="1" ht="12.95" customHeight="1">
      <c r="A4" s="625" t="s">
        <v>802</v>
      </c>
      <c r="B4" s="491">
        <v>2024</v>
      </c>
      <c r="C4" s="491">
        <v>2023</v>
      </c>
      <c r="D4" s="42" t="s">
        <v>338</v>
      </c>
    </row>
    <row r="5" spans="1:10" s="130" customFormat="1" ht="12.95" customHeight="1">
      <c r="A5" s="34" t="s">
        <v>803</v>
      </c>
      <c r="B5" s="1004">
        <v>323.13432043272974</v>
      </c>
      <c r="C5" s="1004">
        <v>316.89327111770206</v>
      </c>
      <c r="D5" s="1004">
        <v>1.9694483549666852</v>
      </c>
      <c r="E5" s="178"/>
      <c r="F5" s="973"/>
      <c r="G5" s="972"/>
    </row>
    <row r="6" spans="1:10" s="130" customFormat="1" ht="12.95" customHeight="1">
      <c r="A6" s="33" t="s">
        <v>1290</v>
      </c>
      <c r="B6" s="1033">
        <v>75.754562399057619</v>
      </c>
      <c r="C6" s="1033">
        <v>73.624986481251057</v>
      </c>
      <c r="D6" s="1033">
        <v>2.8924635773602159</v>
      </c>
      <c r="E6" s="178"/>
      <c r="F6" s="420"/>
      <c r="G6" s="420"/>
      <c r="H6" s="420"/>
      <c r="I6" s="420"/>
      <c r="J6" s="420"/>
    </row>
    <row r="7" spans="1:10" s="130" customFormat="1" ht="12.95" customHeight="1">
      <c r="A7" s="179" t="s">
        <v>804</v>
      </c>
      <c r="B7" s="1034">
        <v>57.55003318533111</v>
      </c>
      <c r="C7" s="1034">
        <v>57.371110376774936</v>
      </c>
      <c r="D7" s="1034">
        <v>0.31186917488807975</v>
      </c>
      <c r="E7" s="178"/>
    </row>
    <row r="8" spans="1:10" s="130" customFormat="1" ht="12.95" customHeight="1">
      <c r="A8" s="179" t="s">
        <v>805</v>
      </c>
      <c r="B8" s="1034">
        <v>4.2094421183140627</v>
      </c>
      <c r="C8" s="1034">
        <v>3.7086890029035668</v>
      </c>
      <c r="D8" s="1034">
        <v>13.502159793351542</v>
      </c>
      <c r="E8" s="178"/>
    </row>
    <row r="9" spans="1:10" s="130" customFormat="1" ht="12.95" customHeight="1">
      <c r="A9" s="179" t="s">
        <v>806</v>
      </c>
      <c r="B9" s="1034">
        <v>13.995087095412392</v>
      </c>
      <c r="C9" s="1034">
        <v>12.545187101572566</v>
      </c>
      <c r="D9" s="1034">
        <v>11.557420244916706</v>
      </c>
      <c r="E9" s="178"/>
    </row>
    <row r="10" spans="1:10" s="130" customFormat="1" ht="12.95" customHeight="1">
      <c r="A10" s="179"/>
      <c r="B10" s="1033"/>
      <c r="C10" s="1033"/>
      <c r="D10" s="1033"/>
      <c r="E10" s="178"/>
    </row>
    <row r="11" spans="1:10" s="130" customFormat="1" ht="12.95" customHeight="1">
      <c r="A11" s="33" t="s">
        <v>807</v>
      </c>
      <c r="B11" s="1033">
        <v>34.914175348851259</v>
      </c>
      <c r="C11" s="1033">
        <v>34.108495215250088</v>
      </c>
      <c r="D11" s="1033">
        <v>2.362109874729823</v>
      </c>
      <c r="E11" s="178"/>
    </row>
    <row r="12" spans="1:10" s="130" customFormat="1" ht="12.95" customHeight="1">
      <c r="A12" s="179" t="s">
        <v>1306</v>
      </c>
      <c r="B12" s="1034">
        <v>16.488588428373031</v>
      </c>
      <c r="C12" s="1034">
        <v>14.892409550114003</v>
      </c>
      <c r="D12" s="1034">
        <v>10.718069986510748</v>
      </c>
      <c r="E12" s="178"/>
    </row>
    <row r="13" spans="1:10" s="130" customFormat="1" ht="12.95" customHeight="1">
      <c r="A13" s="179" t="s">
        <v>1307</v>
      </c>
      <c r="B13" s="1034">
        <v>12.634611405849169</v>
      </c>
      <c r="C13" s="1034">
        <v>14.018464994000684</v>
      </c>
      <c r="D13" s="1034">
        <v>-9.8716484917838461</v>
      </c>
      <c r="E13" s="178"/>
    </row>
    <row r="14" spans="1:10" s="130" customFormat="1" ht="12.95" customHeight="1">
      <c r="A14" s="179" t="s">
        <v>1308</v>
      </c>
      <c r="B14" s="1034">
        <v>5.790975514629066</v>
      </c>
      <c r="C14" s="1034">
        <v>5.1976028976285349</v>
      </c>
      <c r="D14" s="1034">
        <v>11.416274553626703</v>
      </c>
      <c r="E14" s="178"/>
    </row>
    <row r="15" spans="1:10" s="130" customFormat="1" ht="12.95" customHeight="1">
      <c r="A15" s="179"/>
      <c r="B15" s="1033"/>
      <c r="C15" s="1033"/>
      <c r="D15" s="1033"/>
      <c r="E15" s="178"/>
    </row>
    <row r="16" spans="1:10" s="130" customFormat="1" ht="12.95" customHeight="1">
      <c r="A16" s="33" t="s">
        <v>808</v>
      </c>
      <c r="B16" s="1033">
        <v>29.005253582538053</v>
      </c>
      <c r="C16" s="1033">
        <v>27.416578488180615</v>
      </c>
      <c r="D16" s="1033">
        <v>5.7945782514120747</v>
      </c>
      <c r="E16" s="178"/>
    </row>
    <row r="17" spans="1:5" s="130" customFormat="1" ht="12.95" customHeight="1">
      <c r="A17" s="179" t="s">
        <v>809</v>
      </c>
      <c r="B17" s="1034">
        <v>5.7083850825761138</v>
      </c>
      <c r="C17" s="1034">
        <v>4.01746627460723</v>
      </c>
      <c r="D17" s="1034">
        <v>42.089184883927814</v>
      </c>
      <c r="E17" s="178"/>
    </row>
    <row r="18" spans="1:5" s="130" customFormat="1" ht="12.95" customHeight="1">
      <c r="A18" s="179" t="s">
        <v>810</v>
      </c>
      <c r="B18" s="1034">
        <v>3.7167535060305008</v>
      </c>
      <c r="C18" s="1034">
        <v>3.3631807112627254</v>
      </c>
      <c r="D18" s="1034">
        <v>10.51304777003863</v>
      </c>
      <c r="E18" s="178"/>
    </row>
    <row r="19" spans="1:5" s="130" customFormat="1" ht="12.95" customHeight="1">
      <c r="A19" s="179" t="s">
        <v>811</v>
      </c>
      <c r="B19" s="1034">
        <v>17.750547937785566</v>
      </c>
      <c r="C19" s="1034">
        <v>18.476155699226876</v>
      </c>
      <c r="D19" s="1034">
        <v>-3.9272658947752448</v>
      </c>
      <c r="E19" s="178"/>
    </row>
    <row r="20" spans="1:5" s="130" customFormat="1" ht="12.95" customHeight="1">
      <c r="A20" s="179" t="s">
        <v>812</v>
      </c>
      <c r="B20" s="1034">
        <v>1.8295670561458734</v>
      </c>
      <c r="C20" s="1034">
        <v>1.5597758030837872</v>
      </c>
      <c r="D20" s="1034">
        <v>17.296796919704093</v>
      </c>
      <c r="E20" s="178"/>
    </row>
    <row r="21" spans="1:5" s="130" customFormat="1" ht="12.95" customHeight="1">
      <c r="A21" s="179"/>
      <c r="B21" s="1033"/>
      <c r="C21" s="1033"/>
      <c r="D21" s="1033"/>
      <c r="E21" s="178"/>
    </row>
    <row r="22" spans="1:5" s="130" customFormat="1" ht="12.95" customHeight="1">
      <c r="A22" s="33" t="s">
        <v>813</v>
      </c>
      <c r="B22" s="1033">
        <v>52.964710085703807</v>
      </c>
      <c r="C22" s="1033">
        <v>52.471165243244592</v>
      </c>
      <c r="D22" s="1033">
        <v>0.9406020243142077</v>
      </c>
      <c r="E22" s="178"/>
    </row>
    <row r="23" spans="1:5" s="130" customFormat="1" ht="12.95" customHeight="1">
      <c r="A23" s="179" t="s">
        <v>814</v>
      </c>
      <c r="B23" s="1034">
        <v>24.51949424902223</v>
      </c>
      <c r="C23" s="1034">
        <v>23.275462144517117</v>
      </c>
      <c r="D23" s="1034">
        <v>5.3448223574721343</v>
      </c>
      <c r="E23" s="178"/>
    </row>
    <row r="24" spans="1:5" s="130" customFormat="1" ht="12.95" customHeight="1">
      <c r="A24" s="179" t="s">
        <v>815</v>
      </c>
      <c r="B24" s="1034">
        <v>1.8097025186830293</v>
      </c>
      <c r="C24" s="1034">
        <v>1.8873356120684786</v>
      </c>
      <c r="D24" s="1034">
        <v>-4.1133698155764176</v>
      </c>
      <c r="E24" s="178"/>
    </row>
    <row r="25" spans="1:5" s="130" customFormat="1" ht="12.95" customHeight="1">
      <c r="A25" s="179" t="s">
        <v>816</v>
      </c>
      <c r="B25" s="1034">
        <v>1.603791707419947</v>
      </c>
      <c r="C25" s="1034">
        <v>1.1139544829038144</v>
      </c>
      <c r="D25" s="1034">
        <v>43.972822232309113</v>
      </c>
      <c r="E25" s="178"/>
    </row>
    <row r="26" spans="1:5" s="130" customFormat="1" ht="12.95" customHeight="1">
      <c r="A26" s="179" t="s">
        <v>817</v>
      </c>
      <c r="B26" s="1034">
        <v>9.3061338029172322</v>
      </c>
      <c r="C26" s="1034">
        <v>12.34056633215957</v>
      </c>
      <c r="D26" s="1034">
        <v>-24.589086493823164</v>
      </c>
      <c r="E26" s="178"/>
    </row>
    <row r="27" spans="1:5" s="130" customFormat="1" ht="12.95" customHeight="1">
      <c r="A27" s="179" t="s">
        <v>818</v>
      </c>
      <c r="B27" s="1034">
        <v>5.139018157947568</v>
      </c>
      <c r="C27" s="1034">
        <v>5.0033025587729121</v>
      </c>
      <c r="D27" s="1034">
        <v>2.7125203319293245</v>
      </c>
      <c r="E27" s="178"/>
    </row>
    <row r="28" spans="1:5" s="130" customFormat="1" ht="12.95" customHeight="1">
      <c r="A28" s="179" t="s">
        <v>819</v>
      </c>
      <c r="B28" s="1034">
        <v>10.586569649713798</v>
      </c>
      <c r="C28" s="1034">
        <v>8.8505441128227105</v>
      </c>
      <c r="D28" s="1034">
        <v>19.61490180446561</v>
      </c>
      <c r="E28" s="178"/>
    </row>
    <row r="29" spans="1:5" s="130" customFormat="1" ht="12.95" customHeight="1">
      <c r="A29" s="179"/>
      <c r="B29" s="1033"/>
      <c r="C29" s="1033"/>
      <c r="D29" s="1033"/>
      <c r="E29" s="178"/>
    </row>
    <row r="30" spans="1:5" s="130" customFormat="1" ht="12.95" customHeight="1">
      <c r="A30" s="33" t="s">
        <v>820</v>
      </c>
      <c r="B30" s="1033">
        <v>127.94820441543484</v>
      </c>
      <c r="C30" s="1033">
        <v>126.47294636480503</v>
      </c>
      <c r="D30" s="1033">
        <v>1.1664613603406648</v>
      </c>
      <c r="E30" s="178"/>
    </row>
    <row r="31" spans="1:5" s="130" customFormat="1" ht="12.95" customHeight="1">
      <c r="A31" s="33"/>
      <c r="B31" s="1033"/>
      <c r="C31" s="1033"/>
      <c r="D31" s="1033"/>
      <c r="E31" s="178"/>
    </row>
    <row r="32" spans="1:5" s="130" customFormat="1" ht="12.95" customHeight="1">
      <c r="A32" s="34" t="s">
        <v>821</v>
      </c>
      <c r="B32" s="1035">
        <v>2.5474146011441734</v>
      </c>
      <c r="C32" s="1035">
        <v>2.7990993249707143</v>
      </c>
      <c r="D32" s="1035">
        <v>-8.9916324719621858</v>
      </c>
      <c r="E32" s="178"/>
    </row>
    <row r="33" spans="1:4" s="1" customFormat="1" ht="15" customHeight="1">
      <c r="A33" s="1591" t="s">
        <v>823</v>
      </c>
      <c r="B33" s="1591"/>
      <c r="C33" s="1591"/>
      <c r="D33" s="1591"/>
    </row>
    <row r="34" spans="1:4" s="1" customFormat="1" ht="12" customHeight="1">
      <c r="A34" s="1590" t="s">
        <v>826</v>
      </c>
      <c r="B34" s="1590"/>
      <c r="C34" s="1590"/>
      <c r="D34" s="1590"/>
    </row>
    <row r="35" spans="1:4" s="1" customFormat="1" ht="11.25">
      <c r="A35" s="462"/>
    </row>
    <row r="36" spans="1:4" s="1" customFormat="1" ht="11.25">
      <c r="A36" s="462"/>
      <c r="B36" s="1026"/>
      <c r="C36" s="1026"/>
    </row>
    <row r="37" spans="1:4" s="1" customFormat="1" ht="11.25">
      <c r="A37" s="462"/>
    </row>
    <row r="38" spans="1:4" s="1" customFormat="1" ht="11.25">
      <c r="A38" s="462"/>
    </row>
  </sheetData>
  <sheetProtection formatCells="0" formatColumns="0" formatRows="0" insertColumns="0" insertRows="0" insertHyperlinks="0" deleteColumns="0" deleteRows="0" sort="0" autoFilter="0" pivotTables="0"/>
  <mergeCells count="4">
    <mergeCell ref="A1:D1"/>
    <mergeCell ref="A2:D2"/>
    <mergeCell ref="A33:D33"/>
    <mergeCell ref="A34:D34"/>
  </mergeCells>
  <printOptions horizontalCentered="1"/>
  <pageMargins left="0.25" right="0.25" top="0.25" bottom="0.5" header="0.3" footer="0.3"/>
  <pageSetup scale="80" fitToWidth="2" fitToHeight="2" orientation="landscape" r:id="rId1"/>
  <headerFooter alignWithMargins="0">
    <oddFooter>&amp;L&amp;"Garamond,Italic"&amp;12Hawai‘i Tourism Authority&amp;R&amp;"Garamond,Italic"&amp;12 2019 Annual Visitor Research Report</oddFooter>
  </headerFooter>
  <rowBreaks count="1" manualBreakCount="1">
    <brk id="35" max="3" man="1"/>
  </rowBreaks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D00-000000000000}">
  <sheetPr codeName="Sheet40"/>
  <dimension ref="A1:G38"/>
  <sheetViews>
    <sheetView showGridLines="0" workbookViewId="0">
      <selection activeCell="G16" sqref="G16"/>
    </sheetView>
  </sheetViews>
  <sheetFormatPr defaultRowHeight="12.75"/>
  <cols>
    <col min="1" max="1" width="27.5703125" style="130" customWidth="1"/>
    <col min="2" max="4" width="18.85546875" style="130" customWidth="1"/>
  </cols>
  <sheetData>
    <row r="1" spans="1:7" ht="30" customHeight="1">
      <c r="A1" s="1431" t="s">
        <v>1221</v>
      </c>
      <c r="B1" s="1431"/>
      <c r="C1" s="1431"/>
      <c r="D1" s="1431"/>
      <c r="F1" s="418"/>
    </row>
    <row r="2" spans="1:7" ht="18">
      <c r="A2" s="1431" t="s">
        <v>824</v>
      </c>
      <c r="B2" s="1431"/>
      <c r="C2" s="1431"/>
      <c r="D2" s="1431"/>
      <c r="F2" s="1197"/>
      <c r="G2" s="1263"/>
    </row>
    <row r="3" spans="1:7" s="130" customFormat="1" ht="12">
      <c r="C3" s="12"/>
      <c r="F3" s="407"/>
    </row>
    <row r="4" spans="1:7" s="130" customFormat="1" ht="12.95" customHeight="1">
      <c r="A4" s="625" t="s">
        <v>802</v>
      </c>
      <c r="B4" s="491">
        <v>2024</v>
      </c>
      <c r="C4" s="491">
        <v>2023</v>
      </c>
      <c r="D4" s="42" t="s">
        <v>338</v>
      </c>
    </row>
    <row r="5" spans="1:7" s="130" customFormat="1" ht="12.95" customHeight="1">
      <c r="A5" s="34" t="s">
        <v>803</v>
      </c>
      <c r="B5" s="1004">
        <v>260.1133066588107</v>
      </c>
      <c r="C5" s="1004">
        <v>313.48885470079307</v>
      </c>
      <c r="D5" s="1004">
        <v>-17.026298460570864</v>
      </c>
      <c r="E5" s="178"/>
      <c r="F5" s="973"/>
      <c r="G5" s="972"/>
    </row>
    <row r="6" spans="1:7" s="130" customFormat="1" ht="12.95" customHeight="1">
      <c r="A6" s="33" t="s">
        <v>1290</v>
      </c>
      <c r="B6" s="1033">
        <v>68.269396146288685</v>
      </c>
      <c r="C6" s="1033">
        <v>59.152499081794858</v>
      </c>
      <c r="D6" s="1005">
        <v>15.41253067243562</v>
      </c>
      <c r="E6" s="178"/>
      <c r="F6" s="420"/>
    </row>
    <row r="7" spans="1:7" s="130" customFormat="1" ht="12.95" customHeight="1">
      <c r="A7" s="179" t="s">
        <v>804</v>
      </c>
      <c r="B7" s="1034">
        <v>41.983313076380327</v>
      </c>
      <c r="C7" s="1034">
        <v>35.773963949309561</v>
      </c>
      <c r="D7" s="1006">
        <v>17.357173881734745</v>
      </c>
      <c r="E7" s="178"/>
    </row>
    <row r="8" spans="1:7" s="130" customFormat="1" ht="12.95" customHeight="1">
      <c r="A8" s="179" t="s">
        <v>805</v>
      </c>
      <c r="B8" s="1034">
        <v>10.93873392360857</v>
      </c>
      <c r="C8" s="1034">
        <v>15.434729182690704</v>
      </c>
      <c r="D8" s="1006">
        <v>-29.12908419620458</v>
      </c>
      <c r="E8" s="178"/>
    </row>
    <row r="9" spans="1:7" s="130" customFormat="1" ht="12.95" customHeight="1">
      <c r="A9" s="179" t="s">
        <v>806</v>
      </c>
      <c r="B9" s="1034">
        <v>15.347349146299809</v>
      </c>
      <c r="C9" s="1034">
        <v>11.503787997805215</v>
      </c>
      <c r="D9" s="1006">
        <v>33.411265482534105</v>
      </c>
      <c r="E9" s="178"/>
    </row>
    <row r="10" spans="1:7" s="130" customFormat="1" ht="12.95" customHeight="1">
      <c r="A10" s="179"/>
      <c r="B10" s="1033"/>
      <c r="C10" s="1033"/>
      <c r="D10" s="1005"/>
      <c r="E10" s="178"/>
    </row>
    <row r="11" spans="1:7" s="130" customFormat="1" ht="12.95" customHeight="1">
      <c r="A11" s="33" t="s">
        <v>807</v>
      </c>
      <c r="B11" s="1033">
        <v>32.890595381216606</v>
      </c>
      <c r="C11" s="1033">
        <v>36.620525927921427</v>
      </c>
      <c r="D11" s="1005">
        <v>-10.185354940140067</v>
      </c>
      <c r="E11" s="178"/>
    </row>
    <row r="12" spans="1:7" s="130" customFormat="1" ht="12.95" customHeight="1">
      <c r="A12" s="179" t="s">
        <v>1306</v>
      </c>
      <c r="B12" s="1034">
        <v>8.9758719550029724</v>
      </c>
      <c r="C12" s="1034">
        <v>19.233944236568867</v>
      </c>
      <c r="D12" s="1006">
        <v>-53.333170541601959</v>
      </c>
      <c r="E12" s="178"/>
    </row>
    <row r="13" spans="1:7" s="130" customFormat="1" ht="12.95" customHeight="1">
      <c r="A13" s="179" t="s">
        <v>1307</v>
      </c>
      <c r="B13" s="1034">
        <v>5.3317291216218576</v>
      </c>
      <c r="C13" s="1034">
        <v>4.2219233377639229</v>
      </c>
      <c r="D13" s="1006">
        <v>26.286734624739204</v>
      </c>
      <c r="E13" s="178"/>
    </row>
    <row r="14" spans="1:7" s="130" customFormat="1" ht="12.95" customHeight="1">
      <c r="A14" s="179" t="s">
        <v>1308</v>
      </c>
      <c r="B14" s="1034">
        <v>18.582994304591779</v>
      </c>
      <c r="C14" s="1034">
        <v>13.16465835358864</v>
      </c>
      <c r="D14" s="1006">
        <v>41.158196479334521</v>
      </c>
      <c r="E14" s="178"/>
    </row>
    <row r="15" spans="1:7" s="130" customFormat="1" ht="12.95" customHeight="1">
      <c r="A15" s="179"/>
      <c r="B15" s="1033"/>
      <c r="C15" s="1033"/>
      <c r="D15" s="1005"/>
      <c r="E15" s="178"/>
    </row>
    <row r="16" spans="1:7" s="130" customFormat="1" ht="12.95" customHeight="1">
      <c r="A16" s="33" t="s">
        <v>808</v>
      </c>
      <c r="B16" s="1033">
        <v>38.356131521191301</v>
      </c>
      <c r="C16" s="1033">
        <v>35.74395751255355</v>
      </c>
      <c r="D16" s="1005">
        <v>7.3080156491354797</v>
      </c>
      <c r="E16" s="178"/>
    </row>
    <row r="17" spans="1:5" s="130" customFormat="1" ht="12.95" customHeight="1">
      <c r="A17" s="179" t="s">
        <v>809</v>
      </c>
      <c r="B17" s="1034">
        <v>9.4036790364084304</v>
      </c>
      <c r="C17" s="1034">
        <v>6.4550188728489406</v>
      </c>
      <c r="D17" s="1006">
        <v>45.680116846166399</v>
      </c>
      <c r="E17" s="178"/>
    </row>
    <row r="18" spans="1:5" s="130" customFormat="1" ht="12.95" customHeight="1">
      <c r="A18" s="179" t="s">
        <v>810</v>
      </c>
      <c r="B18" s="1034">
        <v>5.9744640889185945</v>
      </c>
      <c r="C18" s="1034">
        <v>7.4135822006975634</v>
      </c>
      <c r="D18" s="1006">
        <v>-19.411912794917928</v>
      </c>
      <c r="E18" s="178"/>
    </row>
    <row r="19" spans="1:5" s="130" customFormat="1" ht="12.95" customHeight="1">
      <c r="A19" s="179" t="s">
        <v>811</v>
      </c>
      <c r="B19" s="1034">
        <v>19.877296626982591</v>
      </c>
      <c r="C19" s="1034">
        <v>20.526458446666098</v>
      </c>
      <c r="D19" s="1006">
        <v>-3.162561244406692</v>
      </c>
      <c r="E19" s="178"/>
    </row>
    <row r="20" spans="1:5" s="130" customFormat="1" ht="12.95" customHeight="1">
      <c r="A20" s="179" t="s">
        <v>812</v>
      </c>
      <c r="B20" s="1034">
        <v>3.1006917688816849</v>
      </c>
      <c r="C20" s="1034">
        <v>1.348897992340945</v>
      </c>
      <c r="D20" s="1006">
        <v>129.86851388966704</v>
      </c>
      <c r="E20" s="178"/>
    </row>
    <row r="21" spans="1:5" s="130" customFormat="1" ht="12.95" customHeight="1">
      <c r="A21" s="179"/>
      <c r="B21" s="1033"/>
      <c r="C21" s="1033"/>
      <c r="D21" s="1005"/>
      <c r="E21" s="178"/>
    </row>
    <row r="22" spans="1:5" s="130" customFormat="1" ht="12.95" customHeight="1">
      <c r="A22" s="33" t="s">
        <v>813</v>
      </c>
      <c r="B22" s="1033">
        <v>26.488434971983626</v>
      </c>
      <c r="C22" s="1033">
        <v>55.665452424530756</v>
      </c>
      <c r="D22" s="1005">
        <v>-52.414947120216617</v>
      </c>
      <c r="E22" s="178"/>
    </row>
    <row r="23" spans="1:5" s="130" customFormat="1" ht="12.95" customHeight="1">
      <c r="A23" s="179" t="s">
        <v>814</v>
      </c>
      <c r="B23" s="1034">
        <v>8.5747311199921334</v>
      </c>
      <c r="C23" s="1034">
        <v>25.758478523616045</v>
      </c>
      <c r="D23" s="1006">
        <v>-66.711034146948563</v>
      </c>
      <c r="E23" s="178"/>
    </row>
    <row r="24" spans="1:5" s="130" customFormat="1" ht="12.95" customHeight="1">
      <c r="A24" s="179" t="s">
        <v>815</v>
      </c>
      <c r="B24" s="1034">
        <v>1.6112632322745286</v>
      </c>
      <c r="C24" s="1034">
        <v>9.8460441863277364</v>
      </c>
      <c r="D24" s="1006">
        <v>-83.635425539609741</v>
      </c>
      <c r="E24" s="178"/>
    </row>
    <row r="25" spans="1:5" s="130" customFormat="1" ht="12.95" customHeight="1">
      <c r="A25" s="179" t="s">
        <v>816</v>
      </c>
      <c r="B25" s="1034">
        <v>0.19108341888572991</v>
      </c>
      <c r="C25" s="1034">
        <v>4.3792447111957804</v>
      </c>
      <c r="D25" s="1006">
        <v>-95.636612441473872</v>
      </c>
      <c r="E25" s="178"/>
    </row>
    <row r="26" spans="1:5" s="130" customFormat="1" ht="12.95" customHeight="1">
      <c r="A26" s="179" t="s">
        <v>817</v>
      </c>
      <c r="B26" s="1034">
        <v>0.91698609354753902</v>
      </c>
      <c r="C26" s="1034">
        <v>3.8984209266032264</v>
      </c>
      <c r="D26" s="1006">
        <v>-76.478012230800132</v>
      </c>
      <c r="E26" s="178"/>
    </row>
    <row r="27" spans="1:5" s="130" customFormat="1" ht="12.95" customHeight="1">
      <c r="A27" s="179" t="s">
        <v>818</v>
      </c>
      <c r="B27" s="1034">
        <v>5.2283748996955461</v>
      </c>
      <c r="C27" s="1034">
        <v>3.4105753624584301</v>
      </c>
      <c r="D27" s="1006">
        <v>53.298911299435403</v>
      </c>
      <c r="E27" s="178"/>
    </row>
    <row r="28" spans="1:5" s="130" customFormat="1" ht="12.95" customHeight="1">
      <c r="A28" s="179" t="s">
        <v>819</v>
      </c>
      <c r="B28" s="1034">
        <v>9.9659962075881516</v>
      </c>
      <c r="C28" s="1034">
        <v>7.9172245466269819</v>
      </c>
      <c r="D28" s="1006">
        <v>25.877397425010741</v>
      </c>
      <c r="E28" s="178"/>
    </row>
    <row r="29" spans="1:5" s="130" customFormat="1" ht="12.95" customHeight="1">
      <c r="A29" s="179"/>
      <c r="B29" s="1033"/>
      <c r="C29" s="1033"/>
      <c r="D29" s="1005"/>
      <c r="E29" s="178"/>
    </row>
    <row r="30" spans="1:5" s="130" customFormat="1" ht="12.95" customHeight="1">
      <c r="A30" s="33" t="s">
        <v>820</v>
      </c>
      <c r="B30" s="1033">
        <v>71.42850776180552</v>
      </c>
      <c r="C30" s="1033">
        <v>111.19902572104472</v>
      </c>
      <c r="D30" s="1005">
        <v>-35.765167636457548</v>
      </c>
      <c r="E30" s="178"/>
    </row>
    <row r="31" spans="1:5" s="130" customFormat="1" ht="12.95" customHeight="1">
      <c r="A31" s="33"/>
      <c r="B31" s="1033"/>
      <c r="C31" s="1033"/>
      <c r="D31" s="1005"/>
      <c r="E31" s="178"/>
    </row>
    <row r="32" spans="1:5" s="130" customFormat="1" ht="12.95" customHeight="1">
      <c r="A32" s="34" t="s">
        <v>821</v>
      </c>
      <c r="B32" s="1035">
        <v>22.680240876324937</v>
      </c>
      <c r="C32" s="1035">
        <v>15.10739403294777</v>
      </c>
      <c r="D32" s="1004">
        <v>50.126757976005123</v>
      </c>
      <c r="E32" s="178"/>
    </row>
    <row r="33" spans="1:4" s="1" customFormat="1" ht="15.75" customHeight="1">
      <c r="A33" s="1591" t="s">
        <v>823</v>
      </c>
      <c r="B33" s="1591"/>
      <c r="C33" s="1591"/>
      <c r="D33" s="1591"/>
    </row>
    <row r="34" spans="1:4" s="1" customFormat="1" ht="12" customHeight="1">
      <c r="A34" s="1590" t="s">
        <v>826</v>
      </c>
      <c r="B34" s="1590"/>
      <c r="C34" s="1590"/>
      <c r="D34" s="1590"/>
    </row>
    <row r="35" spans="1:4" s="1" customFormat="1" ht="11.25">
      <c r="A35" s="462"/>
    </row>
    <row r="36" spans="1:4" s="1" customFormat="1" ht="11.25">
      <c r="A36" s="462"/>
      <c r="B36" s="1026"/>
      <c r="C36" s="1026"/>
    </row>
    <row r="37" spans="1:4" s="1" customFormat="1" ht="11.25">
      <c r="A37" s="462"/>
    </row>
    <row r="38" spans="1:4" s="1" customFormat="1" ht="11.25">
      <c r="A38" s="462"/>
    </row>
  </sheetData>
  <sheetProtection formatCells="0" formatColumns="0" formatRows="0" insertColumns="0" insertRows="0" insertHyperlinks="0" deleteColumns="0" deleteRows="0" sort="0" autoFilter="0" pivotTables="0"/>
  <mergeCells count="4">
    <mergeCell ref="A1:D1"/>
    <mergeCell ref="A2:D2"/>
    <mergeCell ref="A33:D33"/>
    <mergeCell ref="A34:D34"/>
  </mergeCells>
  <printOptions horizontalCentered="1"/>
  <pageMargins left="0.25" right="0.25" top="0.25" bottom="0.5" header="0.3" footer="0.3"/>
  <pageSetup scale="80" fitToWidth="2" fitToHeight="2" orientation="landscape" r:id="rId1"/>
  <headerFooter alignWithMargins="0">
    <oddFooter>&amp;L&amp;"Garamond,Italic"&amp;12Hawai‘i Tourism Authority&amp;R&amp;"Garamond,Italic"&amp;12 2019 Annual Visitor Research Report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45">
    <pageSetUpPr fitToPage="1"/>
  </sheetPr>
  <dimension ref="A1:M39"/>
  <sheetViews>
    <sheetView showGridLines="0" workbookViewId="0">
      <selection sqref="A1:J1"/>
    </sheetView>
  </sheetViews>
  <sheetFormatPr defaultRowHeight="12.75"/>
  <cols>
    <col min="1" max="1" width="20.5703125" customWidth="1"/>
    <col min="2" max="3" width="10.5703125" customWidth="1"/>
    <col min="4" max="4" width="9.140625" style="217" customWidth="1"/>
    <col min="5" max="6" width="10.5703125" customWidth="1"/>
    <col min="7" max="7" width="9.140625" style="217" customWidth="1"/>
    <col min="8" max="9" width="10.5703125" customWidth="1"/>
    <col min="10" max="10" width="9.140625" style="217" customWidth="1"/>
  </cols>
  <sheetData>
    <row r="1" spans="1:13" ht="15.75">
      <c r="A1" s="1445" t="s">
        <v>1001</v>
      </c>
      <c r="B1" s="1445"/>
      <c r="C1" s="1445"/>
      <c r="D1" s="1445"/>
      <c r="E1" s="1445"/>
      <c r="F1" s="1445"/>
      <c r="G1" s="1445"/>
      <c r="H1" s="1445"/>
      <c r="I1" s="1445"/>
      <c r="J1" s="1445"/>
      <c r="K1" s="406"/>
    </row>
    <row r="2" spans="1:13">
      <c r="C2" s="11"/>
      <c r="H2" s="5"/>
      <c r="I2" s="5"/>
      <c r="K2" s="274"/>
    </row>
    <row r="3" spans="1:13">
      <c r="A3" s="42"/>
      <c r="B3" s="36" t="s">
        <v>162</v>
      </c>
      <c r="C3" s="36"/>
      <c r="D3" s="218"/>
      <c r="E3" s="36" t="s">
        <v>1061</v>
      </c>
      <c r="F3" s="36"/>
      <c r="G3" s="218"/>
      <c r="H3" s="36" t="s">
        <v>1062</v>
      </c>
      <c r="I3" s="36"/>
      <c r="J3" s="218"/>
    </row>
    <row r="4" spans="1:13" ht="24">
      <c r="A4" s="39"/>
      <c r="B4" s="141">
        <v>2024</v>
      </c>
      <c r="C4" s="43">
        <v>2023</v>
      </c>
      <c r="D4" s="1146" t="s">
        <v>173</v>
      </c>
      <c r="E4" s="141">
        <v>2024</v>
      </c>
      <c r="F4" s="43">
        <v>2023</v>
      </c>
      <c r="G4" s="709" t="s">
        <v>173</v>
      </c>
      <c r="H4" s="141">
        <v>2024</v>
      </c>
      <c r="I4" s="43">
        <v>2023</v>
      </c>
      <c r="J4" s="709" t="s">
        <v>173</v>
      </c>
      <c r="L4" s="274"/>
    </row>
    <row r="5" spans="1:13" ht="12.95" customHeight="1">
      <c r="A5" s="40" t="s">
        <v>261</v>
      </c>
      <c r="B5" s="428">
        <v>228751.87936960862</v>
      </c>
      <c r="C5" s="428">
        <v>234723.63161826276</v>
      </c>
      <c r="D5" s="429">
        <v>-2.5441631963014966</v>
      </c>
      <c r="E5" s="428">
        <v>191956.67084553035</v>
      </c>
      <c r="F5" s="428">
        <v>196267.59171144996</v>
      </c>
      <c r="G5" s="429">
        <v>-2.1964506867020006</v>
      </c>
      <c r="H5" s="428">
        <v>36795.208526709313</v>
      </c>
      <c r="I5" s="428">
        <v>38456.039906988699</v>
      </c>
      <c r="J5" s="429">
        <v>-4.3187790118180081</v>
      </c>
      <c r="K5" s="388"/>
    </row>
    <row r="6" spans="1:13" ht="12.95" customHeight="1">
      <c r="A6" s="40" t="s">
        <v>1040</v>
      </c>
      <c r="B6" s="428">
        <v>111612.51242387189</v>
      </c>
      <c r="C6" s="428">
        <v>110991.75165941454</v>
      </c>
      <c r="D6" s="913">
        <v>0.55928549209871559</v>
      </c>
      <c r="E6" s="428">
        <v>84013.255503903594</v>
      </c>
      <c r="F6" s="428">
        <v>83634.933492170094</v>
      </c>
      <c r="G6" s="913">
        <v>0.4523492707373622</v>
      </c>
      <c r="H6" s="428">
        <v>27599.25691886399</v>
      </c>
      <c r="I6" s="428">
        <v>27356.818167568719</v>
      </c>
      <c r="J6" s="913">
        <v>0.88620960891818701</v>
      </c>
      <c r="M6" s="1165"/>
    </row>
    <row r="7" spans="1:13" ht="12.95" customHeight="1">
      <c r="A7" s="713" t="s">
        <v>262</v>
      </c>
      <c r="B7" s="428">
        <v>52046.183642151249</v>
      </c>
      <c r="C7" s="428">
        <v>56325.260476930511</v>
      </c>
      <c r="D7" s="913">
        <v>-7.5970830823443247</v>
      </c>
      <c r="E7" s="428">
        <v>47092.565486895081</v>
      </c>
      <c r="F7" s="428">
        <v>49688.713350887483</v>
      </c>
      <c r="G7" s="913">
        <v>-5.2248240876336389</v>
      </c>
      <c r="H7" s="428">
        <v>4953.6181552689732</v>
      </c>
      <c r="I7" s="428">
        <v>6636.5471262034016</v>
      </c>
      <c r="J7" s="913">
        <v>-25.358502530474592</v>
      </c>
      <c r="M7" s="1166"/>
    </row>
    <row r="8" spans="1:13" ht="12.95" customHeight="1">
      <c r="A8" s="40" t="s">
        <v>263</v>
      </c>
      <c r="B8" s="428">
        <v>51100.092942846459</v>
      </c>
      <c r="C8" s="428">
        <v>55300.341122696322</v>
      </c>
      <c r="D8" s="913">
        <v>-7.5953386445314353</v>
      </c>
      <c r="E8" s="428">
        <v>46219.016983291927</v>
      </c>
      <c r="F8" s="428">
        <v>48780.985257417669</v>
      </c>
      <c r="G8" s="913">
        <v>-5.2519814034222794</v>
      </c>
      <c r="H8" s="428">
        <v>4881.0759595575419</v>
      </c>
      <c r="I8" s="428">
        <v>6519.3558654605331</v>
      </c>
      <c r="J8" s="913">
        <v>-25.129475054162608</v>
      </c>
    </row>
    <row r="9" spans="1:13" ht="12.95" customHeight="1">
      <c r="A9" s="40" t="s">
        <v>1041</v>
      </c>
      <c r="B9" s="428">
        <v>468.18688502082739</v>
      </c>
      <c r="C9" s="428">
        <v>496.41719615585038</v>
      </c>
      <c r="D9" s="913">
        <v>-5.6868116885620656</v>
      </c>
      <c r="E9" s="428">
        <v>427.13175259952294</v>
      </c>
      <c r="F9" s="428">
        <v>437.91902134978812</v>
      </c>
      <c r="G9" s="913">
        <v>-2.4633021687470502</v>
      </c>
      <c r="H9" s="428">
        <v>41.055132421310489</v>
      </c>
      <c r="I9" s="428">
        <v>58.498174806068967</v>
      </c>
      <c r="J9" s="913">
        <v>-29.818096791199078</v>
      </c>
    </row>
    <row r="10" spans="1:13" ht="12.95" customHeight="1">
      <c r="A10" s="40" t="s">
        <v>1042</v>
      </c>
      <c r="B10" s="428">
        <v>477.90381428895961</v>
      </c>
      <c r="C10" s="428">
        <v>528.50215805589812</v>
      </c>
      <c r="D10" s="913">
        <v>-9.5739143153294126</v>
      </c>
      <c r="E10" s="428">
        <v>446.41675099888744</v>
      </c>
      <c r="F10" s="428">
        <v>469.80907211907356</v>
      </c>
      <c r="G10" s="913">
        <v>-4.9791122624931567</v>
      </c>
      <c r="H10" s="428">
        <v>31.48706329005557</v>
      </c>
      <c r="I10" s="428">
        <v>58.693085936847382</v>
      </c>
      <c r="J10" s="913">
        <v>-46.353028150649564</v>
      </c>
    </row>
    <row r="11" spans="1:13" ht="12.95" customHeight="1">
      <c r="A11" s="40" t="s">
        <v>1043</v>
      </c>
      <c r="B11" s="428">
        <v>28353.164718465596</v>
      </c>
      <c r="C11" s="428">
        <v>29001.515364451498</v>
      </c>
      <c r="D11" s="913">
        <v>-2.2355750650899231</v>
      </c>
      <c r="E11" s="428">
        <v>27261.488801163396</v>
      </c>
      <c r="F11" s="428">
        <v>27715.896289899858</v>
      </c>
      <c r="G11" s="913">
        <v>-1.6395193717839707</v>
      </c>
      <c r="H11" s="428">
        <v>1091.6759173299356</v>
      </c>
      <c r="I11" s="428">
        <v>1285.6190745803838</v>
      </c>
      <c r="J11" s="913">
        <v>-15.085584920537187</v>
      </c>
    </row>
    <row r="12" spans="1:13" ht="12.95" customHeight="1">
      <c r="A12" s="40" t="s">
        <v>1044</v>
      </c>
      <c r="B12" s="428">
        <v>36740.018586860489</v>
      </c>
      <c r="C12" s="428">
        <v>38405.104116828959</v>
      </c>
      <c r="D12" s="913">
        <v>-4.3355839497355664</v>
      </c>
      <c r="E12" s="428">
        <v>33589.361051637519</v>
      </c>
      <c r="F12" s="428">
        <v>35228.048578156442</v>
      </c>
      <c r="G12" s="913">
        <v>-4.6516556910138114</v>
      </c>
      <c r="H12" s="428">
        <v>3150.6575352436998</v>
      </c>
      <c r="I12" s="428">
        <v>3177.0555386380861</v>
      </c>
      <c r="J12" s="913">
        <v>-0.83089524477442112</v>
      </c>
    </row>
    <row r="13" spans="1:13" ht="12.95" customHeight="1">
      <c r="A13" s="169" t="s">
        <v>264</v>
      </c>
      <c r="B13" s="428">
        <v>6754.22214344451</v>
      </c>
      <c r="C13" s="428">
        <v>7081.3323485038882</v>
      </c>
      <c r="D13" s="913">
        <v>-4.6193313484077407</v>
      </c>
      <c r="E13" s="428">
        <v>6147.3924144696066</v>
      </c>
      <c r="F13" s="428">
        <v>6515.1310633045405</v>
      </c>
      <c r="G13" s="913">
        <v>-5.6443783749211773</v>
      </c>
      <c r="H13" s="428">
        <v>606.82972897625712</v>
      </c>
      <c r="I13" s="428">
        <v>566.20128520318792</v>
      </c>
      <c r="J13" s="913">
        <v>7.1756184302000037</v>
      </c>
    </row>
    <row r="14" spans="1:13" ht="12.95" customHeight="1">
      <c r="A14" s="170" t="s">
        <v>265</v>
      </c>
      <c r="B14" s="430">
        <v>29985.796443426505</v>
      </c>
      <c r="C14" s="430">
        <v>31323.771768304832</v>
      </c>
      <c r="D14" s="914">
        <v>-4.2714374717548136</v>
      </c>
      <c r="E14" s="430">
        <v>27441.968637153426</v>
      </c>
      <c r="F14" s="430">
        <v>28712.917514861125</v>
      </c>
      <c r="G14" s="914">
        <v>-4.4264010337851767</v>
      </c>
      <c r="H14" s="430">
        <v>2543.8278062674726</v>
      </c>
      <c r="I14" s="430">
        <v>2610.8542534349717</v>
      </c>
      <c r="J14" s="914">
        <v>-2.5672228573968003</v>
      </c>
    </row>
    <row r="15" spans="1:13">
      <c r="A15" s="50"/>
      <c r="B15" s="50"/>
      <c r="C15" s="50"/>
      <c r="E15" s="5"/>
      <c r="F15" s="711"/>
      <c r="G15" s="712"/>
      <c r="H15" s="711"/>
      <c r="I15" s="711"/>
    </row>
    <row r="16" spans="1:13">
      <c r="A16" s="50"/>
      <c r="B16" s="50"/>
      <c r="C16" s="50"/>
      <c r="E16" s="5"/>
      <c r="F16" s="5"/>
      <c r="H16" s="5"/>
      <c r="I16" s="5"/>
    </row>
    <row r="17" spans="1:12">
      <c r="A17" s="50"/>
      <c r="B17" s="51"/>
      <c r="C17" s="51"/>
      <c r="E17" s="5"/>
      <c r="F17" s="5"/>
      <c r="H17" s="29"/>
      <c r="I17" s="5"/>
    </row>
    <row r="18" spans="1:12">
      <c r="A18" s="50"/>
      <c r="B18" s="50"/>
      <c r="C18" s="50"/>
      <c r="E18" s="5"/>
      <c r="F18" s="5"/>
      <c r="H18" s="5"/>
      <c r="I18" s="5"/>
    </row>
    <row r="19" spans="1:12">
      <c r="A19" s="50"/>
      <c r="B19" s="50"/>
      <c r="C19" s="50"/>
      <c r="E19" s="5"/>
      <c r="F19" s="5"/>
      <c r="H19" s="5"/>
      <c r="I19" s="5"/>
    </row>
    <row r="20" spans="1:12">
      <c r="A20" s="50"/>
      <c r="B20" s="50"/>
      <c r="C20" s="50"/>
      <c r="E20" s="5"/>
      <c r="F20" s="5"/>
      <c r="H20" s="5"/>
      <c r="I20" s="5"/>
    </row>
    <row r="21" spans="1:12" ht="15.75">
      <c r="A21" s="1445" t="s">
        <v>1002</v>
      </c>
      <c r="B21" s="1445"/>
      <c r="C21" s="1445"/>
      <c r="D21" s="1445"/>
      <c r="E21" s="1445"/>
      <c r="F21" s="1445"/>
      <c r="G21" s="1445"/>
      <c r="H21" s="1445"/>
      <c r="I21" s="1445"/>
      <c r="J21" s="1445"/>
    </row>
    <row r="22" spans="1:12">
      <c r="A22" s="50"/>
      <c r="B22" s="50"/>
      <c r="C22" s="11"/>
      <c r="E22" s="5"/>
      <c r="F22" s="5"/>
      <c r="H22" s="5"/>
      <c r="I22" s="5"/>
      <c r="L22" s="274"/>
    </row>
    <row r="23" spans="1:12">
      <c r="A23" s="42"/>
      <c r="B23" s="36" t="s">
        <v>162</v>
      </c>
      <c r="C23" s="36"/>
      <c r="D23" s="396"/>
      <c r="E23" s="140" t="s">
        <v>1061</v>
      </c>
      <c r="F23" s="36"/>
      <c r="G23" s="218"/>
      <c r="H23" s="36" t="s">
        <v>1062</v>
      </c>
      <c r="I23" s="36"/>
      <c r="J23" s="218"/>
      <c r="K23" s="274"/>
    </row>
    <row r="24" spans="1:12" s="23" customFormat="1" ht="24">
      <c r="A24" s="39"/>
      <c r="B24" s="141">
        <v>2024</v>
      </c>
      <c r="C24" s="43">
        <v>2023</v>
      </c>
      <c r="D24" s="1149" t="s">
        <v>173</v>
      </c>
      <c r="E24" s="141">
        <v>2024</v>
      </c>
      <c r="F24" s="43">
        <v>2023</v>
      </c>
      <c r="G24" s="709" t="s">
        <v>173</v>
      </c>
      <c r="H24" s="141">
        <v>2024</v>
      </c>
      <c r="I24" s="43">
        <v>2023</v>
      </c>
      <c r="J24" s="709" t="s">
        <v>173</v>
      </c>
    </row>
    <row r="25" spans="1:12" s="23" customFormat="1" ht="12.95" customHeight="1">
      <c r="A25" s="47" t="s">
        <v>266</v>
      </c>
      <c r="B25" s="428">
        <v>237574.45246682141</v>
      </c>
      <c r="C25" s="428">
        <v>258330.76999035629</v>
      </c>
      <c r="D25" s="429">
        <v>-8.0347832835824136</v>
      </c>
      <c r="E25" s="428">
        <v>192339.26073257095</v>
      </c>
      <c r="F25" s="428">
        <v>210543.87198756172</v>
      </c>
      <c r="G25" s="429">
        <v>-8.6464693002635826</v>
      </c>
      <c r="H25" s="428">
        <v>45235.191734503693</v>
      </c>
      <c r="I25" s="428">
        <v>47786.898002526192</v>
      </c>
      <c r="J25" s="429">
        <v>-5.3397612623602537</v>
      </c>
    </row>
    <row r="26" spans="1:12" s="23" customFormat="1" ht="12.95" customHeight="1">
      <c r="A26" s="47" t="s">
        <v>267</v>
      </c>
      <c r="B26" s="428">
        <v>229636.48487376311</v>
      </c>
      <c r="C26" s="428">
        <v>241138.97940860337</v>
      </c>
      <c r="D26" s="913">
        <v>-4.7700685152812223</v>
      </c>
      <c r="E26" s="428">
        <v>182664.83708515114</v>
      </c>
      <c r="F26" s="428">
        <v>200580.0265596761</v>
      </c>
      <c r="G26" s="913">
        <v>-8.9316916453767057</v>
      </c>
      <c r="H26" s="428">
        <v>46971.647788940041</v>
      </c>
      <c r="I26" s="428">
        <v>40558.952848692301</v>
      </c>
      <c r="J26" s="913">
        <v>15.810800057315832</v>
      </c>
    </row>
    <row r="27" spans="1:12" s="23" customFormat="1" ht="12.95" customHeight="1">
      <c r="A27" s="47" t="s">
        <v>268</v>
      </c>
      <c r="B27" s="428">
        <v>238441.96731990119</v>
      </c>
      <c r="C27" s="428">
        <v>252201.86273688416</v>
      </c>
      <c r="D27" s="913">
        <v>-5.4559055463195838</v>
      </c>
      <c r="E27" s="428">
        <v>194355.37294188261</v>
      </c>
      <c r="F27" s="428">
        <v>208024.70867654067</v>
      </c>
      <c r="G27" s="913">
        <v>-6.571015444089678</v>
      </c>
      <c r="H27" s="428">
        <v>44086.594378168251</v>
      </c>
      <c r="I27" s="428">
        <v>44177.154060352739</v>
      </c>
      <c r="J27" s="913">
        <v>-0.20499211438738119</v>
      </c>
    </row>
    <row r="28" spans="1:12" s="23" customFormat="1" ht="12.95" customHeight="1">
      <c r="A28" s="47" t="s">
        <v>269</v>
      </c>
      <c r="B28" s="428">
        <v>207176.28512125509</v>
      </c>
      <c r="C28" s="428">
        <v>233783.11353848776</v>
      </c>
      <c r="D28" s="913">
        <v>-11.380988136618509</v>
      </c>
      <c r="E28" s="428">
        <v>174103.32208183242</v>
      </c>
      <c r="F28" s="428">
        <v>195344.25263090438</v>
      </c>
      <c r="G28" s="913">
        <v>-10.873588684078616</v>
      </c>
      <c r="H28" s="428">
        <v>33072.963039505405</v>
      </c>
      <c r="I28" s="428">
        <v>38438.86090762652</v>
      </c>
      <c r="J28" s="913">
        <v>-13.959565245744542</v>
      </c>
    </row>
    <row r="29" spans="1:12" s="23" customFormat="1" ht="12.95" customHeight="1">
      <c r="A29" s="47" t="s">
        <v>154</v>
      </c>
      <c r="B29" s="428">
        <v>211316.71229767732</v>
      </c>
      <c r="C29" s="428">
        <v>221697.7563346838</v>
      </c>
      <c r="D29" s="913">
        <v>-4.6825210180904246</v>
      </c>
      <c r="E29" s="428">
        <v>183540.87737285899</v>
      </c>
      <c r="F29" s="428">
        <v>195017.93285268283</v>
      </c>
      <c r="G29" s="913">
        <v>-5.8851282607398243</v>
      </c>
      <c r="H29" s="428">
        <v>27775.834924748135</v>
      </c>
      <c r="I29" s="428">
        <v>26679.82348230133</v>
      </c>
      <c r="J29" s="913">
        <v>4.1080160937866372</v>
      </c>
    </row>
    <row r="30" spans="1:12" s="23" customFormat="1" ht="12.95" customHeight="1">
      <c r="A30" s="47" t="s">
        <v>270</v>
      </c>
      <c r="B30" s="428">
        <v>260664.79044133367</v>
      </c>
      <c r="C30" s="428">
        <v>268334.71439311543</v>
      </c>
      <c r="D30" s="913">
        <v>-2.8583420408830107</v>
      </c>
      <c r="E30" s="428">
        <v>229685.83420747973</v>
      </c>
      <c r="F30" s="428">
        <v>236600.6536368629</v>
      </c>
      <c r="G30" s="913">
        <v>-2.922569875904113</v>
      </c>
      <c r="H30" s="428">
        <v>30978.956233678557</v>
      </c>
      <c r="I30" s="428">
        <v>31734.060756049646</v>
      </c>
      <c r="J30" s="913">
        <v>-2.37947651318825</v>
      </c>
    </row>
    <row r="31" spans="1:12" s="23" customFormat="1" ht="12.95" customHeight="1">
      <c r="A31" s="47" t="s">
        <v>271</v>
      </c>
      <c r="B31" s="428">
        <v>260009.22745911524</v>
      </c>
      <c r="C31" s="428">
        <v>272347.97792033583</v>
      </c>
      <c r="D31" s="913">
        <v>-4.5305092974950556</v>
      </c>
      <c r="E31" s="428">
        <v>226454.23733467475</v>
      </c>
      <c r="F31" s="428">
        <v>235846.04630007825</v>
      </c>
      <c r="G31" s="913">
        <v>-3.9821778286051268</v>
      </c>
      <c r="H31" s="428">
        <v>33554.990124505392</v>
      </c>
      <c r="I31" s="428">
        <v>36501.931620372234</v>
      </c>
      <c r="J31" s="913">
        <v>-8.0733850649758914</v>
      </c>
    </row>
    <row r="32" spans="1:12" s="23" customFormat="1" ht="12.95" customHeight="1">
      <c r="A32" s="47" t="s">
        <v>272</v>
      </c>
      <c r="B32" s="428">
        <v>224309.01758827793</v>
      </c>
      <c r="C32" s="428">
        <v>214452.43206024985</v>
      </c>
      <c r="D32" s="913">
        <v>4.5961640226392486</v>
      </c>
      <c r="E32" s="428">
        <v>188335.30935917547</v>
      </c>
      <c r="F32" s="428">
        <v>178193.06465603018</v>
      </c>
      <c r="G32" s="913">
        <v>5.6917168593082268</v>
      </c>
      <c r="H32" s="428">
        <v>35973.708229511358</v>
      </c>
      <c r="I32" s="428">
        <v>36259.367404231089</v>
      </c>
      <c r="J32" s="913">
        <v>-0.78782172765208269</v>
      </c>
    </row>
    <row r="33" spans="1:10" s="23" customFormat="1" ht="12.95" customHeight="1">
      <c r="A33" s="47" t="s">
        <v>273</v>
      </c>
      <c r="B33" s="428">
        <v>192215.37426688941</v>
      </c>
      <c r="C33" s="428">
        <v>187052.80050208751</v>
      </c>
      <c r="D33" s="913">
        <v>2.7599553446644443</v>
      </c>
      <c r="E33" s="428">
        <v>161192.95297929744</v>
      </c>
      <c r="F33" s="428">
        <v>154742.86468892577</v>
      </c>
      <c r="G33" s="913">
        <v>4.1682621704968836</v>
      </c>
      <c r="H33" s="428">
        <v>31022.421287628098</v>
      </c>
      <c r="I33" s="428">
        <v>32309.935813465425</v>
      </c>
      <c r="J33" s="913">
        <v>-3.9848872906171007</v>
      </c>
    </row>
    <row r="34" spans="1:10" s="23" customFormat="1" ht="12.95" customHeight="1">
      <c r="A34" s="47" t="s">
        <v>274</v>
      </c>
      <c r="B34" s="428">
        <v>203243.71432045425</v>
      </c>
      <c r="C34" s="428">
        <v>197140.26273010139</v>
      </c>
      <c r="D34" s="913">
        <v>3.0959944487387148</v>
      </c>
      <c r="E34" s="428">
        <v>172622.53864967512</v>
      </c>
      <c r="F34" s="428">
        <v>165314.90600180838</v>
      </c>
      <c r="G34" s="913">
        <v>4.4204317835602858</v>
      </c>
      <c r="H34" s="428">
        <v>30621.175670909033</v>
      </c>
      <c r="I34" s="428">
        <v>31825.356728234379</v>
      </c>
      <c r="J34" s="913">
        <v>-3.7837158200870635</v>
      </c>
    </row>
    <row r="35" spans="1:10" s="23" customFormat="1" ht="12.95" customHeight="1">
      <c r="A35" s="47" t="s">
        <v>275</v>
      </c>
      <c r="B35" s="428">
        <v>214666.625284407</v>
      </c>
      <c r="C35" s="428">
        <v>212010.73965196763</v>
      </c>
      <c r="D35" s="913">
        <v>1.2527127808710237</v>
      </c>
      <c r="E35" s="428">
        <v>175643.12747336458</v>
      </c>
      <c r="F35" s="428">
        <v>167777.77158092087</v>
      </c>
      <c r="G35" s="913">
        <v>4.6879606388443351</v>
      </c>
      <c r="H35" s="428">
        <v>39023.497811348519</v>
      </c>
      <c r="I35" s="428">
        <v>44232.968071239149</v>
      </c>
      <c r="J35" s="913">
        <v>-11.777347275228166</v>
      </c>
    </row>
    <row r="36" spans="1:10" s="23" customFormat="1" ht="12.95" customHeight="1">
      <c r="A36" s="1062" t="s">
        <v>276</v>
      </c>
      <c r="B36" s="430">
        <v>264525.47417675081</v>
      </c>
      <c r="C36" s="430">
        <v>257596.4567586139</v>
      </c>
      <c r="D36" s="914">
        <v>2.689872952961414</v>
      </c>
      <c r="E36" s="430">
        <v>221065.44073180502</v>
      </c>
      <c r="F36" s="430">
        <v>206655.08096498629</v>
      </c>
      <c r="G36" s="914">
        <v>6.9731456393565594</v>
      </c>
      <c r="H36" s="430">
        <v>43460.033445036708</v>
      </c>
      <c r="I36" s="430">
        <v>50941.375793569656</v>
      </c>
      <c r="J36" s="914">
        <v>-14.686180402448645</v>
      </c>
    </row>
    <row r="37" spans="1:10" ht="12.95" customHeight="1">
      <c r="A37" s="1332" t="s">
        <v>277</v>
      </c>
      <c r="B37" s="1333">
        <v>228751.87936960862</v>
      </c>
      <c r="C37" s="1333">
        <v>234723.63161826276</v>
      </c>
      <c r="D37" s="1061">
        <v>-2.5441631963014966</v>
      </c>
      <c r="E37" s="1333">
        <v>191956.67084553035</v>
      </c>
      <c r="F37" s="1333">
        <v>196267.59171144996</v>
      </c>
      <c r="G37" s="1061">
        <v>-2.1964506867020006</v>
      </c>
      <c r="H37" s="1333">
        <v>36795.208526709313</v>
      </c>
      <c r="I37" s="1333">
        <v>38456.039906988699</v>
      </c>
      <c r="J37" s="1061">
        <v>-4.3187790118180081</v>
      </c>
    </row>
    <row r="38" spans="1:10" s="23" customFormat="1">
      <c r="A38"/>
      <c r="B38" s="5"/>
      <c r="C38" s="5"/>
      <c r="D38" s="217"/>
      <c r="E38" s="5"/>
      <c r="F38" s="5"/>
      <c r="G38" s="217"/>
      <c r="H38" s="5"/>
      <c r="I38" s="5"/>
      <c r="J38" s="220"/>
    </row>
    <row r="39" spans="1:10" s="23" customFormat="1">
      <c r="A39"/>
      <c r="B39"/>
      <c r="C39"/>
      <c r="D39" s="217"/>
      <c r="E39"/>
      <c r="F39"/>
      <c r="G39" s="217"/>
      <c r="H39"/>
      <c r="I39"/>
      <c r="J39" s="979"/>
    </row>
  </sheetData>
  <sheetProtection formatCells="0" formatColumns="0" formatRows="0" insertColumns="0" insertRows="0" insertHyperlinks="0" deleteColumns="0" deleteRows="0" sort="0" autoFilter="0" pivotTables="0"/>
  <mergeCells count="2">
    <mergeCell ref="A1:J1"/>
    <mergeCell ref="A21:J21"/>
  </mergeCells>
  <phoneticPr fontId="31" type="noConversion"/>
  <printOptions horizontalCentered="1"/>
  <pageMargins left="0.25" right="0.25" top="0.25" bottom="0.5" header="0.3" footer="0.3"/>
  <pageSetup scale="92" fitToHeight="0" orientation="portrait" r:id="rId1"/>
  <headerFooter alignWithMargins="0">
    <oddFooter>&amp;L&amp;"Garamond,Italic"&amp;12Hawai‘i Tourism Authority&amp;R&amp;"Garamond,Italic"&amp;12 2020 Annual Visitor Research Report</oddFooter>
  </headerFooter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E00-000000000000}">
  <sheetPr codeName="Sheet41"/>
  <dimension ref="A1:G38"/>
  <sheetViews>
    <sheetView showGridLines="0" workbookViewId="0">
      <selection activeCell="C23" sqref="C23:C28"/>
    </sheetView>
  </sheetViews>
  <sheetFormatPr defaultRowHeight="12.75"/>
  <cols>
    <col min="1" max="1" width="27.5703125" style="130" customWidth="1"/>
    <col min="2" max="4" width="18.42578125" style="130" customWidth="1"/>
  </cols>
  <sheetData>
    <row r="1" spans="1:7" ht="30" customHeight="1">
      <c r="A1" s="1431" t="s">
        <v>1222</v>
      </c>
      <c r="B1" s="1431"/>
      <c r="C1" s="1431"/>
      <c r="D1" s="1431"/>
      <c r="F1" s="418"/>
    </row>
    <row r="2" spans="1:7" ht="18">
      <c r="A2" s="1431" t="s">
        <v>824</v>
      </c>
      <c r="B2" s="1431"/>
      <c r="C2" s="1431"/>
      <c r="D2" s="1431"/>
      <c r="F2" s="1197"/>
      <c r="G2" s="1263"/>
    </row>
    <row r="3" spans="1:7" s="130" customFormat="1" ht="12">
      <c r="C3" s="12"/>
      <c r="F3" s="407"/>
    </row>
    <row r="4" spans="1:7" s="130" customFormat="1" ht="12.95" customHeight="1">
      <c r="A4" s="625" t="s">
        <v>802</v>
      </c>
      <c r="B4" s="491">
        <v>2024</v>
      </c>
      <c r="C4" s="491">
        <v>2023</v>
      </c>
      <c r="D4" s="42" t="s">
        <v>338</v>
      </c>
    </row>
    <row r="5" spans="1:7" s="130" customFormat="1" ht="12.95" customHeight="1">
      <c r="A5" s="34" t="s">
        <v>803</v>
      </c>
      <c r="B5" s="1004">
        <v>267.5328263139034</v>
      </c>
      <c r="C5" s="1004">
        <v>242.28471280229837</v>
      </c>
      <c r="D5" s="1004">
        <v>10.420844641653982</v>
      </c>
      <c r="F5" s="972"/>
      <c r="G5" s="972"/>
    </row>
    <row r="6" spans="1:7" s="130" customFormat="1" ht="12.95" customHeight="1">
      <c r="A6" s="33" t="s">
        <v>1290</v>
      </c>
      <c r="B6" s="1005">
        <v>53.696274213130451</v>
      </c>
      <c r="C6" s="1005">
        <v>59.616069738852715</v>
      </c>
      <c r="D6" s="1005">
        <v>-9.9298654736111214</v>
      </c>
    </row>
    <row r="7" spans="1:7" s="130" customFormat="1" ht="12.95" customHeight="1">
      <c r="A7" s="179" t="s">
        <v>804</v>
      </c>
      <c r="B7" s="1006">
        <v>39.596132977205386</v>
      </c>
      <c r="C7" s="1006">
        <v>39.327412461196168</v>
      </c>
      <c r="D7" s="1006">
        <v>0.68329060874361414</v>
      </c>
    </row>
    <row r="8" spans="1:7" s="130" customFormat="1" ht="12.95" customHeight="1">
      <c r="A8" s="179" t="s">
        <v>805</v>
      </c>
      <c r="B8" s="1006">
        <v>3.7465119260613666</v>
      </c>
      <c r="C8" s="1006">
        <v>4.022163064626386</v>
      </c>
      <c r="D8" s="1006">
        <v>-6.8533058987409357</v>
      </c>
    </row>
    <row r="9" spans="1:7" s="130" customFormat="1" ht="12.95" customHeight="1">
      <c r="A9" s="179" t="s">
        <v>806</v>
      </c>
      <c r="B9" s="1006">
        <v>10.353629309863713</v>
      </c>
      <c r="C9" s="1006">
        <v>16.26649421303016</v>
      </c>
      <c r="D9" s="1006">
        <v>-36.349964692637883</v>
      </c>
    </row>
    <row r="10" spans="1:7" s="130" customFormat="1" ht="12.95" customHeight="1">
      <c r="A10" s="179"/>
      <c r="B10" s="1005"/>
      <c r="C10" s="1005"/>
      <c r="D10" s="1005"/>
    </row>
    <row r="11" spans="1:7" s="130" customFormat="1" ht="12.95" customHeight="1">
      <c r="A11" s="33" t="s">
        <v>827</v>
      </c>
      <c r="B11" s="1005">
        <v>26.825698111273613</v>
      </c>
      <c r="C11" s="1005">
        <v>19.966587415215223</v>
      </c>
      <c r="D11" s="1005">
        <v>34.352944513850737</v>
      </c>
    </row>
    <row r="12" spans="1:7" s="130" customFormat="1" ht="12.95" customHeight="1">
      <c r="A12" s="179" t="s">
        <v>1306</v>
      </c>
      <c r="B12" s="1006">
        <v>13.825029276607234</v>
      </c>
      <c r="C12" s="1006">
        <v>10.194526691163409</v>
      </c>
      <c r="D12" s="1006">
        <v>35.612272108628005</v>
      </c>
    </row>
    <row r="13" spans="1:7" s="130" customFormat="1" ht="12.95" customHeight="1">
      <c r="A13" s="179" t="s">
        <v>1307</v>
      </c>
      <c r="B13" s="1006">
        <v>6.7637298158610477</v>
      </c>
      <c r="C13" s="1006">
        <v>3.5666408798598015</v>
      </c>
      <c r="D13" s="1006">
        <v>89.638655634063127</v>
      </c>
    </row>
    <row r="14" spans="1:7" s="130" customFormat="1" ht="12.95" customHeight="1">
      <c r="A14" s="179" t="s">
        <v>1308</v>
      </c>
      <c r="B14" s="1006">
        <v>6.2369390188053506</v>
      </c>
      <c r="C14" s="1006">
        <v>6.2054198441920123</v>
      </c>
      <c r="D14" s="1006">
        <v>0.5079297679243755</v>
      </c>
    </row>
    <row r="15" spans="1:7" s="130" customFormat="1" ht="12.95" customHeight="1">
      <c r="A15" s="179"/>
      <c r="B15" s="1005"/>
      <c r="C15" s="1005"/>
      <c r="D15" s="1005"/>
    </row>
    <row r="16" spans="1:7" s="130" customFormat="1" ht="12.95" customHeight="1">
      <c r="A16" s="33" t="s">
        <v>808</v>
      </c>
      <c r="B16" s="1005">
        <v>33.082302516536338</v>
      </c>
      <c r="C16" s="1005">
        <v>23.154522966762574</v>
      </c>
      <c r="D16" s="1005">
        <v>42.876199885545944</v>
      </c>
    </row>
    <row r="17" spans="1:4" s="130" customFormat="1" ht="12.95" customHeight="1">
      <c r="A17" s="179" t="s">
        <v>809</v>
      </c>
      <c r="B17" s="1006">
        <v>2.5932258654579408</v>
      </c>
      <c r="C17" s="1006">
        <v>1.6535821462913785</v>
      </c>
      <c r="D17" s="1006">
        <v>56.824737813841097</v>
      </c>
    </row>
    <row r="18" spans="1:4" s="130" customFormat="1" ht="12.95" customHeight="1">
      <c r="A18" s="179" t="s">
        <v>810</v>
      </c>
      <c r="B18" s="1006">
        <v>4.6622864437429072</v>
      </c>
      <c r="C18" s="1006">
        <v>4.4972537588600048</v>
      </c>
      <c r="D18" s="1006">
        <v>3.6696324853311424</v>
      </c>
    </row>
    <row r="19" spans="1:4" s="130" customFormat="1" ht="12.95" customHeight="1">
      <c r="A19" s="179" t="s">
        <v>811</v>
      </c>
      <c r="B19" s="1006">
        <v>23.032647022463337</v>
      </c>
      <c r="C19" s="1006">
        <v>13.722421825344759</v>
      </c>
      <c r="D19" s="1006">
        <v>67.846808060680445</v>
      </c>
    </row>
    <row r="20" spans="1:4" s="130" customFormat="1" ht="12.95" customHeight="1">
      <c r="A20" s="179" t="s">
        <v>812</v>
      </c>
      <c r="B20" s="1006">
        <v>2.7941431848721456</v>
      </c>
      <c r="C20" s="1006">
        <v>3.2812652362664325</v>
      </c>
      <c r="D20" s="1006">
        <v>-14.845555489094075</v>
      </c>
    </row>
    <row r="21" spans="1:4" s="130" customFormat="1" ht="12.95" customHeight="1">
      <c r="A21" s="179"/>
      <c r="B21" s="1005"/>
      <c r="C21" s="1005"/>
      <c r="D21" s="1005"/>
    </row>
    <row r="22" spans="1:4" s="130" customFormat="1" ht="12.95" customHeight="1">
      <c r="A22" s="33" t="s">
        <v>813</v>
      </c>
      <c r="B22" s="1005">
        <v>37.019180829407539</v>
      </c>
      <c r="C22" s="1005">
        <v>28.167612752139178</v>
      </c>
      <c r="D22" s="1005">
        <v>31.424629964767359</v>
      </c>
    </row>
    <row r="23" spans="1:4" s="130" customFormat="1" ht="12.95" customHeight="1">
      <c r="A23" s="179" t="s">
        <v>814</v>
      </c>
      <c r="B23" s="1006">
        <v>12.987038690129623</v>
      </c>
      <c r="C23" s="1006">
        <v>14.437378022789231</v>
      </c>
      <c r="D23" s="1006">
        <v>-10.045725272069927</v>
      </c>
    </row>
    <row r="24" spans="1:4" s="130" customFormat="1" ht="12.95" customHeight="1">
      <c r="A24" s="179" t="s">
        <v>815</v>
      </c>
      <c r="B24" s="1006">
        <v>0.61699202376786755</v>
      </c>
      <c r="C24" s="1006">
        <v>3.1444697832675628</v>
      </c>
      <c r="D24" s="1006">
        <v>-80.378503649453975</v>
      </c>
    </row>
    <row r="25" spans="1:4" s="130" customFormat="1" ht="12.95" customHeight="1">
      <c r="A25" s="179" t="s">
        <v>816</v>
      </c>
      <c r="B25" s="1006">
        <v>2.8398016388503811</v>
      </c>
      <c r="C25" s="1006">
        <v>1.1142702583925146</v>
      </c>
      <c r="D25" s="1006">
        <v>154.85752827569667</v>
      </c>
    </row>
    <row r="26" spans="1:4" s="130" customFormat="1" ht="12.95" customHeight="1">
      <c r="A26" s="179" t="s">
        <v>817</v>
      </c>
      <c r="B26" s="1006">
        <v>2.4006354535189072</v>
      </c>
      <c r="C26" s="1006">
        <v>2.1932140931438107</v>
      </c>
      <c r="D26" s="1006">
        <v>9.4574150797003718</v>
      </c>
    </row>
    <row r="27" spans="1:4" s="130" customFormat="1" ht="12.95" customHeight="1">
      <c r="A27" s="179" t="s">
        <v>818</v>
      </c>
      <c r="B27" s="1006">
        <v>5.2531867813520972</v>
      </c>
      <c r="C27" s="1006">
        <v>2.7492161915040594</v>
      </c>
      <c r="D27" s="1006">
        <v>91.079435570985396</v>
      </c>
    </row>
    <row r="28" spans="1:4" s="130" customFormat="1" ht="12.95" customHeight="1">
      <c r="A28" s="179" t="s">
        <v>819</v>
      </c>
      <c r="B28" s="1006">
        <v>12.921526241788696</v>
      </c>
      <c r="C28" s="1006">
        <v>4.5290644030419971</v>
      </c>
      <c r="D28" s="1006">
        <v>185.30232939743155</v>
      </c>
    </row>
    <row r="29" spans="1:4" s="130" customFormat="1" ht="12.95" customHeight="1">
      <c r="A29" s="179"/>
      <c r="B29" s="1005"/>
      <c r="C29" s="1005"/>
      <c r="D29" s="1005"/>
    </row>
    <row r="30" spans="1:4" s="130" customFormat="1" ht="12.95" customHeight="1">
      <c r="A30" s="33" t="s">
        <v>820</v>
      </c>
      <c r="B30" s="1005">
        <v>110.11323219234048</v>
      </c>
      <c r="C30" s="1005">
        <v>102.69325562996195</v>
      </c>
      <c r="D30" s="1005">
        <v>7.2253786452298074</v>
      </c>
    </row>
    <row r="31" spans="1:4" s="130" customFormat="1" ht="12.95" customHeight="1">
      <c r="A31" s="33"/>
      <c r="B31" s="1005"/>
      <c r="C31" s="1005"/>
      <c r="D31" s="1005"/>
    </row>
    <row r="32" spans="1:4" s="130" customFormat="1" ht="12.95" customHeight="1">
      <c r="A32" s="34" t="s">
        <v>821</v>
      </c>
      <c r="B32" s="1004">
        <v>6.7961384512149356</v>
      </c>
      <c r="C32" s="1004">
        <v>8.6866642993667291</v>
      </c>
      <c r="D32" s="1004">
        <v>-21.763542172219264</v>
      </c>
    </row>
    <row r="33" spans="1:4" s="1" customFormat="1" ht="15.75" customHeight="1">
      <c r="A33" s="1591" t="s">
        <v>823</v>
      </c>
      <c r="B33" s="1591"/>
      <c r="C33" s="1591"/>
      <c r="D33" s="1591"/>
    </row>
    <row r="34" spans="1:4" s="1" customFormat="1" ht="12" customHeight="1">
      <c r="A34" s="1590" t="s">
        <v>826</v>
      </c>
      <c r="B34" s="1590"/>
      <c r="C34" s="1590"/>
      <c r="D34" s="1590"/>
    </row>
    <row r="35" spans="1:4" s="1" customFormat="1" ht="11.25">
      <c r="A35" s="462"/>
    </row>
    <row r="36" spans="1:4" s="1" customFormat="1" ht="11.25">
      <c r="A36" s="462"/>
      <c r="B36" s="1026"/>
      <c r="C36" s="1026"/>
    </row>
    <row r="37" spans="1:4" s="1" customFormat="1" ht="11.25">
      <c r="A37" s="462"/>
    </row>
    <row r="38" spans="1:4" s="1" customFormat="1" ht="11.25">
      <c r="A38" s="462"/>
    </row>
  </sheetData>
  <sheetProtection formatCells="0" formatColumns="0" formatRows="0" insertColumns="0" insertRows="0" insertHyperlinks="0" deleteColumns="0" deleteRows="0" sort="0" autoFilter="0" pivotTables="0"/>
  <mergeCells count="4">
    <mergeCell ref="A1:D1"/>
    <mergeCell ref="A2:D2"/>
    <mergeCell ref="A33:D33"/>
    <mergeCell ref="A34:D34"/>
  </mergeCells>
  <printOptions horizontalCentered="1"/>
  <pageMargins left="0.25" right="0.25" top="0.25" bottom="0.5" header="0.3" footer="0.3"/>
  <pageSetup scale="80" fitToWidth="2" fitToHeight="2" orientation="landscape" r:id="rId1"/>
  <headerFooter alignWithMargins="0">
    <oddFooter>&amp;L&amp;"Garamond,Italic"&amp;12Hawai‘i Tourism Authority&amp;R&amp;"Garamond,Italic"&amp;12 2019 Annual Visitor Research Report</oddFooter>
  </headerFooter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F00-000000000000}">
  <sheetPr codeName="Sheet43"/>
  <dimension ref="A1:J38"/>
  <sheetViews>
    <sheetView showGridLines="0" workbookViewId="0">
      <selection activeCell="C23" sqref="C23:C28"/>
    </sheetView>
  </sheetViews>
  <sheetFormatPr defaultRowHeight="12.75"/>
  <cols>
    <col min="1" max="1" width="27.5703125" style="130" customWidth="1"/>
    <col min="2" max="4" width="18.42578125" style="130" customWidth="1"/>
  </cols>
  <sheetData>
    <row r="1" spans="1:10" ht="30" customHeight="1">
      <c r="A1" s="1431" t="s">
        <v>1223</v>
      </c>
      <c r="B1" s="1431"/>
      <c r="C1" s="1431"/>
      <c r="D1" s="1431"/>
      <c r="F1" s="418"/>
    </row>
    <row r="2" spans="1:10" ht="18">
      <c r="A2" s="1431" t="s">
        <v>824</v>
      </c>
      <c r="B2" s="1431"/>
      <c r="C2" s="1431"/>
      <c r="D2" s="1431"/>
      <c r="F2" s="1197"/>
      <c r="G2" s="1263"/>
    </row>
    <row r="3" spans="1:10" s="130" customFormat="1" ht="12">
      <c r="C3" s="12"/>
    </row>
    <row r="4" spans="1:10" s="130" customFormat="1" ht="12.95" customHeight="1">
      <c r="A4" s="625" t="s">
        <v>802</v>
      </c>
      <c r="B4" s="491">
        <v>2024</v>
      </c>
      <c r="C4" s="491">
        <v>2023</v>
      </c>
      <c r="D4" s="42" t="s">
        <v>338</v>
      </c>
    </row>
    <row r="5" spans="1:10" s="130" customFormat="1" ht="12.95" customHeight="1">
      <c r="A5" s="34" t="s">
        <v>803</v>
      </c>
      <c r="B5" s="1004">
        <v>353.48463383956181</v>
      </c>
      <c r="C5" s="1004">
        <v>352.95952570392171</v>
      </c>
      <c r="D5" s="1004">
        <v>0.14877290380330699</v>
      </c>
      <c r="E5" s="178"/>
      <c r="F5" s="973"/>
      <c r="G5" s="972"/>
    </row>
    <row r="6" spans="1:10" s="130" customFormat="1" ht="12.95" customHeight="1">
      <c r="A6" s="33" t="s">
        <v>1290</v>
      </c>
      <c r="B6" s="1033">
        <v>68.277112831180858</v>
      </c>
      <c r="C6" s="1033">
        <v>64.497048923192878</v>
      </c>
      <c r="D6" s="1033">
        <v>5.8608323498483106</v>
      </c>
      <c r="E6" s="178"/>
      <c r="F6" s="420"/>
      <c r="G6" s="420"/>
      <c r="H6" s="420"/>
      <c r="I6" s="420"/>
      <c r="J6" s="420"/>
    </row>
    <row r="7" spans="1:10" s="130" customFormat="1" ht="12.95" customHeight="1">
      <c r="A7" s="179" t="s">
        <v>804</v>
      </c>
      <c r="B7" s="1034">
        <v>51.078100689547874</v>
      </c>
      <c r="C7" s="1034">
        <v>45.230629977564753</v>
      </c>
      <c r="D7" s="1034">
        <v>12.928121308245277</v>
      </c>
      <c r="E7" s="178"/>
    </row>
    <row r="8" spans="1:10" s="130" customFormat="1" ht="12.95" customHeight="1">
      <c r="A8" s="179" t="s">
        <v>805</v>
      </c>
      <c r="B8" s="1034">
        <v>8.3678248384140019</v>
      </c>
      <c r="C8" s="1034">
        <v>1.9720016546722352</v>
      </c>
      <c r="D8" s="1034">
        <v>324.33153230821256</v>
      </c>
      <c r="E8" s="178"/>
    </row>
    <row r="9" spans="1:10" s="130" customFormat="1" ht="12.95" customHeight="1">
      <c r="A9" s="179" t="s">
        <v>806</v>
      </c>
      <c r="B9" s="1034">
        <v>8.8311873032189894</v>
      </c>
      <c r="C9" s="1034">
        <v>2.8916916617794945</v>
      </c>
      <c r="D9" s="1034">
        <v>205.39865020686327</v>
      </c>
      <c r="E9" s="178"/>
    </row>
    <row r="10" spans="1:10" s="130" customFormat="1" ht="12.95" customHeight="1">
      <c r="A10" s="179"/>
      <c r="B10" s="1033"/>
      <c r="C10" s="1033"/>
      <c r="D10" s="1033"/>
      <c r="E10" s="178"/>
    </row>
    <row r="11" spans="1:10" s="130" customFormat="1" ht="12.95" customHeight="1">
      <c r="A11" s="33" t="s">
        <v>807</v>
      </c>
      <c r="B11" s="1033">
        <v>35.209321791780134</v>
      </c>
      <c r="C11" s="1033">
        <v>41.01320671293287</v>
      </c>
      <c r="D11" s="1033">
        <v>-14.151258548926315</v>
      </c>
      <c r="E11" s="178"/>
    </row>
    <row r="12" spans="1:10" s="130" customFormat="1" ht="12.95" customHeight="1">
      <c r="A12" s="179" t="s">
        <v>1306</v>
      </c>
      <c r="B12" s="1034">
        <v>24.746515241507495</v>
      </c>
      <c r="C12" s="1034">
        <v>9.8944717140526546</v>
      </c>
      <c r="D12" s="1034">
        <v>150.10446193262828</v>
      </c>
      <c r="E12" s="178"/>
    </row>
    <row r="13" spans="1:10" s="130" customFormat="1" ht="12.95" customHeight="1">
      <c r="A13" s="179" t="s">
        <v>1307</v>
      </c>
      <c r="B13" s="1034">
        <v>6.8964979798515031</v>
      </c>
      <c r="C13" s="1034">
        <v>2.3701520029520315</v>
      </c>
      <c r="D13" s="1034">
        <v>190.97281403310396</v>
      </c>
      <c r="E13" s="178"/>
    </row>
    <row r="14" spans="1:10" s="130" customFormat="1" ht="12.95" customHeight="1">
      <c r="A14" s="179" t="s">
        <v>1308</v>
      </c>
      <c r="B14" s="1034">
        <v>3.5663085704211328</v>
      </c>
      <c r="C14" s="1034">
        <v>8.5649844008008582</v>
      </c>
      <c r="D14" s="1034">
        <v>-58.361762222384563</v>
      </c>
      <c r="E14" s="178"/>
    </row>
    <row r="15" spans="1:10" s="130" customFormat="1" ht="12.95" customHeight="1">
      <c r="A15" s="179"/>
      <c r="B15" s="1033"/>
      <c r="C15" s="1033"/>
      <c r="D15" s="1033"/>
      <c r="E15" s="178"/>
    </row>
    <row r="16" spans="1:10" s="130" customFormat="1" ht="12.95" customHeight="1">
      <c r="A16" s="33" t="s">
        <v>808</v>
      </c>
      <c r="B16" s="1033">
        <v>41.134815089362824</v>
      </c>
      <c r="C16" s="1033">
        <v>49.355405434309915</v>
      </c>
      <c r="D16" s="1033">
        <v>-16.655906830485613</v>
      </c>
      <c r="E16" s="178"/>
    </row>
    <row r="17" spans="1:5" s="130" customFormat="1" ht="12.95" customHeight="1">
      <c r="A17" s="179" t="s">
        <v>809</v>
      </c>
      <c r="B17" s="1034">
        <v>11.005375351049464</v>
      </c>
      <c r="C17" s="1034">
        <v>8.1946199111771243</v>
      </c>
      <c r="D17" s="1034">
        <v>34.300009888665905</v>
      </c>
      <c r="E17" s="178"/>
    </row>
    <row r="18" spans="1:5" s="130" customFormat="1" ht="12.95" customHeight="1">
      <c r="A18" s="179" t="s">
        <v>810</v>
      </c>
      <c r="B18" s="1034">
        <v>5.4718810644388398</v>
      </c>
      <c r="C18" s="1034">
        <v>3.2360995311532257</v>
      </c>
      <c r="D18" s="1034">
        <v>69.088775291434402</v>
      </c>
      <c r="E18" s="178"/>
    </row>
    <row r="19" spans="1:5" s="130" customFormat="1" ht="12.95" customHeight="1">
      <c r="A19" s="179" t="s">
        <v>811</v>
      </c>
      <c r="B19" s="1034">
        <v>22.44199993032159</v>
      </c>
      <c r="C19" s="1034">
        <v>24.730177650627681</v>
      </c>
      <c r="D19" s="1034">
        <v>-9.2525729197421072</v>
      </c>
      <c r="E19" s="178"/>
    </row>
    <row r="20" spans="1:5" s="130" customFormat="1" ht="12.95" customHeight="1">
      <c r="A20" s="179" t="s">
        <v>812</v>
      </c>
      <c r="B20" s="1034">
        <v>2.2155587435529367</v>
      </c>
      <c r="C20" s="1034">
        <v>4.0786177862019617</v>
      </c>
      <c r="D20" s="1034">
        <v>-45.678686758827645</v>
      </c>
      <c r="E20" s="178"/>
    </row>
    <row r="21" spans="1:5" s="130" customFormat="1" ht="12.95" customHeight="1">
      <c r="A21" s="179"/>
      <c r="B21" s="1033"/>
      <c r="C21" s="1033"/>
      <c r="D21" s="1033"/>
      <c r="E21" s="178"/>
    </row>
    <row r="22" spans="1:5" s="130" customFormat="1" ht="12.95" customHeight="1">
      <c r="A22" s="33" t="s">
        <v>813</v>
      </c>
      <c r="B22" s="1033">
        <v>76.059612665834891</v>
      </c>
      <c r="C22" s="1033">
        <v>63.144952465832695</v>
      </c>
      <c r="D22" s="1033">
        <v>20.452403075273871</v>
      </c>
      <c r="E22" s="178"/>
    </row>
    <row r="23" spans="1:5" s="130" customFormat="1" ht="12.95" customHeight="1">
      <c r="A23" s="179" t="s">
        <v>814</v>
      </c>
      <c r="B23" s="1034">
        <v>37.833794808947616</v>
      </c>
      <c r="C23" s="1034">
        <v>26.307565939056634</v>
      </c>
      <c r="D23" s="1034">
        <v>43.813361131897643</v>
      </c>
      <c r="E23" s="178"/>
    </row>
    <row r="24" spans="1:5" s="130" customFormat="1" ht="12.95" customHeight="1">
      <c r="A24" s="179" t="s">
        <v>815</v>
      </c>
      <c r="B24" s="1034">
        <v>3.8060906232584024</v>
      </c>
      <c r="C24" s="1034">
        <v>0.53814424741600564</v>
      </c>
      <c r="D24" s="1034">
        <v>607.26215908355744</v>
      </c>
      <c r="E24" s="178"/>
    </row>
    <row r="25" spans="1:5" s="130" customFormat="1" ht="12.95" customHeight="1">
      <c r="A25" s="179" t="s">
        <v>816</v>
      </c>
      <c r="B25" s="1034">
        <v>3.9507205482582424</v>
      </c>
      <c r="C25" s="1034">
        <v>2.3215889754972445</v>
      </c>
      <c r="D25" s="1034">
        <v>70.173126679845026</v>
      </c>
      <c r="E25" s="178"/>
    </row>
    <row r="26" spans="1:5" s="130" customFormat="1" ht="12.95" customHeight="1">
      <c r="A26" s="179" t="s">
        <v>817</v>
      </c>
      <c r="B26" s="1034">
        <v>10.792389472084373</v>
      </c>
      <c r="C26" s="1034">
        <v>8.3026037278530218</v>
      </c>
      <c r="D26" s="1034">
        <v>29.988011301548511</v>
      </c>
      <c r="E26" s="178"/>
    </row>
    <row r="27" spans="1:5" s="130" customFormat="1" ht="12.95" customHeight="1">
      <c r="A27" s="179" t="s">
        <v>818</v>
      </c>
      <c r="B27" s="1034">
        <v>6.9125940372219405</v>
      </c>
      <c r="C27" s="1034">
        <v>7.9752851635660544</v>
      </c>
      <c r="D27" s="1034">
        <v>-13.324804123605084</v>
      </c>
      <c r="E27" s="178"/>
    </row>
    <row r="28" spans="1:5" s="130" customFormat="1" ht="12.95" customHeight="1">
      <c r="A28" s="179" t="s">
        <v>819</v>
      </c>
      <c r="B28" s="1034">
        <v>12.764023176064358</v>
      </c>
      <c r="C28" s="1034">
        <v>6.9968572819423906</v>
      </c>
      <c r="D28" s="1034">
        <v>82.425089747163611</v>
      </c>
      <c r="E28" s="178"/>
    </row>
    <row r="29" spans="1:5" s="130" customFormat="1" ht="12.95" customHeight="1">
      <c r="A29" s="179"/>
      <c r="B29" s="1033"/>
      <c r="C29" s="1033"/>
      <c r="D29" s="1033"/>
      <c r="E29" s="178"/>
    </row>
    <row r="30" spans="1:5" s="130" customFormat="1" ht="12.95" customHeight="1">
      <c r="A30" s="33" t="s">
        <v>820</v>
      </c>
      <c r="B30" s="1033">
        <v>127.95798433056406</v>
      </c>
      <c r="C30" s="1033">
        <v>131.82767897172306</v>
      </c>
      <c r="D30" s="1033">
        <v>-2.9354189282123744</v>
      </c>
      <c r="E30" s="178"/>
    </row>
    <row r="31" spans="1:5" s="130" customFormat="1" ht="12.95" customHeight="1">
      <c r="A31" s="33"/>
      <c r="B31" s="1033"/>
      <c r="C31" s="1033"/>
      <c r="D31" s="1033"/>
      <c r="E31" s="178"/>
    </row>
    <row r="32" spans="1:5" s="130" customFormat="1" ht="12.95" customHeight="1">
      <c r="A32" s="34" t="s">
        <v>821</v>
      </c>
      <c r="B32" s="1035">
        <v>4.8457871308390406</v>
      </c>
      <c r="C32" s="1035">
        <v>3.1212331959303117</v>
      </c>
      <c r="D32" s="1035">
        <v>55.252325816517846</v>
      </c>
      <c r="E32" s="178"/>
    </row>
    <row r="33" spans="1:4" s="1" customFormat="1" ht="16.5" customHeight="1">
      <c r="A33" s="1592" t="s">
        <v>828</v>
      </c>
      <c r="B33" s="1592"/>
      <c r="C33" s="1592"/>
      <c r="D33" s="1592"/>
    </row>
    <row r="34" spans="1:4" s="1" customFormat="1" ht="12" customHeight="1">
      <c r="A34" s="1590" t="s">
        <v>826</v>
      </c>
      <c r="B34" s="1590"/>
      <c r="C34" s="1590"/>
      <c r="D34" s="1590"/>
    </row>
    <row r="35" spans="1:4" s="1" customFormat="1" ht="11.25">
      <c r="A35" s="462"/>
    </row>
    <row r="36" spans="1:4" s="1" customFormat="1" ht="11.25">
      <c r="A36" s="462"/>
      <c r="B36" s="1026"/>
      <c r="C36" s="1026"/>
    </row>
    <row r="37" spans="1:4" s="1" customFormat="1" ht="11.25">
      <c r="A37" s="462"/>
    </row>
    <row r="38" spans="1:4" s="1" customFormat="1" ht="11.25">
      <c r="A38" s="462"/>
    </row>
  </sheetData>
  <mergeCells count="4">
    <mergeCell ref="A1:D1"/>
    <mergeCell ref="A2:D2"/>
    <mergeCell ref="A33:D33"/>
    <mergeCell ref="A34:D34"/>
  </mergeCells>
  <printOptions horizontalCentered="1"/>
  <pageMargins left="0.25" right="0.25" top="0.25" bottom="0.5" header="0.3" footer="0.3"/>
  <pageSetup scale="80" fitToWidth="2" fitToHeight="2" orientation="landscape" r:id="rId1"/>
  <headerFooter alignWithMargins="0">
    <oddFooter>&amp;L&amp;"Garamond,Italic"&amp;12Hawai‘i Tourism Authority&amp;R&amp;"Garamond,Italic"&amp;12 2019 Annual Visitor Research Report</oddFooter>
  </headerFooter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000-000000000000}">
  <sheetPr codeName="Sheet44"/>
  <dimension ref="A1:K38"/>
  <sheetViews>
    <sheetView showGridLines="0" workbookViewId="0">
      <selection activeCell="C23" sqref="C23:C28"/>
    </sheetView>
  </sheetViews>
  <sheetFormatPr defaultRowHeight="12.75"/>
  <cols>
    <col min="1" max="1" width="27.5703125" style="130" customWidth="1"/>
    <col min="2" max="4" width="18.42578125" style="130" customWidth="1"/>
  </cols>
  <sheetData>
    <row r="1" spans="1:11" ht="30" customHeight="1">
      <c r="A1" s="1431" t="s">
        <v>1224</v>
      </c>
      <c r="B1" s="1431"/>
      <c r="C1" s="1431"/>
      <c r="D1" s="1431"/>
      <c r="F1" s="418"/>
    </row>
    <row r="2" spans="1:11" ht="18">
      <c r="A2" s="1431" t="s">
        <v>824</v>
      </c>
      <c r="B2" s="1431"/>
      <c r="C2" s="1431"/>
      <c r="D2" s="1431"/>
      <c r="F2" s="1197"/>
      <c r="G2" s="1263"/>
    </row>
    <row r="3" spans="1:11" s="130" customFormat="1" ht="12">
      <c r="C3" s="12"/>
    </row>
    <row r="4" spans="1:11" s="130" customFormat="1" ht="12.95" customHeight="1">
      <c r="A4" s="625" t="s">
        <v>802</v>
      </c>
      <c r="B4" s="491">
        <v>2024</v>
      </c>
      <c r="C4" s="491">
        <v>2023</v>
      </c>
      <c r="D4" s="42" t="s">
        <v>338</v>
      </c>
    </row>
    <row r="5" spans="1:11" s="130" customFormat="1" ht="12.95" customHeight="1">
      <c r="A5" s="34" t="s">
        <v>803</v>
      </c>
      <c r="B5" s="1004">
        <v>318.54847071307967</v>
      </c>
      <c r="C5" s="1004">
        <v>315.83208687964759</v>
      </c>
      <c r="D5" s="1004">
        <v>0.86007215424797057</v>
      </c>
      <c r="F5" s="972"/>
      <c r="G5" s="973"/>
      <c r="J5" s="894"/>
      <c r="K5" s="1027"/>
    </row>
    <row r="6" spans="1:11" s="130" customFormat="1" ht="12.95" customHeight="1">
      <c r="A6" s="33" t="s">
        <v>1290</v>
      </c>
      <c r="B6" s="1005">
        <v>77.010995400058874</v>
      </c>
      <c r="C6" s="1005">
        <v>74.236639189740572</v>
      </c>
      <c r="D6" s="1005">
        <v>3.737179161932902</v>
      </c>
      <c r="G6" s="420"/>
      <c r="H6" s="420"/>
      <c r="I6" s="420"/>
      <c r="J6" s="420"/>
    </row>
    <row r="7" spans="1:11" s="130" customFormat="1" ht="12.95" customHeight="1">
      <c r="A7" s="179" t="s">
        <v>804</v>
      </c>
      <c r="B7" s="1006">
        <v>58.758160153694675</v>
      </c>
      <c r="C7" s="1006">
        <v>57.784187369327825</v>
      </c>
      <c r="D7" s="1006">
        <v>1.6855351415460795</v>
      </c>
    </row>
    <row r="8" spans="1:11" s="130" customFormat="1" ht="12.95" customHeight="1">
      <c r="A8" s="179" t="s">
        <v>805</v>
      </c>
      <c r="B8" s="1006">
        <v>3.3594501944479185</v>
      </c>
      <c r="C8" s="1006">
        <v>3.5199019206159736</v>
      </c>
      <c r="D8" s="1006">
        <v>-4.5584146884404264</v>
      </c>
      <c r="F8" s="894"/>
    </row>
    <row r="9" spans="1:11" s="130" customFormat="1" ht="12.95" customHeight="1">
      <c r="A9" s="179" t="s">
        <v>806</v>
      </c>
      <c r="B9" s="1006">
        <v>14.893385051916241</v>
      </c>
      <c r="C9" s="1006">
        <v>12.932549899796747</v>
      </c>
      <c r="D9" s="1006">
        <v>15.162014972393889</v>
      </c>
    </row>
    <row r="10" spans="1:11" s="130" customFormat="1" ht="12.95" customHeight="1">
      <c r="A10" s="179"/>
      <c r="B10" s="1005"/>
      <c r="C10" s="1005"/>
      <c r="D10" s="1005"/>
    </row>
    <row r="11" spans="1:11" s="130" customFormat="1" ht="12.95" customHeight="1">
      <c r="A11" s="33" t="s">
        <v>807</v>
      </c>
      <c r="B11" s="1005">
        <v>33.970074244339976</v>
      </c>
      <c r="C11" s="1005">
        <v>34.223937975725178</v>
      </c>
      <c r="D11" s="1005">
        <v>-0.74177241545162476</v>
      </c>
    </row>
    <row r="12" spans="1:11" s="130" customFormat="1" ht="12.95" customHeight="1">
      <c r="A12" s="179" t="s">
        <v>1306</v>
      </c>
      <c r="B12" s="1006">
        <v>15.273207194630412</v>
      </c>
      <c r="C12" s="1006">
        <v>14.513208977441035</v>
      </c>
      <c r="D12" s="1006">
        <v>5.2365966642573536</v>
      </c>
    </row>
    <row r="13" spans="1:11" s="130" customFormat="1" ht="12.95" customHeight="1">
      <c r="A13" s="179" t="s">
        <v>1307</v>
      </c>
      <c r="B13" s="1006">
        <v>12.966571006840613</v>
      </c>
      <c r="C13" s="1006">
        <v>14.835224421189098</v>
      </c>
      <c r="D13" s="1006">
        <v>-12.596057607861288</v>
      </c>
    </row>
    <row r="14" spans="1:11" s="130" customFormat="1" ht="12.95" customHeight="1">
      <c r="A14" s="179" t="s">
        <v>1308</v>
      </c>
      <c r="B14" s="1006">
        <v>5.7302960428689582</v>
      </c>
      <c r="C14" s="1006">
        <v>4.8754890249066856</v>
      </c>
      <c r="D14" s="1006">
        <v>17.532744173875624</v>
      </c>
    </row>
    <row r="15" spans="1:11" s="130" customFormat="1" ht="12.95" customHeight="1">
      <c r="A15" s="179"/>
      <c r="B15" s="1005"/>
      <c r="C15" s="1005"/>
      <c r="D15" s="1005"/>
    </row>
    <row r="16" spans="1:11" s="130" customFormat="1" ht="12.95" customHeight="1">
      <c r="A16" s="33" t="s">
        <v>808</v>
      </c>
      <c r="B16" s="1005">
        <v>26.421877623268095</v>
      </c>
      <c r="C16" s="1005">
        <v>25.924348238381189</v>
      </c>
      <c r="D16" s="1005">
        <v>1.9191587009709687</v>
      </c>
    </row>
    <row r="17" spans="1:4" s="130" customFormat="1" ht="12.95" customHeight="1">
      <c r="A17" s="179" t="s">
        <v>809</v>
      </c>
      <c r="B17" s="1006">
        <v>4.7260702889253965</v>
      </c>
      <c r="C17" s="1006">
        <v>3.5589570195923557</v>
      </c>
      <c r="D17" s="1006">
        <v>32.793688232478921</v>
      </c>
    </row>
    <row r="18" spans="1:4" s="130" customFormat="1" ht="12.95" customHeight="1">
      <c r="A18" s="179" t="s">
        <v>810</v>
      </c>
      <c r="B18" s="1006">
        <v>3.2055990067666262</v>
      </c>
      <c r="C18" s="1006">
        <v>3.3700167464157773</v>
      </c>
      <c r="D18" s="1006">
        <v>-4.8788404337758777</v>
      </c>
    </row>
    <row r="19" spans="1:4" s="130" customFormat="1" ht="12.95" customHeight="1">
      <c r="A19" s="179" t="s">
        <v>811</v>
      </c>
      <c r="B19" s="1006">
        <v>16.665810740006012</v>
      </c>
      <c r="C19" s="1006">
        <v>17.570388962900484</v>
      </c>
      <c r="D19" s="1006">
        <v>-5.1483107448814565</v>
      </c>
    </row>
    <row r="20" spans="1:4" s="130" customFormat="1" ht="12.95" customHeight="1">
      <c r="A20" s="179" t="s">
        <v>812</v>
      </c>
      <c r="B20" s="1006">
        <v>1.8243975875700684</v>
      </c>
      <c r="C20" s="1006">
        <v>1.4249855094725772</v>
      </c>
      <c r="D20" s="1006">
        <v>28.029202784337336</v>
      </c>
    </row>
    <row r="21" spans="1:4" s="130" customFormat="1" ht="12.95" customHeight="1">
      <c r="A21" s="179"/>
      <c r="B21" s="1005"/>
      <c r="C21" s="1005"/>
      <c r="D21" s="1005"/>
    </row>
    <row r="22" spans="1:4" s="130" customFormat="1" ht="12.95" customHeight="1">
      <c r="A22" s="33" t="s">
        <v>813</v>
      </c>
      <c r="B22" s="1005">
        <v>51.170749985782955</v>
      </c>
      <c r="C22" s="1005">
        <v>51.919820644094763</v>
      </c>
      <c r="D22" s="1005">
        <v>-1.4427450808172315</v>
      </c>
    </row>
    <row r="23" spans="1:4" s="130" customFormat="1" ht="12.95" customHeight="1">
      <c r="A23" s="179" t="s">
        <v>814</v>
      </c>
      <c r="B23" s="1006">
        <v>23.227200908569724</v>
      </c>
      <c r="C23" s="1006">
        <v>22.439996711734821</v>
      </c>
      <c r="D23" s="1006">
        <v>3.5080406069009751</v>
      </c>
    </row>
    <row r="24" spans="1:4" s="130" customFormat="1" ht="12.95" customHeight="1">
      <c r="A24" s="179" t="s">
        <v>815</v>
      </c>
      <c r="B24" s="1006">
        <v>1.6914557252870555</v>
      </c>
      <c r="C24" s="1006">
        <v>1.889138567582517</v>
      </c>
      <c r="D24" s="1006">
        <v>-10.464179054288813</v>
      </c>
    </row>
    <row r="25" spans="1:4" s="130" customFormat="1" ht="12.95" customHeight="1">
      <c r="A25" s="179" t="s">
        <v>816</v>
      </c>
      <c r="B25" s="1006">
        <v>1.3461559335663285</v>
      </c>
      <c r="C25" s="1006">
        <v>1.0748436328388016</v>
      </c>
      <c r="D25" s="1006">
        <v>25.2420252061182</v>
      </c>
    </row>
    <row r="26" spans="1:4" s="130" customFormat="1" ht="12.95" customHeight="1">
      <c r="A26" s="179" t="s">
        <v>817</v>
      </c>
      <c r="B26" s="1006">
        <v>9.3004301907383962</v>
      </c>
      <c r="C26" s="1006">
        <v>12.752683111387064</v>
      </c>
      <c r="D26" s="1006">
        <v>-27.070796713878188</v>
      </c>
    </row>
    <row r="27" spans="1:4" s="130" customFormat="1" ht="12.95" customHeight="1">
      <c r="A27" s="179" t="s">
        <v>818</v>
      </c>
      <c r="B27" s="1006">
        <v>4.9495720236702025</v>
      </c>
      <c r="C27" s="1006">
        <v>4.9378956778930396</v>
      </c>
      <c r="D27" s="1006">
        <v>0.23646400286336799</v>
      </c>
    </row>
    <row r="28" spans="1:4" s="130" customFormat="1" ht="12.95" customHeight="1">
      <c r="A28" s="179" t="s">
        <v>819</v>
      </c>
      <c r="B28" s="1006">
        <v>10.655935203951252</v>
      </c>
      <c r="C28" s="1006">
        <v>8.8252629426585329</v>
      </c>
      <c r="D28" s="1006">
        <v>20.743543542978514</v>
      </c>
    </row>
    <row r="29" spans="1:4" s="130" customFormat="1" ht="12.95" customHeight="1">
      <c r="A29" s="179"/>
      <c r="B29" s="1005"/>
      <c r="C29" s="1005"/>
      <c r="D29" s="1005"/>
    </row>
    <row r="30" spans="1:4" s="130" customFormat="1" ht="12.95" customHeight="1">
      <c r="A30" s="33" t="s">
        <v>820</v>
      </c>
      <c r="B30" s="1005">
        <v>128.01607148510354</v>
      </c>
      <c r="C30" s="1005">
        <v>126.75254440680447</v>
      </c>
      <c r="D30" s="1005">
        <v>0.99684553411714116</v>
      </c>
    </row>
    <row r="31" spans="1:4" s="130" customFormat="1" ht="12.95" customHeight="1">
      <c r="A31" s="33"/>
      <c r="B31" s="1005"/>
      <c r="C31" s="1005"/>
      <c r="D31" s="1005"/>
    </row>
    <row r="32" spans="1:4" s="130" customFormat="1" ht="12.95" customHeight="1">
      <c r="A32" s="34" t="s">
        <v>821</v>
      </c>
      <c r="B32" s="1004">
        <v>1.958701974526206</v>
      </c>
      <c r="C32" s="1004">
        <v>2.7747964249013966</v>
      </c>
      <c r="D32" s="1004">
        <v>-29.41096662268443</v>
      </c>
    </row>
    <row r="33" spans="1:4" s="1" customFormat="1" ht="17.25" customHeight="1">
      <c r="A33" s="1592" t="s">
        <v>828</v>
      </c>
      <c r="B33" s="1592"/>
      <c r="C33" s="1592"/>
      <c r="D33" s="1592"/>
    </row>
    <row r="34" spans="1:4" s="1" customFormat="1" ht="12" customHeight="1">
      <c r="A34" s="1590" t="s">
        <v>826</v>
      </c>
      <c r="B34" s="1590"/>
      <c r="C34" s="1590"/>
      <c r="D34" s="1590"/>
    </row>
    <row r="35" spans="1:4" s="1" customFormat="1" ht="11.25">
      <c r="A35" s="462"/>
    </row>
    <row r="36" spans="1:4" s="1" customFormat="1" ht="11.25">
      <c r="A36" s="462"/>
      <c r="B36" s="1026"/>
      <c r="C36" s="1026"/>
    </row>
    <row r="37" spans="1:4" s="1" customFormat="1" ht="11.25">
      <c r="A37" s="462"/>
    </row>
    <row r="38" spans="1:4" s="1" customFormat="1" ht="11.25">
      <c r="A38" s="462"/>
    </row>
  </sheetData>
  <mergeCells count="4">
    <mergeCell ref="A1:D1"/>
    <mergeCell ref="A2:D2"/>
    <mergeCell ref="A33:D33"/>
    <mergeCell ref="A34:D34"/>
  </mergeCells>
  <printOptions horizontalCentered="1"/>
  <pageMargins left="0.25" right="0.25" top="0.25" bottom="0.5" header="0.3" footer="0.3"/>
  <pageSetup scale="80" fitToWidth="2" fitToHeight="2" orientation="landscape" r:id="rId1"/>
  <headerFooter alignWithMargins="0">
    <oddFooter>&amp;L&amp;"Garamond,Italic"&amp;12Hawai‘i Tourism Authority&amp;R&amp;"Garamond,Italic"&amp;12 2019 Annual Visitor Research Report</oddFooter>
  </headerFooter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200-000000000000}">
  <sheetPr codeName="Sheet47"/>
  <dimension ref="A1:J38"/>
  <sheetViews>
    <sheetView showGridLines="0" workbookViewId="0">
      <selection activeCell="C28" sqref="C23:C28"/>
    </sheetView>
  </sheetViews>
  <sheetFormatPr defaultRowHeight="12.75"/>
  <cols>
    <col min="1" max="1" width="27.5703125" style="130" customWidth="1"/>
    <col min="2" max="4" width="18.42578125" style="130" customWidth="1"/>
  </cols>
  <sheetData>
    <row r="1" spans="1:10" ht="30" customHeight="1">
      <c r="A1" s="1431" t="s">
        <v>1225</v>
      </c>
      <c r="B1" s="1431"/>
      <c r="C1" s="1431"/>
      <c r="D1" s="1431"/>
      <c r="F1" s="418"/>
    </row>
    <row r="2" spans="1:10" ht="18">
      <c r="A2" s="1431" t="s">
        <v>824</v>
      </c>
      <c r="B2" s="1431"/>
      <c r="C2" s="1431"/>
      <c r="D2" s="1431"/>
      <c r="F2" s="1197"/>
      <c r="G2" s="1263"/>
    </row>
    <row r="3" spans="1:10" s="130" customFormat="1" ht="12">
      <c r="C3" s="12"/>
      <c r="F3" s="945"/>
    </row>
    <row r="4" spans="1:10" s="130" customFormat="1" ht="12.95" customHeight="1">
      <c r="A4" s="625" t="s">
        <v>802</v>
      </c>
      <c r="B4" s="491">
        <v>2024</v>
      </c>
      <c r="C4" s="491">
        <v>2023</v>
      </c>
      <c r="D4" s="42" t="s">
        <v>338</v>
      </c>
    </row>
    <row r="5" spans="1:10" s="130" customFormat="1" ht="12.95" customHeight="1">
      <c r="A5" s="34" t="s">
        <v>803</v>
      </c>
      <c r="B5" s="1004">
        <v>306.60499876252595</v>
      </c>
      <c r="C5" s="1004">
        <v>301.75186721568991</v>
      </c>
      <c r="D5" s="1004">
        <v>1.6083186465809307</v>
      </c>
      <c r="F5" s="972"/>
      <c r="G5" s="972"/>
    </row>
    <row r="6" spans="1:10" s="130" customFormat="1" ht="12.95" customHeight="1">
      <c r="A6" s="33" t="s">
        <v>1290</v>
      </c>
      <c r="B6" s="1005">
        <v>70.27779477446002</v>
      </c>
      <c r="C6" s="1005">
        <v>70.516387552280634</v>
      </c>
      <c r="D6" s="1005">
        <v>-0.3383508232660426</v>
      </c>
      <c r="F6" s="420"/>
      <c r="G6" s="420"/>
      <c r="H6" s="420"/>
      <c r="I6" s="420"/>
      <c r="J6" s="420"/>
    </row>
    <row r="7" spans="1:10" s="130" customFormat="1" ht="12.95" customHeight="1">
      <c r="A7" s="179" t="s">
        <v>804</v>
      </c>
      <c r="B7" s="1006">
        <v>49.224581691418074</v>
      </c>
      <c r="C7" s="1006">
        <v>51.47046626311375</v>
      </c>
      <c r="D7" s="1006">
        <v>-4.3634432224003099</v>
      </c>
    </row>
    <row r="8" spans="1:10" s="130" customFormat="1" ht="12.95" customHeight="1">
      <c r="A8" s="179" t="s">
        <v>805</v>
      </c>
      <c r="B8" s="1006">
        <v>8.1100862232534716</v>
      </c>
      <c r="C8" s="1006">
        <v>6.7201312539331228</v>
      </c>
      <c r="D8" s="1006">
        <v>20.683449724391068</v>
      </c>
    </row>
    <row r="9" spans="1:10" s="130" customFormat="1" ht="12.95" customHeight="1">
      <c r="A9" s="179" t="s">
        <v>806</v>
      </c>
      <c r="B9" s="1006">
        <v>12.943126859788489</v>
      </c>
      <c r="C9" s="1006">
        <v>12.325790035233741</v>
      </c>
      <c r="D9" s="1006">
        <v>5.0084970033569265</v>
      </c>
    </row>
    <row r="10" spans="1:10" s="130" customFormat="1" ht="12.95" customHeight="1">
      <c r="A10" s="179"/>
      <c r="B10" s="1005"/>
      <c r="C10" s="1005"/>
      <c r="D10" s="1005"/>
    </row>
    <row r="11" spans="1:10" s="130" customFormat="1" ht="12.95" customHeight="1">
      <c r="A11" s="33" t="s">
        <v>807</v>
      </c>
      <c r="B11" s="1005">
        <v>30.375660765427835</v>
      </c>
      <c r="C11" s="1005">
        <v>29.359535041381491</v>
      </c>
      <c r="D11" s="1005">
        <v>3.4609734882181886</v>
      </c>
    </row>
    <row r="12" spans="1:10" s="130" customFormat="1" ht="12.95" customHeight="1">
      <c r="A12" s="179" t="s">
        <v>1306</v>
      </c>
      <c r="B12" s="1006">
        <v>15.019000212334728</v>
      </c>
      <c r="C12" s="1006">
        <v>13.815262788254943</v>
      </c>
      <c r="D12" s="1006">
        <v>8.7130982778202526</v>
      </c>
    </row>
    <row r="13" spans="1:10" s="130" customFormat="1" ht="12.95" customHeight="1">
      <c r="A13" s="179" t="s">
        <v>1307</v>
      </c>
      <c r="B13" s="1006">
        <v>5.7643957668695789</v>
      </c>
      <c r="C13" s="1006">
        <v>5.4081443110903074</v>
      </c>
      <c r="D13" s="1006">
        <v>6.5873141559613657</v>
      </c>
    </row>
    <row r="14" spans="1:10" s="130" customFormat="1" ht="12.95" customHeight="1">
      <c r="A14" s="179" t="s">
        <v>1308</v>
      </c>
      <c r="B14" s="1006">
        <v>9.5922647862235255</v>
      </c>
      <c r="C14" s="1006">
        <v>10.136127942036264</v>
      </c>
      <c r="D14" s="1006">
        <v>-5.3655908737817448</v>
      </c>
    </row>
    <row r="15" spans="1:10" s="130" customFormat="1" ht="12.95" customHeight="1">
      <c r="A15" s="179"/>
      <c r="B15" s="1005"/>
      <c r="C15" s="1005"/>
      <c r="D15" s="1005"/>
    </row>
    <row r="16" spans="1:10" s="130" customFormat="1" ht="12.95" customHeight="1">
      <c r="A16" s="33" t="s">
        <v>808</v>
      </c>
      <c r="B16" s="1005">
        <v>19.523644842048729</v>
      </c>
      <c r="C16" s="1005">
        <v>19.341189638588641</v>
      </c>
      <c r="D16" s="1005">
        <v>0.9433504705215201</v>
      </c>
    </row>
    <row r="17" spans="1:4" s="130" customFormat="1" ht="12.95" customHeight="1">
      <c r="A17" s="179" t="s">
        <v>809</v>
      </c>
      <c r="B17" s="1006">
        <v>3.2265472502043209</v>
      </c>
      <c r="C17" s="1006">
        <v>2.4472397689996184</v>
      </c>
      <c r="D17" s="1006">
        <v>31.844345252826113</v>
      </c>
    </row>
    <row r="18" spans="1:4" s="130" customFormat="1" ht="12.95" customHeight="1">
      <c r="A18" s="179" t="s">
        <v>810</v>
      </c>
      <c r="B18" s="1006">
        <v>6.5194392311503631</v>
      </c>
      <c r="C18" s="1006">
        <v>6.3423412833695316</v>
      </c>
      <c r="D18" s="1006">
        <v>2.7923118587958262</v>
      </c>
    </row>
    <row r="19" spans="1:4" s="130" customFormat="1" ht="12.95" customHeight="1">
      <c r="A19" s="179" t="s">
        <v>811</v>
      </c>
      <c r="B19" s="1006">
        <v>8.8898589096205356</v>
      </c>
      <c r="C19" s="1006">
        <v>9.7016014769110139</v>
      </c>
      <c r="D19" s="1006">
        <v>-8.3670986612092495</v>
      </c>
    </row>
    <row r="20" spans="1:4" s="130" customFormat="1" ht="12.95" customHeight="1">
      <c r="A20" s="179" t="s">
        <v>812</v>
      </c>
      <c r="B20" s="1006">
        <v>0.88779945107351055</v>
      </c>
      <c r="C20" s="1006">
        <v>0.85000710930848611</v>
      </c>
      <c r="D20" s="1006">
        <v>4.4461206678341858</v>
      </c>
    </row>
    <row r="21" spans="1:4" s="130" customFormat="1" ht="12.95" customHeight="1">
      <c r="A21" s="179"/>
      <c r="B21" s="1005"/>
      <c r="C21" s="1005"/>
      <c r="D21" s="1005"/>
    </row>
    <row r="22" spans="1:4" s="130" customFormat="1" ht="12.95" customHeight="1">
      <c r="A22" s="33" t="s">
        <v>813</v>
      </c>
      <c r="B22" s="1005">
        <v>40.924966739098245</v>
      </c>
      <c r="C22" s="1005">
        <v>43.671808460394111</v>
      </c>
      <c r="D22" s="1005">
        <v>-6.2897366015583493</v>
      </c>
    </row>
    <row r="23" spans="1:4" s="130" customFormat="1" ht="12.95" customHeight="1">
      <c r="A23" s="179" t="s">
        <v>814</v>
      </c>
      <c r="B23" s="1006">
        <v>26.517024452550558</v>
      </c>
      <c r="C23" s="1006">
        <v>27.251085917971526</v>
      </c>
      <c r="D23" s="1006">
        <v>-2.693696198494866</v>
      </c>
    </row>
    <row r="24" spans="1:4" s="130" customFormat="1" ht="12.95" customHeight="1">
      <c r="A24" s="179" t="s">
        <v>815</v>
      </c>
      <c r="B24" s="1006">
        <v>2.5670273922906115</v>
      </c>
      <c r="C24" s="1006">
        <v>2.9889421418655511</v>
      </c>
      <c r="D24" s="1006">
        <v>-14.115855361174745</v>
      </c>
    </row>
    <row r="25" spans="1:4" s="130" customFormat="1" ht="12.95" customHeight="1">
      <c r="A25" s="179" t="s">
        <v>816</v>
      </c>
      <c r="B25" s="1006">
        <v>1.8804285197307502</v>
      </c>
      <c r="C25" s="1006">
        <v>2.5337661730525558</v>
      </c>
      <c r="D25" s="1006">
        <v>-25.785238601346428</v>
      </c>
    </row>
    <row r="26" spans="1:4" s="130" customFormat="1" ht="12.95" customHeight="1">
      <c r="A26" s="179" t="s">
        <v>817</v>
      </c>
      <c r="B26" s="1006">
        <v>2.5237297488613808</v>
      </c>
      <c r="C26" s="1006">
        <v>2.8734214502680153</v>
      </c>
      <c r="D26" s="1006">
        <v>-12.169871613299799</v>
      </c>
    </row>
    <row r="27" spans="1:4" s="130" customFormat="1" ht="12.95" customHeight="1">
      <c r="A27" s="179" t="s">
        <v>818</v>
      </c>
      <c r="B27" s="1006">
        <v>1.8125428087417441</v>
      </c>
      <c r="C27" s="1006">
        <v>2.1905044428707479</v>
      </c>
      <c r="D27" s="1006">
        <v>-17.254547707452684</v>
      </c>
    </row>
    <row r="28" spans="1:4" s="130" customFormat="1" ht="12.95" customHeight="1">
      <c r="A28" s="179" t="s">
        <v>819</v>
      </c>
      <c r="B28" s="1006">
        <v>5.6242138169232154</v>
      </c>
      <c r="C28" s="1006">
        <v>5.8340883343657177</v>
      </c>
      <c r="D28" s="1006">
        <v>-3.5973832656292837</v>
      </c>
    </row>
    <row r="29" spans="1:4" s="130" customFormat="1" ht="12.95" customHeight="1">
      <c r="A29" s="179"/>
      <c r="B29" s="1005"/>
      <c r="C29" s="1005"/>
      <c r="D29" s="1005"/>
    </row>
    <row r="30" spans="1:4" s="130" customFormat="1" ht="12.95" customHeight="1">
      <c r="A30" s="33" t="s">
        <v>820</v>
      </c>
      <c r="B30" s="1005">
        <v>130.74001091181009</v>
      </c>
      <c r="C30" s="1005">
        <v>126.27253463016579</v>
      </c>
      <c r="D30" s="1005">
        <v>3.5379635759501316</v>
      </c>
    </row>
    <row r="31" spans="1:4" s="130" customFormat="1" ht="12.95" customHeight="1">
      <c r="A31" s="33"/>
      <c r="B31" s="1005"/>
      <c r="C31" s="1005"/>
      <c r="D31" s="1005"/>
    </row>
    <row r="32" spans="1:4" s="130" customFormat="1" ht="12.95" customHeight="1">
      <c r="A32" s="34" t="s">
        <v>821</v>
      </c>
      <c r="B32" s="1004">
        <v>14.762920729681028</v>
      </c>
      <c r="C32" s="1004">
        <v>12.590411892879228</v>
      </c>
      <c r="D32" s="1004">
        <v>17.255264206491194</v>
      </c>
    </row>
    <row r="33" spans="1:4" s="1" customFormat="1" ht="15.75" customHeight="1">
      <c r="A33" s="1592" t="s">
        <v>828</v>
      </c>
      <c r="B33" s="1592"/>
      <c r="C33" s="1592"/>
      <c r="D33" s="1592"/>
    </row>
    <row r="34" spans="1:4" s="1" customFormat="1" ht="12" customHeight="1">
      <c r="A34" s="1590" t="s">
        <v>826</v>
      </c>
      <c r="B34" s="1590"/>
      <c r="C34" s="1590"/>
      <c r="D34" s="1590"/>
    </row>
    <row r="35" spans="1:4" s="1" customFormat="1" ht="11.25">
      <c r="A35" s="462"/>
    </row>
    <row r="36" spans="1:4" s="1" customFormat="1" ht="11.25">
      <c r="A36" s="462"/>
      <c r="B36" s="1026"/>
      <c r="C36" s="1026"/>
    </row>
    <row r="37" spans="1:4" s="1" customFormat="1" ht="11.25">
      <c r="A37" s="462"/>
    </row>
    <row r="38" spans="1:4" s="1" customFormat="1" ht="11.25">
      <c r="A38" s="462"/>
    </row>
  </sheetData>
  <mergeCells count="4">
    <mergeCell ref="A1:D1"/>
    <mergeCell ref="A2:D2"/>
    <mergeCell ref="A33:D33"/>
    <mergeCell ref="A34:D34"/>
  </mergeCells>
  <printOptions horizontalCentered="1"/>
  <pageMargins left="0.25" right="0.25" top="0.25" bottom="0.5" header="0.3" footer="0.3"/>
  <pageSetup scale="80" fitToWidth="2" fitToHeight="2" orientation="landscape" r:id="rId1"/>
  <headerFooter alignWithMargins="0">
    <oddFooter>&amp;L&amp;"Garamond,Italic"&amp;12Hawai‘i Tourism Authority&amp;R&amp;"Garamond,Italic"&amp;12 2019 Annual Visitor Research Report</oddFooter>
  </headerFooter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300-000000000000}">
  <sheetPr codeName="Sheet48"/>
  <dimension ref="A1:J38"/>
  <sheetViews>
    <sheetView showGridLines="0" workbookViewId="0">
      <selection activeCell="C23" sqref="C23:C28"/>
    </sheetView>
  </sheetViews>
  <sheetFormatPr defaultRowHeight="12.75"/>
  <cols>
    <col min="1" max="1" width="27.5703125" style="130" customWidth="1"/>
    <col min="2" max="4" width="18.42578125" style="130" customWidth="1"/>
  </cols>
  <sheetData>
    <row r="1" spans="1:10" ht="30" customHeight="1">
      <c r="A1" s="1431" t="s">
        <v>1226</v>
      </c>
      <c r="B1" s="1431"/>
      <c r="C1" s="1431"/>
      <c r="D1" s="1431"/>
      <c r="F1" s="418"/>
    </row>
    <row r="2" spans="1:10" ht="18">
      <c r="A2" s="1431" t="s">
        <v>824</v>
      </c>
      <c r="B2" s="1431"/>
      <c r="C2" s="1431"/>
      <c r="D2" s="1431"/>
      <c r="F2" s="1263"/>
    </row>
    <row r="3" spans="1:10" s="130" customFormat="1" ht="12">
      <c r="C3" s="12"/>
      <c r="F3" s="945"/>
    </row>
    <row r="4" spans="1:10" s="130" customFormat="1" ht="12.95" customHeight="1">
      <c r="A4" s="625" t="s">
        <v>802</v>
      </c>
      <c r="B4" s="491">
        <v>2024</v>
      </c>
      <c r="C4" s="491">
        <v>2023</v>
      </c>
      <c r="D4" s="42" t="s">
        <v>338</v>
      </c>
    </row>
    <row r="5" spans="1:10" s="130" customFormat="1" ht="12.95" customHeight="1">
      <c r="A5" s="34" t="s">
        <v>803</v>
      </c>
      <c r="B5" s="1004">
        <v>285.85510019939107</v>
      </c>
      <c r="C5" s="1004">
        <v>280.61236351205247</v>
      </c>
      <c r="D5" s="1004">
        <v>1.8683199206628753</v>
      </c>
      <c r="E5" s="178"/>
      <c r="F5" s="972"/>
      <c r="G5" s="972"/>
    </row>
    <row r="6" spans="1:10" s="130" customFormat="1" ht="12.95" customHeight="1">
      <c r="A6" s="33" t="s">
        <v>1290</v>
      </c>
      <c r="B6" s="1033">
        <v>62.326737629956085</v>
      </c>
      <c r="C6" s="1033">
        <v>60.416313885161252</v>
      </c>
      <c r="D6" s="1005">
        <v>3.1620991449861524</v>
      </c>
      <c r="E6" s="178"/>
      <c r="F6" s="420"/>
      <c r="G6" s="420"/>
      <c r="H6" s="420"/>
      <c r="I6" s="420"/>
      <c r="J6" s="420"/>
    </row>
    <row r="7" spans="1:10" s="130" customFormat="1" ht="12.95" customHeight="1">
      <c r="A7" s="179" t="s">
        <v>804</v>
      </c>
      <c r="B7" s="1034">
        <v>40.186318931997974</v>
      </c>
      <c r="C7" s="1034">
        <v>40.668172572841314</v>
      </c>
      <c r="D7" s="1006">
        <v>-1.1848421268014553</v>
      </c>
      <c r="E7" s="178"/>
    </row>
    <row r="8" spans="1:10" s="130" customFormat="1" ht="12.95" customHeight="1">
      <c r="A8" s="179" t="s">
        <v>805</v>
      </c>
      <c r="B8" s="1034">
        <v>5.6183327037716042</v>
      </c>
      <c r="C8" s="1034">
        <v>5.3069925720311968</v>
      </c>
      <c r="D8" s="1006">
        <v>5.866601988124609</v>
      </c>
      <c r="E8" s="178"/>
    </row>
    <row r="9" spans="1:10" s="130" customFormat="1" ht="12.95" customHeight="1">
      <c r="A9" s="179" t="s">
        <v>806</v>
      </c>
      <c r="B9" s="1034">
        <v>16.522085994186504</v>
      </c>
      <c r="C9" s="1034">
        <v>14.441148740288741</v>
      </c>
      <c r="D9" s="1006">
        <v>14.409776474999148</v>
      </c>
      <c r="E9" s="178"/>
    </row>
    <row r="10" spans="1:10" s="130" customFormat="1" ht="12.95" customHeight="1">
      <c r="A10" s="179"/>
      <c r="B10" s="1033"/>
      <c r="C10" s="1033"/>
      <c r="D10" s="1005"/>
      <c r="E10" s="178"/>
    </row>
    <row r="11" spans="1:10" s="130" customFormat="1" ht="12.95" customHeight="1">
      <c r="A11" s="33" t="s">
        <v>807</v>
      </c>
      <c r="B11" s="1033">
        <v>23.891062627012886</v>
      </c>
      <c r="C11" s="1033">
        <v>26.064921124467293</v>
      </c>
      <c r="D11" s="1005">
        <v>-8.3401690995864701</v>
      </c>
      <c r="E11" s="178"/>
    </row>
    <row r="12" spans="1:10" s="130" customFormat="1" ht="12.95" customHeight="1">
      <c r="A12" s="179" t="s">
        <v>1306</v>
      </c>
      <c r="B12" s="1034">
        <v>9.2304121903828769</v>
      </c>
      <c r="C12" s="1034">
        <v>11.520780933551984</v>
      </c>
      <c r="D12" s="1006">
        <v>-19.880325443033676</v>
      </c>
      <c r="E12" s="178"/>
    </row>
    <row r="13" spans="1:10" s="130" customFormat="1" ht="12.95" customHeight="1">
      <c r="A13" s="179" t="s">
        <v>1307</v>
      </c>
      <c r="B13" s="1034">
        <v>6.9476976930785153</v>
      </c>
      <c r="C13" s="1034">
        <v>6.5189108782098399</v>
      </c>
      <c r="D13" s="1006">
        <v>6.5775836313691771</v>
      </c>
      <c r="E13" s="178"/>
    </row>
    <row r="14" spans="1:10" s="130" customFormat="1" ht="12.95" customHeight="1">
      <c r="A14" s="179" t="s">
        <v>1308</v>
      </c>
      <c r="B14" s="1034">
        <v>7.7129527435514946</v>
      </c>
      <c r="C14" s="1034">
        <v>8.0252293127054681</v>
      </c>
      <c r="D14" s="1006">
        <v>-3.8911856220678942</v>
      </c>
      <c r="E14" s="178"/>
    </row>
    <row r="15" spans="1:10" s="130" customFormat="1" ht="12.95" customHeight="1">
      <c r="A15" s="179"/>
      <c r="B15" s="1033"/>
      <c r="C15" s="1033"/>
      <c r="D15" s="1005"/>
      <c r="E15" s="178"/>
    </row>
    <row r="16" spans="1:10" s="130" customFormat="1" ht="12.95" customHeight="1">
      <c r="A16" s="33" t="s">
        <v>808</v>
      </c>
      <c r="B16" s="1033">
        <v>18.162489299312742</v>
      </c>
      <c r="C16" s="1033">
        <v>18.11292415969945</v>
      </c>
      <c r="D16" s="1005">
        <v>0.27364515622261276</v>
      </c>
      <c r="E16" s="178"/>
    </row>
    <row r="17" spans="1:5" s="130" customFormat="1" ht="12.95" customHeight="1">
      <c r="A17" s="179" t="s">
        <v>809</v>
      </c>
      <c r="B17" s="1034">
        <v>4.202616152231009</v>
      </c>
      <c r="C17" s="1034">
        <v>1.9311928855198679</v>
      </c>
      <c r="D17" s="1006">
        <v>117.61762813763083</v>
      </c>
      <c r="E17" s="178"/>
    </row>
    <row r="18" spans="1:5" s="130" customFormat="1" ht="12.95" customHeight="1">
      <c r="A18" s="179" t="s">
        <v>810</v>
      </c>
      <c r="B18" s="1034">
        <v>5.981446406688482</v>
      </c>
      <c r="C18" s="1034">
        <v>5.6096206430470765</v>
      </c>
      <c r="D18" s="1006">
        <v>6.6283584452768718</v>
      </c>
      <c r="E18" s="178"/>
    </row>
    <row r="19" spans="1:5" s="130" customFormat="1" ht="12.95" customHeight="1">
      <c r="A19" s="179" t="s">
        <v>811</v>
      </c>
      <c r="B19" s="1034">
        <v>6.9418747745871094</v>
      </c>
      <c r="C19" s="1034">
        <v>9.5495936506368828</v>
      </c>
      <c r="D19" s="1006">
        <v>-27.307118726207356</v>
      </c>
      <c r="E19" s="178"/>
    </row>
    <row r="20" spans="1:5" s="130" customFormat="1" ht="12.95" customHeight="1">
      <c r="A20" s="179" t="s">
        <v>812</v>
      </c>
      <c r="B20" s="1034">
        <v>1.0365519658061397</v>
      </c>
      <c r="C20" s="1034">
        <v>1.0225169804956222</v>
      </c>
      <c r="D20" s="1006">
        <v>1.3725919058786396</v>
      </c>
      <c r="E20" s="178"/>
    </row>
    <row r="21" spans="1:5" s="130" customFormat="1" ht="12.95" customHeight="1">
      <c r="A21" s="179"/>
      <c r="B21" s="1033"/>
      <c r="C21" s="1033"/>
      <c r="D21" s="1005"/>
      <c r="E21" s="178"/>
    </row>
    <row r="22" spans="1:5" s="130" customFormat="1" ht="12.95" customHeight="1">
      <c r="A22" s="33" t="s">
        <v>813</v>
      </c>
      <c r="B22" s="1033">
        <v>47.785764581581667</v>
      </c>
      <c r="C22" s="1033">
        <v>48.993393404853961</v>
      </c>
      <c r="D22" s="1005">
        <v>-2.4648809550567918</v>
      </c>
      <c r="E22" s="178"/>
    </row>
    <row r="23" spans="1:5" s="130" customFormat="1" ht="12.95" customHeight="1">
      <c r="A23" s="179" t="s">
        <v>814</v>
      </c>
      <c r="B23" s="1034">
        <v>31.825360587358325</v>
      </c>
      <c r="C23" s="1034">
        <v>35.700061291827318</v>
      </c>
      <c r="D23" s="1006">
        <v>-10.85348473997162</v>
      </c>
      <c r="E23" s="178"/>
    </row>
    <row r="24" spans="1:5" s="130" customFormat="1" ht="12.95" customHeight="1">
      <c r="A24" s="179" t="s">
        <v>815</v>
      </c>
      <c r="B24" s="1034">
        <v>2.8763252415696767</v>
      </c>
      <c r="C24" s="1034">
        <v>2.4280159275220856</v>
      </c>
      <c r="D24" s="1006">
        <v>18.46401866503049</v>
      </c>
      <c r="E24" s="178"/>
    </row>
    <row r="25" spans="1:5" s="130" customFormat="1" ht="12.95" customHeight="1">
      <c r="A25" s="179" t="s">
        <v>816</v>
      </c>
      <c r="B25" s="1034">
        <v>3.6050512139530464</v>
      </c>
      <c r="C25" s="1034">
        <v>2.2397590271853236</v>
      </c>
      <c r="D25" s="1006">
        <v>60.957101643361526</v>
      </c>
      <c r="E25" s="178"/>
    </row>
    <row r="26" spans="1:5" s="130" customFormat="1" ht="12.95" customHeight="1">
      <c r="A26" s="179" t="s">
        <v>817</v>
      </c>
      <c r="B26" s="1034">
        <v>3.1936948255046329</v>
      </c>
      <c r="C26" s="1034">
        <v>2.4566848600283264</v>
      </c>
      <c r="D26" s="1006">
        <v>30.000183477656496</v>
      </c>
      <c r="E26" s="178"/>
    </row>
    <row r="27" spans="1:5" s="130" customFormat="1" ht="12.95" customHeight="1">
      <c r="A27" s="179" t="s">
        <v>818</v>
      </c>
      <c r="B27" s="1034">
        <v>2.7676916781397329</v>
      </c>
      <c r="C27" s="1034">
        <v>2.3326203102531538</v>
      </c>
      <c r="D27" s="1006">
        <v>18.651615351808459</v>
      </c>
      <c r="E27" s="178"/>
    </row>
    <row r="28" spans="1:5" s="130" customFormat="1" ht="12.95" customHeight="1">
      <c r="A28" s="179" t="s">
        <v>819</v>
      </c>
      <c r="B28" s="1034">
        <v>3.5176410350562528</v>
      </c>
      <c r="C28" s="1034">
        <v>3.8362519880377581</v>
      </c>
      <c r="D28" s="1006">
        <v>-8.3052665459672941</v>
      </c>
      <c r="E28" s="178"/>
    </row>
    <row r="29" spans="1:5" s="130" customFormat="1" ht="12.95" customHeight="1">
      <c r="A29" s="179"/>
      <c r="B29" s="1033"/>
      <c r="C29" s="1033"/>
      <c r="D29" s="1005"/>
      <c r="E29" s="178"/>
    </row>
    <row r="30" spans="1:5" s="130" customFormat="1" ht="12.95" customHeight="1">
      <c r="A30" s="33" t="s">
        <v>820</v>
      </c>
      <c r="B30" s="1033">
        <v>122.97960414532521</v>
      </c>
      <c r="C30" s="1033">
        <v>117.08987986084863</v>
      </c>
      <c r="D30" s="1005">
        <v>5.0300882462908092</v>
      </c>
      <c r="E30" s="178"/>
    </row>
    <row r="31" spans="1:5" s="130" customFormat="1" ht="12.95" customHeight="1">
      <c r="A31" s="33"/>
      <c r="B31" s="1033"/>
      <c r="C31" s="1033"/>
      <c r="D31" s="1005"/>
      <c r="E31" s="178"/>
    </row>
    <row r="32" spans="1:5" s="130" customFormat="1" ht="12.95" customHeight="1">
      <c r="A32" s="34" t="s">
        <v>821</v>
      </c>
      <c r="B32" s="1035">
        <v>10.70944191620249</v>
      </c>
      <c r="C32" s="1035">
        <v>9.9349310770219166</v>
      </c>
      <c r="D32" s="1004">
        <v>7.795835050853106</v>
      </c>
      <c r="E32" s="178"/>
    </row>
    <row r="33" spans="1:4" s="1" customFormat="1" ht="15.75" customHeight="1">
      <c r="A33" s="1592" t="s">
        <v>828</v>
      </c>
      <c r="B33" s="1592"/>
      <c r="C33" s="1592"/>
      <c r="D33" s="1592"/>
    </row>
    <row r="34" spans="1:4" s="1" customFormat="1" ht="12" customHeight="1">
      <c r="A34" s="1590" t="s">
        <v>826</v>
      </c>
      <c r="B34" s="1590"/>
      <c r="C34" s="1590"/>
      <c r="D34" s="1590"/>
    </row>
    <row r="35" spans="1:4" s="1" customFormat="1" ht="11.25">
      <c r="A35" s="462"/>
    </row>
    <row r="36" spans="1:4" s="1" customFormat="1" ht="11.25">
      <c r="A36" s="462"/>
      <c r="B36" s="1026"/>
      <c r="C36" s="1026"/>
    </row>
    <row r="37" spans="1:4" s="1" customFormat="1" ht="11.25">
      <c r="A37" s="462"/>
    </row>
    <row r="38" spans="1:4" s="1" customFormat="1" ht="11.25">
      <c r="A38" s="462"/>
    </row>
  </sheetData>
  <mergeCells count="4">
    <mergeCell ref="A1:D1"/>
    <mergeCell ref="A2:D2"/>
    <mergeCell ref="A33:D33"/>
    <mergeCell ref="A34:D34"/>
  </mergeCells>
  <printOptions horizontalCentered="1"/>
  <pageMargins left="0.25" right="0.25" top="0.25" bottom="0.5" header="0.3" footer="0.3"/>
  <pageSetup scale="80" fitToWidth="2" fitToHeight="2" orientation="landscape" r:id="rId1"/>
  <headerFooter alignWithMargins="0">
    <oddFooter>&amp;L&amp;"Garamond,Italic"&amp;12Hawai‘i Tourism Authority&amp;R&amp;"Garamond,Italic"&amp;12 2019 Annual Visitor Research Report</oddFooter>
  </headerFooter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08E926-5FFF-498D-8FFB-FD202C77897E}">
  <dimension ref="A1:J40"/>
  <sheetViews>
    <sheetView showGridLines="0" workbookViewId="0">
      <selection sqref="A1:D1"/>
    </sheetView>
  </sheetViews>
  <sheetFormatPr defaultRowHeight="12.75"/>
  <cols>
    <col min="1" max="1" width="27.5703125" style="130" customWidth="1"/>
    <col min="2" max="4" width="18.42578125" style="130" customWidth="1"/>
  </cols>
  <sheetData>
    <row r="1" spans="1:10" ht="30" customHeight="1">
      <c r="A1" s="1431" t="s">
        <v>1243</v>
      </c>
      <c r="B1" s="1431"/>
      <c r="C1" s="1431"/>
      <c r="D1" s="1431"/>
      <c r="F1" s="418"/>
    </row>
    <row r="2" spans="1:10" ht="18">
      <c r="A2" s="1431" t="s">
        <v>824</v>
      </c>
      <c r="B2" s="1431"/>
      <c r="C2" s="1431"/>
      <c r="D2" s="1431"/>
      <c r="F2" s="1263"/>
    </row>
    <row r="3" spans="1:10" s="130" customFormat="1" ht="12">
      <c r="C3" s="12"/>
      <c r="F3" s="945"/>
    </row>
    <row r="4" spans="1:10" s="130" customFormat="1" ht="12.95" customHeight="1">
      <c r="A4" s="625" t="s">
        <v>802</v>
      </c>
      <c r="B4" s="491">
        <v>2024</v>
      </c>
      <c r="C4" s="491">
        <v>2023</v>
      </c>
      <c r="D4" s="42" t="s">
        <v>338</v>
      </c>
      <c r="F4" s="1591"/>
      <c r="G4" s="1591"/>
      <c r="H4" s="1591"/>
      <c r="I4" s="1591"/>
    </row>
    <row r="5" spans="1:10" s="130" customFormat="1" ht="12.95" customHeight="1">
      <c r="A5" s="34" t="s">
        <v>803</v>
      </c>
      <c r="B5" s="1004">
        <v>218.96818020981078</v>
      </c>
      <c r="C5" s="1004">
        <v>219.4638151589466</v>
      </c>
      <c r="D5" s="1004">
        <v>-0.22583902898838382</v>
      </c>
      <c r="E5" s="178"/>
      <c r="F5" s="1590"/>
      <c r="G5" s="1590"/>
      <c r="H5" s="1590"/>
      <c r="I5" s="1590"/>
    </row>
    <row r="6" spans="1:10" s="130" customFormat="1" ht="12.95" customHeight="1">
      <c r="A6" s="33" t="s">
        <v>1290</v>
      </c>
      <c r="B6" s="1416">
        <v>47.22802873937686</v>
      </c>
      <c r="C6" s="1416">
        <v>45.8884173215164</v>
      </c>
      <c r="D6" s="1417">
        <v>2.9192800624926685</v>
      </c>
      <c r="E6" s="178"/>
      <c r="F6" s="420"/>
      <c r="G6" s="420"/>
      <c r="H6" s="420"/>
      <c r="I6" s="420"/>
      <c r="J6" s="420"/>
    </row>
    <row r="7" spans="1:10" s="130" customFormat="1" ht="12.95" customHeight="1">
      <c r="A7" s="179" t="s">
        <v>804</v>
      </c>
      <c r="B7" s="1034">
        <v>30.902454558484138</v>
      </c>
      <c r="C7" s="1034">
        <v>29.911756398730791</v>
      </c>
      <c r="D7" s="1006">
        <v>3.3120694971806586</v>
      </c>
      <c r="E7" s="178"/>
    </row>
    <row r="8" spans="1:10" s="130" customFormat="1" ht="12.95" customHeight="1">
      <c r="A8" s="179" t="s">
        <v>805</v>
      </c>
      <c r="B8" s="1034">
        <v>5.7176228902713069</v>
      </c>
      <c r="C8" s="1034">
        <v>6.2774376176197686</v>
      </c>
      <c r="D8" s="1006">
        <v>-8.9178859504258625</v>
      </c>
      <c r="E8" s="178"/>
    </row>
    <row r="9" spans="1:10" s="130" customFormat="1" ht="12.95" customHeight="1">
      <c r="A9" s="179" t="s">
        <v>806</v>
      </c>
      <c r="B9" s="1034">
        <v>10.607951290621418</v>
      </c>
      <c r="C9" s="1034">
        <v>9.6992233051658481</v>
      </c>
      <c r="D9" s="1006">
        <v>9.3690799444897657</v>
      </c>
      <c r="E9" s="178"/>
    </row>
    <row r="10" spans="1:10" s="130" customFormat="1" ht="12.95" customHeight="1">
      <c r="A10" s="179"/>
      <c r="B10" s="1033"/>
      <c r="C10" s="1033"/>
      <c r="D10" s="1005"/>
      <c r="E10" s="178"/>
    </row>
    <row r="11" spans="1:10" s="130" customFormat="1" ht="12.95" customHeight="1">
      <c r="A11" s="33" t="s">
        <v>807</v>
      </c>
      <c r="B11" s="1033">
        <v>21.725327017172106</v>
      </c>
      <c r="C11" s="1033">
        <v>21.752489768321855</v>
      </c>
      <c r="D11" s="1005">
        <v>-0.12487191783124851</v>
      </c>
      <c r="E11" s="178"/>
    </row>
    <row r="12" spans="1:10" s="130" customFormat="1" ht="12.95" customHeight="1">
      <c r="A12" s="179" t="s">
        <v>1306</v>
      </c>
      <c r="B12" s="1034">
        <v>8.2267959568693403</v>
      </c>
      <c r="C12" s="1034">
        <v>8.189581418546144</v>
      </c>
      <c r="D12" s="1006">
        <v>0.45441319185031137</v>
      </c>
      <c r="E12" s="178"/>
    </row>
    <row r="13" spans="1:10" s="130" customFormat="1" ht="12.95" customHeight="1">
      <c r="A13" s="179" t="s">
        <v>1307</v>
      </c>
      <c r="B13" s="1034">
        <v>6.8152235930063112</v>
      </c>
      <c r="C13" s="1034">
        <v>5.9587838449833184</v>
      </c>
      <c r="D13" s="1006">
        <v>14.372727225942693</v>
      </c>
      <c r="E13" s="178"/>
    </row>
    <row r="14" spans="1:10" s="130" customFormat="1" ht="12.95" customHeight="1">
      <c r="A14" s="179" t="s">
        <v>1308</v>
      </c>
      <c r="B14" s="1034">
        <v>6.6833074672964576</v>
      </c>
      <c r="C14" s="1034">
        <v>7.6041245047923942</v>
      </c>
      <c r="D14" s="1006">
        <v>-12.109441881384297</v>
      </c>
      <c r="E14" s="178"/>
    </row>
    <row r="15" spans="1:10" s="130" customFormat="1" ht="12.95" customHeight="1">
      <c r="A15" s="179"/>
      <c r="B15" s="1034"/>
      <c r="C15" s="1034"/>
      <c r="D15" s="1006"/>
      <c r="E15" s="178"/>
    </row>
    <row r="16" spans="1:10" s="130" customFormat="1" ht="12.95" customHeight="1">
      <c r="A16" s="33" t="s">
        <v>808</v>
      </c>
      <c r="B16" s="1033">
        <v>18.136777721450812</v>
      </c>
      <c r="C16" s="1033">
        <v>17.507383045392576</v>
      </c>
      <c r="D16" s="1005">
        <v>3.5950243073243016</v>
      </c>
      <c r="E16" s="178"/>
    </row>
    <row r="17" spans="1:5" s="130" customFormat="1" ht="12.95" customHeight="1">
      <c r="A17" s="179" t="s">
        <v>809</v>
      </c>
      <c r="B17" s="1034">
        <v>1.5409312009586142</v>
      </c>
      <c r="C17" s="1034">
        <v>1.3248570279362566</v>
      </c>
      <c r="D17" s="1006">
        <v>16.309244580069038</v>
      </c>
      <c r="E17" s="178"/>
    </row>
    <row r="18" spans="1:5" s="130" customFormat="1" ht="12.95" customHeight="1">
      <c r="A18" s="179" t="s">
        <v>810</v>
      </c>
      <c r="B18" s="1034">
        <v>2.9485233839335172</v>
      </c>
      <c r="C18" s="1034">
        <v>2.6046287533134098</v>
      </c>
      <c r="D18" s="1006">
        <v>13.203211021249416</v>
      </c>
      <c r="E18" s="178"/>
    </row>
    <row r="19" spans="1:5" s="130" customFormat="1" ht="12.95" customHeight="1">
      <c r="A19" s="179" t="s">
        <v>811</v>
      </c>
      <c r="B19" s="1034">
        <v>12.322748290983384</v>
      </c>
      <c r="C19" s="1034">
        <v>12.325332660719958</v>
      </c>
      <c r="D19" s="1006">
        <v>-2.0967951192185641E-2</v>
      </c>
      <c r="E19" s="178"/>
    </row>
    <row r="20" spans="1:5" s="130" customFormat="1" ht="12.95" customHeight="1">
      <c r="A20" s="179" t="s">
        <v>812</v>
      </c>
      <c r="B20" s="1034">
        <v>1.3245748455753099</v>
      </c>
      <c r="C20" s="1034">
        <v>1.2525646034229514</v>
      </c>
      <c r="D20" s="1006">
        <v>5.7490241984782475</v>
      </c>
      <c r="E20" s="178"/>
    </row>
    <row r="21" spans="1:5" s="130" customFormat="1" ht="12.95" customHeight="1">
      <c r="A21" s="179"/>
      <c r="B21" s="1034"/>
      <c r="C21" s="1034"/>
      <c r="D21" s="1006"/>
      <c r="E21" s="178"/>
    </row>
    <row r="22" spans="1:5" s="130" customFormat="1" ht="12.95" customHeight="1">
      <c r="A22" s="33" t="s">
        <v>813</v>
      </c>
      <c r="B22" s="1033">
        <v>28.367854812962236</v>
      </c>
      <c r="C22" s="1033">
        <v>27.912430196600983</v>
      </c>
      <c r="D22" s="1005">
        <v>1.6316193651125133</v>
      </c>
      <c r="E22" s="178"/>
    </row>
    <row r="23" spans="1:5" s="130" customFormat="1" ht="12.95" customHeight="1">
      <c r="A23" s="179" t="s">
        <v>814</v>
      </c>
      <c r="B23" s="1034">
        <v>12.249423172218822</v>
      </c>
      <c r="C23" s="1034">
        <v>9.3627997610117646</v>
      </c>
      <c r="D23" s="1006">
        <v>30.830771616279051</v>
      </c>
      <c r="E23" s="178"/>
    </row>
    <row r="24" spans="1:5" s="130" customFormat="1" ht="12.95" customHeight="1">
      <c r="A24" s="179" t="s">
        <v>815</v>
      </c>
      <c r="B24" s="1034">
        <v>3.3264014411113711</v>
      </c>
      <c r="C24" s="1034">
        <v>2.8639490772271023</v>
      </c>
      <c r="D24" s="1006">
        <v>16.147366849553713</v>
      </c>
      <c r="E24" s="178"/>
    </row>
    <row r="25" spans="1:5" s="130" customFormat="1" ht="12.95" customHeight="1">
      <c r="A25" s="179" t="s">
        <v>816</v>
      </c>
      <c r="B25" s="1034">
        <v>0.86844880953481773</v>
      </c>
      <c r="C25" s="1034">
        <v>1.1059273066197444</v>
      </c>
      <c r="D25" s="1006">
        <v>-21.473246538307954</v>
      </c>
      <c r="E25" s="178"/>
    </row>
    <row r="26" spans="1:5" s="130" customFormat="1" ht="12.95" customHeight="1">
      <c r="A26" s="179" t="s">
        <v>817</v>
      </c>
      <c r="B26" s="1034">
        <v>2.3015604811866539</v>
      </c>
      <c r="C26" s="1034">
        <v>5.5639268766612489</v>
      </c>
      <c r="D26" s="1006">
        <v>-58.634242825136596</v>
      </c>
      <c r="E26" s="178"/>
    </row>
    <row r="27" spans="1:5" s="130" customFormat="1" ht="12.95" customHeight="1">
      <c r="A27" s="179" t="s">
        <v>1227</v>
      </c>
      <c r="B27" s="1034">
        <v>3.8495247175659157</v>
      </c>
      <c r="C27" s="1034">
        <v>3.7367831623887642</v>
      </c>
      <c r="D27" s="1006">
        <v>3.0170751225789827</v>
      </c>
      <c r="E27" s="178"/>
    </row>
    <row r="28" spans="1:5" s="130" customFormat="1" ht="12.95" customHeight="1">
      <c r="A28" s="179" t="s">
        <v>819</v>
      </c>
      <c r="B28" s="1034">
        <v>5.7724961913446142</v>
      </c>
      <c r="C28" s="1034">
        <v>5.2790440126923555</v>
      </c>
      <c r="D28" s="1006">
        <v>9.3473776211347328</v>
      </c>
      <c r="E28" s="178"/>
    </row>
    <row r="29" spans="1:5" s="130" customFormat="1" ht="12.95" customHeight="1">
      <c r="A29" s="179"/>
      <c r="B29" s="1034"/>
      <c r="C29" s="1034"/>
      <c r="D29" s="1006"/>
      <c r="E29" s="178"/>
    </row>
    <row r="30" spans="1:5" s="130" customFormat="1" ht="12.95" customHeight="1">
      <c r="A30" s="33" t="s">
        <v>820</v>
      </c>
      <c r="B30" s="1033">
        <v>99.857307282180244</v>
      </c>
      <c r="C30" s="1033">
        <v>97.853093316722905</v>
      </c>
      <c r="D30" s="1005">
        <v>2.0481866209075994</v>
      </c>
      <c r="E30" s="215"/>
    </row>
    <row r="31" spans="1:5" s="130" customFormat="1" ht="12.95" customHeight="1">
      <c r="A31" s="179"/>
      <c r="B31" s="1034"/>
      <c r="C31" s="1034"/>
      <c r="D31" s="1006"/>
      <c r="E31" s="178"/>
    </row>
    <row r="32" spans="1:5" s="130" customFormat="1" ht="12.95" customHeight="1">
      <c r="A32" s="33" t="s">
        <v>821</v>
      </c>
      <c r="B32" s="1033">
        <v>3.6528846366685914</v>
      </c>
      <c r="C32" s="1033">
        <v>8.5264050997845491</v>
      </c>
      <c r="D32" s="1005">
        <v>-57.15797462214298</v>
      </c>
      <c r="E32" s="178"/>
    </row>
    <row r="33" spans="1:5" s="130" customFormat="1" ht="12.95" customHeight="1">
      <c r="A33" s="1592" t="s">
        <v>828</v>
      </c>
      <c r="B33" s="1592"/>
      <c r="C33" s="1592"/>
      <c r="D33" s="1592"/>
      <c r="E33" s="178"/>
    </row>
    <row r="34" spans="1:5" s="130" customFormat="1" ht="12.95" customHeight="1">
      <c r="A34" s="1590" t="s">
        <v>826</v>
      </c>
      <c r="B34" s="1590"/>
      <c r="C34" s="1590"/>
      <c r="D34" s="1590"/>
      <c r="E34" s="178"/>
    </row>
    <row r="35" spans="1:5" s="1" customFormat="1" ht="15.75" customHeight="1">
      <c r="A35" s="1591"/>
      <c r="B35" s="1591"/>
      <c r="C35" s="1591"/>
      <c r="D35" s="1591"/>
    </row>
    <row r="36" spans="1:5" s="1" customFormat="1" ht="12" customHeight="1">
      <c r="A36" s="1423"/>
      <c r="B36" s="1026"/>
      <c r="C36" s="1026"/>
      <c r="D36" s="1423"/>
    </row>
    <row r="37" spans="1:5" s="1" customFormat="1" ht="11.25">
      <c r="A37" s="462"/>
    </row>
    <row r="38" spans="1:5" s="1" customFormat="1" ht="11.25">
      <c r="A38" s="462"/>
    </row>
    <row r="39" spans="1:5" s="1" customFormat="1" ht="11.25">
      <c r="A39" s="462"/>
    </row>
    <row r="40" spans="1:5" s="1" customFormat="1" ht="11.25">
      <c r="A40" s="462"/>
    </row>
  </sheetData>
  <sheetProtection formatCells="0" formatColumns="0" formatRows="0" insertColumns="0" insertRows="0" insertHyperlinks="0" deleteColumns="0" deleteRows="0" sort="0" autoFilter="0" pivotTables="0"/>
  <mergeCells count="7">
    <mergeCell ref="F4:I4"/>
    <mergeCell ref="F5:I5"/>
    <mergeCell ref="A1:D1"/>
    <mergeCell ref="A2:D2"/>
    <mergeCell ref="A35:D35"/>
    <mergeCell ref="A33:D33"/>
    <mergeCell ref="A34:D34"/>
  </mergeCells>
  <printOptions horizontalCentered="1"/>
  <pageMargins left="0.25" right="0.25" top="0.25" bottom="0.5" header="0.3" footer="0.3"/>
  <pageSetup scale="80" fitToWidth="2" fitToHeight="2" orientation="landscape" r:id="rId1"/>
  <headerFooter alignWithMargins="0">
    <oddFooter>&amp;L&amp;"Garamond,Italic"&amp;12Hawai‘i Tourism Authority&amp;R&amp;"Garamond,Italic"&amp;12 2019 Annual Visitor Research Report</oddFooter>
  </headerFooter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BA6207-A5AC-4D9C-A1F6-6728815633F7}">
  <dimension ref="A1:J40"/>
  <sheetViews>
    <sheetView showGridLines="0" workbookViewId="0">
      <selection activeCell="C23" sqref="C23:C28"/>
    </sheetView>
  </sheetViews>
  <sheetFormatPr defaultRowHeight="12.75"/>
  <cols>
    <col min="1" max="1" width="27.5703125" style="130" customWidth="1"/>
    <col min="2" max="4" width="18.42578125" style="130" customWidth="1"/>
  </cols>
  <sheetData>
    <row r="1" spans="1:10" ht="30" customHeight="1">
      <c r="A1" s="1431" t="s">
        <v>1244</v>
      </c>
      <c r="B1" s="1431"/>
      <c r="C1" s="1431"/>
      <c r="D1" s="1431"/>
      <c r="F1" s="418"/>
    </row>
    <row r="2" spans="1:10" ht="18">
      <c r="A2" s="1431" t="s">
        <v>824</v>
      </c>
      <c r="B2" s="1431"/>
      <c r="C2" s="1431"/>
      <c r="D2" s="1431"/>
      <c r="F2" s="1263"/>
    </row>
    <row r="3" spans="1:10" s="130" customFormat="1" ht="12">
      <c r="C3" s="12"/>
      <c r="F3" s="945"/>
    </row>
    <row r="4" spans="1:10" s="130" customFormat="1" ht="12.95" customHeight="1">
      <c r="A4" s="625" t="s">
        <v>802</v>
      </c>
      <c r="B4" s="491">
        <v>2024</v>
      </c>
      <c r="C4" s="491">
        <v>2023</v>
      </c>
      <c r="D4" s="42" t="s">
        <v>338</v>
      </c>
    </row>
    <row r="5" spans="1:10" s="130" customFormat="1" ht="12.95" customHeight="1">
      <c r="A5" s="34" t="s">
        <v>803</v>
      </c>
      <c r="B5" s="1004">
        <v>283.39632066523427</v>
      </c>
      <c r="C5" s="1004">
        <v>287.11078149938379</v>
      </c>
      <c r="D5" s="1004">
        <v>-1.2937378438912739</v>
      </c>
      <c r="E5" s="178"/>
      <c r="F5" s="972"/>
      <c r="G5" s="972"/>
    </row>
    <row r="6" spans="1:10" s="130" customFormat="1" ht="12.95" customHeight="1">
      <c r="A6" s="33" t="s">
        <v>1290</v>
      </c>
      <c r="B6" s="1416">
        <v>59.415209628018232</v>
      </c>
      <c r="C6" s="1416">
        <v>55.860133733164915</v>
      </c>
      <c r="D6" s="1417">
        <v>6.3642452269007332</v>
      </c>
      <c r="E6" s="178"/>
      <c r="F6" s="420"/>
      <c r="G6" s="420"/>
      <c r="H6" s="420"/>
      <c r="I6" s="420"/>
      <c r="J6" s="420"/>
    </row>
    <row r="7" spans="1:10" s="130" customFormat="1" ht="12.95" customHeight="1">
      <c r="A7" s="179" t="s">
        <v>804</v>
      </c>
      <c r="B7" s="1034">
        <v>38.197441176821506</v>
      </c>
      <c r="C7" s="1034">
        <v>34.648697515052952</v>
      </c>
      <c r="D7" s="1006">
        <v>10.242069446410863</v>
      </c>
      <c r="E7" s="178"/>
    </row>
    <row r="8" spans="1:10" s="130" customFormat="1" ht="12.95" customHeight="1">
      <c r="A8" s="179" t="s">
        <v>805</v>
      </c>
      <c r="B8" s="1034">
        <v>6.2740537669924699</v>
      </c>
      <c r="C8" s="1034">
        <v>7.1732209028581533</v>
      </c>
      <c r="D8" s="1006">
        <v>-12.535054308830951</v>
      </c>
      <c r="E8" s="178"/>
    </row>
    <row r="9" spans="1:10" s="130" customFormat="1" ht="12.95" customHeight="1">
      <c r="A9" s="179" t="s">
        <v>806</v>
      </c>
      <c r="B9" s="1034">
        <v>14.943714684204284</v>
      </c>
      <c r="C9" s="1034">
        <v>14.038215315253813</v>
      </c>
      <c r="D9" s="1006">
        <v>6.4502456232208072</v>
      </c>
      <c r="E9" s="178"/>
    </row>
    <row r="10" spans="1:10" s="130" customFormat="1" ht="12.95" customHeight="1">
      <c r="A10" s="179"/>
      <c r="B10" s="1033"/>
      <c r="C10" s="1033"/>
      <c r="D10" s="1005"/>
      <c r="E10" s="178"/>
    </row>
    <row r="11" spans="1:10" s="130" customFormat="1" ht="12.95" customHeight="1">
      <c r="A11" s="33" t="s">
        <v>807</v>
      </c>
      <c r="B11" s="1033">
        <v>23.529874481254875</v>
      </c>
      <c r="C11" s="1033">
        <v>23.731216133346823</v>
      </c>
      <c r="D11" s="1005">
        <v>-0.84842534390399127</v>
      </c>
      <c r="E11" s="178"/>
    </row>
    <row r="12" spans="1:10" s="130" customFormat="1" ht="12.95" customHeight="1">
      <c r="A12" s="179" t="s">
        <v>1306</v>
      </c>
      <c r="B12" s="1034">
        <v>5.0035265225524315</v>
      </c>
      <c r="C12" s="1034">
        <v>5.1197698566921019</v>
      </c>
      <c r="D12" s="1006">
        <v>-2.2704796776700342</v>
      </c>
      <c r="E12" s="178"/>
    </row>
    <row r="13" spans="1:10" s="130" customFormat="1" ht="12.95" customHeight="1">
      <c r="A13" s="179" t="s">
        <v>1307</v>
      </c>
      <c r="B13" s="1034">
        <v>10.470902999097406</v>
      </c>
      <c r="C13" s="1034">
        <v>10.692207102481241</v>
      </c>
      <c r="D13" s="1006">
        <v>-2.0697700789248485</v>
      </c>
      <c r="E13" s="178"/>
    </row>
    <row r="14" spans="1:10" s="130" customFormat="1" ht="12.95" customHeight="1">
      <c r="A14" s="179" t="s">
        <v>1308</v>
      </c>
      <c r="B14" s="1034">
        <v>8.0554449596050333</v>
      </c>
      <c r="C14" s="1034">
        <v>7.9192391741734784</v>
      </c>
      <c r="D14" s="1006">
        <v>1.7199352417054614</v>
      </c>
      <c r="E14" s="178"/>
    </row>
    <row r="15" spans="1:10" s="130" customFormat="1" ht="12.95" customHeight="1">
      <c r="A15" s="179"/>
      <c r="B15" s="1034"/>
      <c r="C15" s="1034"/>
      <c r="D15" s="1006"/>
      <c r="E15" s="178"/>
    </row>
    <row r="16" spans="1:10" s="130" customFormat="1" ht="12.95" customHeight="1">
      <c r="A16" s="33" t="s">
        <v>808</v>
      </c>
      <c r="B16" s="1033">
        <v>24.952962771777823</v>
      </c>
      <c r="C16" s="1033">
        <v>26.034922062323709</v>
      </c>
      <c r="D16" s="1005">
        <v>-4.1557999980020526</v>
      </c>
      <c r="E16" s="178"/>
    </row>
    <row r="17" spans="1:5" s="130" customFormat="1" ht="12.95" customHeight="1">
      <c r="A17" s="179" t="s">
        <v>809</v>
      </c>
      <c r="B17" s="1034">
        <v>2.0193063261844135</v>
      </c>
      <c r="C17" s="1034">
        <v>1.6369715984141942</v>
      </c>
      <c r="D17" s="1006">
        <v>23.356222437860485</v>
      </c>
      <c r="E17" s="178"/>
    </row>
    <row r="18" spans="1:5" s="130" customFormat="1" ht="12.95" customHeight="1">
      <c r="A18" s="179" t="s">
        <v>810</v>
      </c>
      <c r="B18" s="1034">
        <v>1.1274658709111833</v>
      </c>
      <c r="C18" s="1034">
        <v>1.0520428941317652</v>
      </c>
      <c r="D18" s="1006">
        <v>7.1691921688861848</v>
      </c>
      <c r="E18" s="178"/>
    </row>
    <row r="19" spans="1:5" s="130" customFormat="1" ht="12.95" customHeight="1">
      <c r="A19" s="179" t="s">
        <v>811</v>
      </c>
      <c r="B19" s="1034">
        <v>20.41528701475135</v>
      </c>
      <c r="C19" s="1034">
        <v>21.823475438382559</v>
      </c>
      <c r="D19" s="1006">
        <v>-6.4526313767353631</v>
      </c>
      <c r="E19" s="178"/>
    </row>
    <row r="20" spans="1:5" s="130" customFormat="1" ht="12.95" customHeight="1">
      <c r="A20" s="179" t="s">
        <v>812</v>
      </c>
      <c r="B20" s="1034">
        <v>1.3909035599308812</v>
      </c>
      <c r="C20" s="1034">
        <v>1.5224321313951912</v>
      </c>
      <c r="D20" s="1006">
        <v>-8.6393717494502873</v>
      </c>
      <c r="E20" s="178"/>
    </row>
    <row r="21" spans="1:5" s="130" customFormat="1" ht="12.95" customHeight="1">
      <c r="A21" s="179"/>
      <c r="B21" s="1034"/>
      <c r="C21" s="1034"/>
      <c r="D21" s="1006"/>
      <c r="E21" s="178"/>
    </row>
    <row r="22" spans="1:5" s="130" customFormat="1" ht="12.95" customHeight="1">
      <c r="A22" s="33" t="s">
        <v>813</v>
      </c>
      <c r="B22" s="1033">
        <v>21.842855513586279</v>
      </c>
      <c r="C22" s="1033">
        <v>21.113474636398188</v>
      </c>
      <c r="D22" s="1005">
        <v>3.4545752878149649</v>
      </c>
      <c r="E22" s="178"/>
    </row>
    <row r="23" spans="1:5" s="130" customFormat="1" ht="12.95" customHeight="1">
      <c r="A23" s="179" t="s">
        <v>814</v>
      </c>
      <c r="B23" s="1034">
        <v>9.2825199239764302</v>
      </c>
      <c r="C23" s="1034">
        <v>8.5854546505985017</v>
      </c>
      <c r="D23" s="1006">
        <v>8.11914222072485</v>
      </c>
      <c r="E23" s="178"/>
    </row>
    <row r="24" spans="1:5" s="130" customFormat="1" ht="12.95" customHeight="1">
      <c r="A24" s="179" t="s">
        <v>815</v>
      </c>
      <c r="B24" s="1034">
        <v>3.5231889107933614</v>
      </c>
      <c r="C24" s="1034">
        <v>2.9054247925642409</v>
      </c>
      <c r="D24" s="1006">
        <v>21.26243707323432</v>
      </c>
      <c r="E24" s="178"/>
    </row>
    <row r="25" spans="1:5" s="130" customFormat="1" ht="12.95" customHeight="1">
      <c r="A25" s="179" t="s">
        <v>816</v>
      </c>
      <c r="B25" s="1034">
        <v>0.20707183781256036</v>
      </c>
      <c r="C25" s="1034">
        <v>0.25409166178039594</v>
      </c>
      <c r="D25" s="1006">
        <v>-18.505063738956316</v>
      </c>
      <c r="E25" s="178"/>
    </row>
    <row r="26" spans="1:5" s="130" customFormat="1" ht="12.95" customHeight="1">
      <c r="A26" s="179" t="s">
        <v>817</v>
      </c>
      <c r="B26" s="1034">
        <v>1.4157444783923077</v>
      </c>
      <c r="C26" s="1034">
        <v>1.528522390025985</v>
      </c>
      <c r="D26" s="1006">
        <v>-7.3782309222019338</v>
      </c>
      <c r="E26" s="178"/>
    </row>
    <row r="27" spans="1:5" s="130" customFormat="1" ht="12.95" customHeight="1">
      <c r="A27" s="179" t="s">
        <v>1227</v>
      </c>
      <c r="B27" s="1034">
        <v>2.9210147147778245</v>
      </c>
      <c r="C27" s="1034">
        <v>2.7827938015116063</v>
      </c>
      <c r="D27" s="1006">
        <v>4.9669836547406865</v>
      </c>
      <c r="E27" s="178"/>
    </row>
    <row r="28" spans="1:5" s="130" customFormat="1" ht="12.95" customHeight="1">
      <c r="A28" s="179" t="s">
        <v>819</v>
      </c>
      <c r="B28" s="1034">
        <v>4.493315647833791</v>
      </c>
      <c r="C28" s="1034">
        <v>5.0571873399174603</v>
      </c>
      <c r="D28" s="1006">
        <v>-11.149907135788894</v>
      </c>
      <c r="E28" s="178"/>
    </row>
    <row r="29" spans="1:5" s="130" customFormat="1" ht="12.95" customHeight="1">
      <c r="A29" s="179"/>
      <c r="B29" s="1034"/>
      <c r="C29" s="1034"/>
      <c r="D29" s="1006"/>
      <c r="E29" s="178"/>
    </row>
    <row r="30" spans="1:5" s="130" customFormat="1" ht="12.95" customHeight="1">
      <c r="A30" s="33" t="s">
        <v>820</v>
      </c>
      <c r="B30" s="1033">
        <v>149.91750678090926</v>
      </c>
      <c r="C30" s="1033">
        <v>151.11616266855617</v>
      </c>
      <c r="D30" s="1005">
        <v>-0.7932016446684953</v>
      </c>
      <c r="E30" s="178"/>
    </row>
    <row r="31" spans="1:5" s="130" customFormat="1" ht="12.95" customHeight="1">
      <c r="A31" s="179"/>
      <c r="B31" s="1034"/>
      <c r="C31" s="1034"/>
      <c r="D31" s="1006"/>
      <c r="E31" s="178"/>
    </row>
    <row r="32" spans="1:5" s="130" customFormat="1" ht="12.95" customHeight="1">
      <c r="A32" s="33" t="s">
        <v>821</v>
      </c>
      <c r="B32" s="1033">
        <v>3.737911489687793</v>
      </c>
      <c r="C32" s="1033">
        <v>9.2208101204193937</v>
      </c>
      <c r="D32" s="1005">
        <v>-59.462222506781437</v>
      </c>
      <c r="E32" s="178"/>
    </row>
    <row r="33" spans="1:5" s="130" customFormat="1" ht="12.95" customHeight="1">
      <c r="A33" s="1592" t="s">
        <v>828</v>
      </c>
      <c r="B33" s="1592"/>
      <c r="C33" s="1592"/>
      <c r="D33" s="1592"/>
      <c r="E33" s="178"/>
    </row>
    <row r="34" spans="1:5" s="130" customFormat="1" ht="12.95" customHeight="1">
      <c r="A34" s="1590" t="s">
        <v>826</v>
      </c>
      <c r="B34" s="1590"/>
      <c r="C34" s="1590"/>
      <c r="D34" s="1590"/>
      <c r="E34" s="178"/>
    </row>
    <row r="35" spans="1:5" s="1" customFormat="1" ht="15.75" customHeight="1">
      <c r="A35" s="1591"/>
      <c r="B35" s="1591"/>
      <c r="C35" s="1591"/>
      <c r="D35" s="1591"/>
    </row>
    <row r="36" spans="1:5" s="1" customFormat="1" ht="12" customHeight="1">
      <c r="A36" s="1423"/>
      <c r="B36" s="1026"/>
      <c r="C36" s="1026"/>
      <c r="D36" s="1423"/>
    </row>
    <row r="37" spans="1:5" s="1" customFormat="1" ht="11.25">
      <c r="A37" s="462"/>
    </row>
    <row r="38" spans="1:5" s="1" customFormat="1" ht="11.25">
      <c r="A38" s="462"/>
    </row>
    <row r="39" spans="1:5" s="1" customFormat="1" ht="11.25">
      <c r="A39" s="462"/>
    </row>
    <row r="40" spans="1:5" s="1" customFormat="1" ht="11.25">
      <c r="A40" s="462"/>
    </row>
  </sheetData>
  <sheetProtection formatCells="0" formatColumns="0" formatRows="0" insertColumns="0" insertRows="0" insertHyperlinks="0" deleteColumns="0" deleteRows="0" sort="0" autoFilter="0" pivotTables="0"/>
  <mergeCells count="5">
    <mergeCell ref="A1:D1"/>
    <mergeCell ref="A2:D2"/>
    <mergeCell ref="A35:D35"/>
    <mergeCell ref="A33:D33"/>
    <mergeCell ref="A34:D34"/>
  </mergeCells>
  <printOptions horizontalCentered="1"/>
  <pageMargins left="0.25" right="0.25" top="0.25" bottom="0.5" header="0.3" footer="0.3"/>
  <pageSetup scale="80" fitToWidth="2" fitToHeight="2" orientation="landscape" r:id="rId1"/>
  <headerFooter alignWithMargins="0">
    <oddFooter>&amp;L&amp;"Garamond,Italic"&amp;12Hawai‘i Tourism Authority&amp;R&amp;"Garamond,Italic"&amp;12 2019 Annual Visitor Research Report</oddFooter>
  </headerFooter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8FDFB-E2CA-40C2-851F-21267F5020D4}">
  <dimension ref="A1:J40"/>
  <sheetViews>
    <sheetView showGridLines="0" workbookViewId="0">
      <selection activeCell="C23" sqref="C23:C28"/>
    </sheetView>
  </sheetViews>
  <sheetFormatPr defaultRowHeight="12.75"/>
  <cols>
    <col min="1" max="1" width="27.5703125" style="130" customWidth="1"/>
    <col min="2" max="4" width="18.42578125" style="130" customWidth="1"/>
  </cols>
  <sheetData>
    <row r="1" spans="1:10" ht="30" customHeight="1">
      <c r="A1" s="1431" t="s">
        <v>1245</v>
      </c>
      <c r="B1" s="1431"/>
      <c r="C1" s="1431"/>
      <c r="D1" s="1431"/>
      <c r="F1" s="418"/>
    </row>
    <row r="2" spans="1:10" ht="18">
      <c r="A2" s="1431" t="s">
        <v>824</v>
      </c>
      <c r="B2" s="1431"/>
      <c r="C2" s="1431"/>
      <c r="D2" s="1431"/>
      <c r="F2" s="1263"/>
    </row>
    <row r="3" spans="1:10" s="130" customFormat="1" ht="12">
      <c r="C3" s="12"/>
      <c r="F3" s="945"/>
    </row>
    <row r="4" spans="1:10" s="130" customFormat="1" ht="12.95" customHeight="1">
      <c r="A4" s="625" t="s">
        <v>802</v>
      </c>
      <c r="B4" s="491">
        <v>2024</v>
      </c>
      <c r="C4" s="491">
        <v>2023</v>
      </c>
      <c r="D4" s="42" t="s">
        <v>338</v>
      </c>
    </row>
    <row r="5" spans="1:10" s="130" customFormat="1" ht="12.95" customHeight="1">
      <c r="A5" s="34" t="s">
        <v>803</v>
      </c>
      <c r="B5" s="1004">
        <v>175.46090782203726</v>
      </c>
      <c r="C5" s="1004">
        <v>188.30300069301975</v>
      </c>
      <c r="D5" s="1004">
        <v>-6.8199087766627091</v>
      </c>
      <c r="E5" s="178"/>
      <c r="F5" s="972"/>
      <c r="G5" s="972"/>
    </row>
    <row r="6" spans="1:10" s="130" customFormat="1" ht="12.95" customHeight="1">
      <c r="A6" s="33" t="s">
        <v>1290</v>
      </c>
      <c r="B6" s="1416">
        <v>30.952202979876201</v>
      </c>
      <c r="C6" s="1416">
        <v>21.06880810317676</v>
      </c>
      <c r="D6" s="1417">
        <v>46.910080666638287</v>
      </c>
      <c r="E6" s="178"/>
      <c r="F6" s="420"/>
      <c r="G6" s="420"/>
      <c r="H6" s="420"/>
      <c r="I6" s="420"/>
      <c r="J6" s="420"/>
    </row>
    <row r="7" spans="1:10" s="130" customFormat="1" ht="12.95" customHeight="1">
      <c r="A7" s="179" t="s">
        <v>804</v>
      </c>
      <c r="B7" s="1034">
        <v>14.192795721848389</v>
      </c>
      <c r="C7" s="1034">
        <v>8.7157113084360045</v>
      </c>
      <c r="D7" s="1006">
        <v>62.841507934195498</v>
      </c>
      <c r="E7" s="178"/>
    </row>
    <row r="8" spans="1:10" s="130" customFormat="1" ht="12.95" customHeight="1">
      <c r="A8" s="179" t="s">
        <v>805</v>
      </c>
      <c r="B8" s="1034">
        <v>0.81641367674633192</v>
      </c>
      <c r="C8" s="1034">
        <v>0.60049218220091505</v>
      </c>
      <c r="D8" s="1006">
        <v>35.957419754246359</v>
      </c>
      <c r="E8" s="178"/>
    </row>
    <row r="9" spans="1:10" s="130" customFormat="1" ht="12.95" customHeight="1">
      <c r="A9" s="179" t="s">
        <v>806</v>
      </c>
      <c r="B9" s="1034">
        <v>15.942993581281483</v>
      </c>
      <c r="C9" s="1034">
        <v>11.752604612539837</v>
      </c>
      <c r="D9" s="1006">
        <v>35.654981230888751</v>
      </c>
      <c r="E9" s="178"/>
    </row>
    <row r="10" spans="1:10" s="130" customFormat="1" ht="12.95" customHeight="1">
      <c r="A10" s="179"/>
      <c r="B10" s="1033"/>
      <c r="C10" s="1033"/>
      <c r="D10" s="1005"/>
      <c r="E10" s="178"/>
    </row>
    <row r="11" spans="1:10" s="130" customFormat="1" ht="12.95" customHeight="1">
      <c r="A11" s="33" t="s">
        <v>807</v>
      </c>
      <c r="B11" s="1033">
        <v>9.9441766682405515</v>
      </c>
      <c r="C11" s="1033">
        <v>10.162094525164331</v>
      </c>
      <c r="D11" s="1005">
        <v>-2.1444187158872752</v>
      </c>
      <c r="E11" s="178"/>
    </row>
    <row r="12" spans="1:10" s="130" customFormat="1" ht="12.95" customHeight="1">
      <c r="A12" s="179" t="s">
        <v>1306</v>
      </c>
      <c r="B12" s="1034">
        <v>1.2268194995205119</v>
      </c>
      <c r="C12" s="1034">
        <v>4.7330105473311423</v>
      </c>
      <c r="D12" s="1006">
        <v>-74.07951055143343</v>
      </c>
      <c r="E12" s="178"/>
    </row>
    <row r="13" spans="1:10" s="130" customFormat="1" ht="12.95" customHeight="1">
      <c r="A13" s="179" t="s">
        <v>1307</v>
      </c>
      <c r="B13" s="1034">
        <v>4.8578957986207909</v>
      </c>
      <c r="C13" s="1034">
        <v>4.7370297026453274</v>
      </c>
      <c r="D13" s="1006">
        <v>2.5515165317196109</v>
      </c>
      <c r="E13" s="178"/>
    </row>
    <row r="14" spans="1:10" s="130" customFormat="1" ht="12.95" customHeight="1">
      <c r="A14" s="179" t="s">
        <v>1308</v>
      </c>
      <c r="B14" s="1034">
        <v>3.8594613700991696</v>
      </c>
      <c r="C14" s="1034">
        <v>0.69205427518785878</v>
      </c>
      <c r="D14" s="1006">
        <v>457.68189121460381</v>
      </c>
      <c r="E14" s="178"/>
    </row>
    <row r="15" spans="1:10" s="130" customFormat="1" ht="12.95" customHeight="1">
      <c r="A15" s="179"/>
      <c r="B15" s="1034"/>
      <c r="C15" s="1034"/>
      <c r="D15" s="1006"/>
      <c r="E15" s="178"/>
    </row>
    <row r="16" spans="1:10" s="130" customFormat="1" ht="12.95" customHeight="1">
      <c r="A16" s="33" t="s">
        <v>808</v>
      </c>
      <c r="B16" s="1033">
        <v>39.487357045170356</v>
      </c>
      <c r="C16" s="1033">
        <v>34.330575965410958</v>
      </c>
      <c r="D16" s="1005">
        <v>15.020957076149855</v>
      </c>
      <c r="E16" s="178"/>
    </row>
    <row r="17" spans="1:5" s="130" customFormat="1" ht="12.95" customHeight="1">
      <c r="A17" s="179" t="s">
        <v>809</v>
      </c>
      <c r="B17" s="1034">
        <v>10.0929066270487</v>
      </c>
      <c r="C17" s="1034">
        <v>7.1698404922287109</v>
      </c>
      <c r="D17" s="1006">
        <v>40.768914426872669</v>
      </c>
      <c r="E17" s="178"/>
    </row>
    <row r="18" spans="1:5" s="130" customFormat="1" ht="12.95" customHeight="1">
      <c r="A18" s="179" t="s">
        <v>810</v>
      </c>
      <c r="B18" s="1034">
        <v>2.5887812182383971</v>
      </c>
      <c r="C18" s="1034">
        <v>0.56814017608929768</v>
      </c>
      <c r="D18" s="1006">
        <v>355.65888968772816</v>
      </c>
      <c r="E18" s="178"/>
    </row>
    <row r="19" spans="1:5" s="130" customFormat="1" ht="12.95" customHeight="1">
      <c r="A19" s="179" t="s">
        <v>811</v>
      </c>
      <c r="B19" s="1034">
        <v>24.345630455391714</v>
      </c>
      <c r="C19" s="1034">
        <v>26.052359469650238</v>
      </c>
      <c r="D19" s="1006">
        <v>-6.5511494889619604</v>
      </c>
      <c r="E19" s="178"/>
    </row>
    <row r="20" spans="1:5" s="130" customFormat="1" ht="12.95" customHeight="1">
      <c r="A20" s="179" t="s">
        <v>812</v>
      </c>
      <c r="B20" s="1034">
        <v>2.4600387444915381</v>
      </c>
      <c r="C20" s="1034">
        <v>0.54023582744271947</v>
      </c>
      <c r="D20" s="1006">
        <v>355.36386509877912</v>
      </c>
      <c r="E20" s="178"/>
    </row>
    <row r="21" spans="1:5" s="130" customFormat="1" ht="12.95" customHeight="1">
      <c r="A21" s="179"/>
      <c r="B21" s="1034"/>
      <c r="C21" s="1034"/>
      <c r="D21" s="1006"/>
      <c r="E21" s="178"/>
    </row>
    <row r="22" spans="1:5" s="130" customFormat="1" ht="12.95" customHeight="1">
      <c r="A22" s="33" t="s">
        <v>813</v>
      </c>
      <c r="B22" s="1033">
        <v>7.138905685100549</v>
      </c>
      <c r="C22" s="1033">
        <v>26.638231843752319</v>
      </c>
      <c r="D22" s="1005">
        <v>-73.200527246049575</v>
      </c>
      <c r="E22" s="178"/>
    </row>
    <row r="23" spans="1:5" s="130" customFormat="1" ht="12.95" customHeight="1">
      <c r="A23" s="179" t="s">
        <v>814</v>
      </c>
      <c r="B23" s="1034">
        <v>2.4701757170245067</v>
      </c>
      <c r="C23" s="1034">
        <v>5.695035704968654</v>
      </c>
      <c r="D23" s="1006">
        <v>-56.62580807229368</v>
      </c>
      <c r="E23" s="178"/>
    </row>
    <row r="24" spans="1:5" s="130" customFormat="1" ht="12.95" customHeight="1">
      <c r="A24" s="179" t="s">
        <v>815</v>
      </c>
      <c r="B24" s="1034">
        <v>0.54135730860335751</v>
      </c>
      <c r="C24" s="1034">
        <v>17.11471719780679</v>
      </c>
      <c r="D24" s="1006">
        <v>-96.83689013177073</v>
      </c>
      <c r="E24" s="178"/>
    </row>
    <row r="25" spans="1:5" s="130" customFormat="1" ht="12.95" customHeight="1">
      <c r="A25" s="179" t="s">
        <v>816</v>
      </c>
      <c r="B25" s="1034">
        <v>0.20445856588055014</v>
      </c>
      <c r="C25" s="1034">
        <v>3.7219808891150848E-2</v>
      </c>
      <c r="D25" s="1006">
        <v>449.32728558195515</v>
      </c>
      <c r="E25" s="178"/>
    </row>
    <row r="26" spans="1:5" s="130" customFormat="1" ht="12.95" customHeight="1">
      <c r="A26" s="179" t="s">
        <v>817</v>
      </c>
      <c r="B26" s="1034">
        <v>7.0050528228591299E-2</v>
      </c>
      <c r="C26" s="1034">
        <v>0</v>
      </c>
      <c r="D26" s="1006" t="s">
        <v>1228</v>
      </c>
      <c r="E26" s="178"/>
    </row>
    <row r="27" spans="1:5" s="130" customFormat="1" ht="12.95" customHeight="1">
      <c r="A27" s="179" t="s">
        <v>1227</v>
      </c>
      <c r="B27" s="1034">
        <v>1.4933370208935575</v>
      </c>
      <c r="C27" s="1034">
        <v>1.3415624824793189</v>
      </c>
      <c r="D27" s="1006">
        <v>11.31326646327695</v>
      </c>
      <c r="E27" s="178"/>
    </row>
    <row r="28" spans="1:5" s="130" customFormat="1" ht="12.95" customHeight="1">
      <c r="A28" s="179" t="s">
        <v>819</v>
      </c>
      <c r="B28" s="1034">
        <v>2.359526544469988</v>
      </c>
      <c r="C28" s="1034">
        <v>2.4496966496064019</v>
      </c>
      <c r="D28" s="1006">
        <v>-3.680868206718646</v>
      </c>
      <c r="E28" s="178"/>
    </row>
    <row r="29" spans="1:5" s="130" customFormat="1" ht="12.95" customHeight="1">
      <c r="A29" s="179"/>
      <c r="B29" s="1034"/>
      <c r="C29" s="1034"/>
      <c r="D29" s="1006"/>
      <c r="E29" s="178"/>
    </row>
    <row r="30" spans="1:5" s="130" customFormat="1" ht="12.95" customHeight="1">
      <c r="A30" s="33" t="s">
        <v>820</v>
      </c>
      <c r="B30" s="1033">
        <v>85.980982175086169</v>
      </c>
      <c r="C30" s="1033">
        <v>91.241276882719987</v>
      </c>
      <c r="D30" s="1005">
        <v>-5.765257663365797</v>
      </c>
      <c r="E30" s="178"/>
    </row>
    <row r="31" spans="1:5" s="130" customFormat="1" ht="12.95" customHeight="1">
      <c r="A31" s="179"/>
      <c r="B31" s="1034"/>
      <c r="C31" s="1034"/>
      <c r="D31" s="1006"/>
      <c r="E31" s="178"/>
    </row>
    <row r="32" spans="1:5" s="130" customFormat="1" ht="12.95" customHeight="1">
      <c r="A32" s="33" t="s">
        <v>821</v>
      </c>
      <c r="B32" s="1033">
        <v>1.9572832685634418</v>
      </c>
      <c r="C32" s="1033">
        <v>4.8438024599664882</v>
      </c>
      <c r="D32" s="1005">
        <v>-59.592008866171156</v>
      </c>
      <c r="E32" s="178"/>
    </row>
    <row r="33" spans="1:5" s="130" customFormat="1" ht="12.95" customHeight="1">
      <c r="A33" s="1592" t="s">
        <v>828</v>
      </c>
      <c r="B33" s="1592"/>
      <c r="C33" s="1592"/>
      <c r="D33" s="1592"/>
      <c r="E33" s="178"/>
    </row>
    <row r="34" spans="1:5" s="130" customFormat="1" ht="12.95" customHeight="1">
      <c r="A34" s="1590" t="s">
        <v>826</v>
      </c>
      <c r="B34" s="1590"/>
      <c r="C34" s="1590"/>
      <c r="D34" s="1590"/>
      <c r="E34" s="178"/>
    </row>
    <row r="35" spans="1:5" s="1" customFormat="1" ht="15.75" customHeight="1">
      <c r="A35" s="1591"/>
      <c r="B35" s="1591"/>
      <c r="C35" s="1591"/>
      <c r="D35" s="1591"/>
    </row>
    <row r="36" spans="1:5" s="1" customFormat="1" ht="12" customHeight="1">
      <c r="A36" s="1423"/>
      <c r="B36" s="1026"/>
      <c r="C36" s="1026"/>
      <c r="D36" s="1423"/>
    </row>
    <row r="37" spans="1:5" s="1" customFormat="1" ht="11.25">
      <c r="A37" s="462"/>
    </row>
    <row r="38" spans="1:5" s="1" customFormat="1" ht="11.25">
      <c r="A38" s="462"/>
    </row>
    <row r="39" spans="1:5" s="1" customFormat="1" ht="11.25">
      <c r="A39" s="462"/>
    </row>
    <row r="40" spans="1:5" s="1" customFormat="1" ht="11.25">
      <c r="A40" s="462"/>
    </row>
  </sheetData>
  <mergeCells count="5">
    <mergeCell ref="A1:D1"/>
    <mergeCell ref="A2:D2"/>
    <mergeCell ref="A35:D35"/>
    <mergeCell ref="A33:D33"/>
    <mergeCell ref="A34:D34"/>
  </mergeCells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800BBA-78EE-4814-B703-0C490840620F}">
  <dimension ref="A1:J40"/>
  <sheetViews>
    <sheetView showGridLines="0" workbookViewId="0">
      <selection activeCell="C23" sqref="C23:C28"/>
    </sheetView>
  </sheetViews>
  <sheetFormatPr defaultRowHeight="12.75"/>
  <cols>
    <col min="1" max="1" width="27.5703125" style="130" customWidth="1"/>
    <col min="2" max="4" width="18.42578125" style="130" customWidth="1"/>
  </cols>
  <sheetData>
    <row r="1" spans="1:10" ht="30" customHeight="1">
      <c r="A1" s="1431" t="s">
        <v>1246</v>
      </c>
      <c r="B1" s="1431"/>
      <c r="C1" s="1431"/>
      <c r="D1" s="1431"/>
      <c r="F1" s="418"/>
    </row>
    <row r="2" spans="1:10" ht="18">
      <c r="A2" s="1431" t="s">
        <v>824</v>
      </c>
      <c r="B2" s="1431"/>
      <c r="C2" s="1431"/>
      <c r="D2" s="1431"/>
      <c r="F2" s="1263"/>
    </row>
    <row r="3" spans="1:10" s="130" customFormat="1" ht="12">
      <c r="C3" s="12"/>
      <c r="F3" s="945"/>
    </row>
    <row r="4" spans="1:10" s="130" customFormat="1" ht="12.95" customHeight="1">
      <c r="A4" s="625" t="s">
        <v>802</v>
      </c>
      <c r="B4" s="491">
        <v>2024</v>
      </c>
      <c r="C4" s="491">
        <v>2023</v>
      </c>
      <c r="D4" s="42" t="s">
        <v>338</v>
      </c>
    </row>
    <row r="5" spans="1:10" s="130" customFormat="1" ht="12.95" customHeight="1">
      <c r="A5" s="34" t="s">
        <v>803</v>
      </c>
      <c r="B5" s="1004">
        <v>665.85394610071558</v>
      </c>
      <c r="C5" s="1004">
        <v>626.17560652109262</v>
      </c>
      <c r="D5" s="1004">
        <v>6.3366153466226427</v>
      </c>
      <c r="E5" s="178"/>
      <c r="F5" s="972"/>
      <c r="G5" s="972"/>
    </row>
    <row r="6" spans="1:10" s="130" customFormat="1" ht="12.95" customHeight="1">
      <c r="A6" s="33" t="s">
        <v>1290</v>
      </c>
      <c r="B6" s="1416">
        <v>111.54111316585498</v>
      </c>
      <c r="C6" s="1416">
        <v>111.4829883157938</v>
      </c>
      <c r="D6" s="1417">
        <v>5.213786510327445E-2</v>
      </c>
      <c r="E6" s="178"/>
      <c r="F6" s="420"/>
      <c r="G6" s="420"/>
      <c r="H6" s="420"/>
      <c r="I6" s="420"/>
      <c r="J6" s="420"/>
    </row>
    <row r="7" spans="1:10" s="130" customFormat="1" ht="12.95" customHeight="1">
      <c r="A7" s="179" t="s">
        <v>804</v>
      </c>
      <c r="B7" s="1034">
        <v>93.410647898912671</v>
      </c>
      <c r="C7" s="1034">
        <v>87.679145072134617</v>
      </c>
      <c r="D7" s="1006">
        <v>6.5369054660178172</v>
      </c>
      <c r="E7" s="178"/>
    </row>
    <row r="8" spans="1:10" s="130" customFormat="1" ht="12.95" customHeight="1">
      <c r="A8" s="179" t="s">
        <v>805</v>
      </c>
      <c r="B8" s="1034">
        <v>8.5689046346631059</v>
      </c>
      <c r="C8" s="1034">
        <v>3.051169354688783</v>
      </c>
      <c r="D8" s="1006">
        <v>180.84002028583325</v>
      </c>
      <c r="E8" s="178"/>
    </row>
    <row r="9" spans="1:10" s="130" customFormat="1" ht="12.95" customHeight="1">
      <c r="A9" s="179" t="s">
        <v>806</v>
      </c>
      <c r="B9" s="1034">
        <v>9.5615606322792015</v>
      </c>
      <c r="C9" s="1034">
        <v>20.752673888970399</v>
      </c>
      <c r="D9" s="1006">
        <v>-53.926126900876305</v>
      </c>
      <c r="E9" s="178"/>
    </row>
    <row r="10" spans="1:10" s="130" customFormat="1" ht="12.95" customHeight="1">
      <c r="A10" s="179"/>
      <c r="B10" s="1033"/>
      <c r="C10" s="1033"/>
      <c r="D10" s="1005"/>
      <c r="E10" s="178"/>
    </row>
    <row r="11" spans="1:10" s="130" customFormat="1" ht="12.95" customHeight="1">
      <c r="A11" s="33" t="s">
        <v>807</v>
      </c>
      <c r="B11" s="1033">
        <v>59.152729883104946</v>
      </c>
      <c r="C11" s="1033">
        <v>75.81982220794886</v>
      </c>
      <c r="D11" s="1005">
        <v>-21.982499878635377</v>
      </c>
      <c r="E11" s="178"/>
    </row>
    <row r="12" spans="1:10" s="130" customFormat="1" ht="12.95" customHeight="1">
      <c r="A12" s="179" t="s">
        <v>1306</v>
      </c>
      <c r="B12" s="1034">
        <v>8.3015109006961154</v>
      </c>
      <c r="C12" s="1034">
        <v>5.8619136467874666</v>
      </c>
      <c r="D12" s="1006">
        <v>41.6177617226694</v>
      </c>
      <c r="E12" s="178"/>
    </row>
    <row r="13" spans="1:10" s="130" customFormat="1" ht="12.95" customHeight="1">
      <c r="A13" s="179" t="s">
        <v>1307</v>
      </c>
      <c r="B13" s="1034">
        <v>29.355347627038537</v>
      </c>
      <c r="C13" s="1034">
        <v>16.074430875543356</v>
      </c>
      <c r="D13" s="1006">
        <v>82.621380839688683</v>
      </c>
      <c r="E13" s="178"/>
    </row>
    <row r="14" spans="1:10" s="130" customFormat="1" ht="12.95" customHeight="1">
      <c r="A14" s="179" t="s">
        <v>1308</v>
      </c>
      <c r="B14" s="1034">
        <v>21.495871355370301</v>
      </c>
      <c r="C14" s="1034">
        <v>52.513047510097756</v>
      </c>
      <c r="D14" s="1006">
        <v>-59.065656299538041</v>
      </c>
      <c r="E14" s="178"/>
    </row>
    <row r="15" spans="1:10" s="130" customFormat="1" ht="12.95" customHeight="1">
      <c r="A15" s="179"/>
      <c r="B15" s="1034"/>
      <c r="C15" s="1034"/>
      <c r="D15" s="1006"/>
      <c r="E15" s="178"/>
    </row>
    <row r="16" spans="1:10" s="130" customFormat="1" ht="12.95" customHeight="1">
      <c r="A16" s="33" t="s">
        <v>808</v>
      </c>
      <c r="B16" s="1033">
        <v>48.585506014180403</v>
      </c>
      <c r="C16" s="1033">
        <v>40.630224029425293</v>
      </c>
      <c r="D16" s="1005">
        <v>19.579714793090286</v>
      </c>
      <c r="E16" s="178"/>
    </row>
    <row r="17" spans="1:5" s="130" customFormat="1" ht="12.95" customHeight="1">
      <c r="A17" s="179" t="s">
        <v>809</v>
      </c>
      <c r="B17" s="1034">
        <v>17.746806304361947</v>
      </c>
      <c r="C17" s="1034">
        <v>16.535053601494447</v>
      </c>
      <c r="D17" s="1006">
        <v>7.3283869050051464</v>
      </c>
      <c r="E17" s="178"/>
    </row>
    <row r="18" spans="1:5" s="130" customFormat="1" ht="12.95" customHeight="1">
      <c r="A18" s="179" t="s">
        <v>810</v>
      </c>
      <c r="B18" s="1034">
        <v>2.370663837594269</v>
      </c>
      <c r="C18" s="1034">
        <v>3.2524825401224136</v>
      </c>
      <c r="D18" s="1006">
        <v>-27.112173290712139</v>
      </c>
      <c r="E18" s="178"/>
    </row>
    <row r="19" spans="1:5" s="130" customFormat="1" ht="12.95" customHeight="1">
      <c r="A19" s="179" t="s">
        <v>811</v>
      </c>
      <c r="B19" s="1034">
        <v>24.638153719781318</v>
      </c>
      <c r="C19" s="1034">
        <v>19.968935451997613</v>
      </c>
      <c r="D19" s="1006">
        <v>23.382409538093896</v>
      </c>
      <c r="E19" s="178"/>
    </row>
    <row r="20" spans="1:5" s="130" customFormat="1" ht="12.95" customHeight="1">
      <c r="A20" s="179" t="s">
        <v>812</v>
      </c>
      <c r="B20" s="1034">
        <v>3.8298821524428681</v>
      </c>
      <c r="C20" s="1034">
        <v>0.87375243581081774</v>
      </c>
      <c r="D20" s="1006">
        <v>338.3257768991333</v>
      </c>
      <c r="E20" s="178"/>
    </row>
    <row r="21" spans="1:5" s="130" customFormat="1" ht="12.95" customHeight="1">
      <c r="A21" s="179"/>
      <c r="B21" s="1034"/>
      <c r="C21" s="1034"/>
      <c r="D21" s="1006"/>
      <c r="E21" s="178"/>
    </row>
    <row r="22" spans="1:5" s="130" customFormat="1" ht="12.95" customHeight="1">
      <c r="A22" s="33" t="s">
        <v>813</v>
      </c>
      <c r="B22" s="1033">
        <v>21.661771538748784</v>
      </c>
      <c r="C22" s="1033">
        <v>40.683718287225517</v>
      </c>
      <c r="D22" s="1005">
        <v>-46.755674135246203</v>
      </c>
      <c r="E22" s="178"/>
    </row>
    <row r="23" spans="1:5" s="130" customFormat="1" ht="12.95" customHeight="1">
      <c r="A23" s="179" t="s">
        <v>814</v>
      </c>
      <c r="B23" s="1034">
        <v>8.5686620145341941</v>
      </c>
      <c r="C23" s="1034">
        <v>16.598499463670713</v>
      </c>
      <c r="D23" s="1006">
        <v>-48.37688772236006</v>
      </c>
      <c r="E23" s="178"/>
    </row>
    <row r="24" spans="1:5" s="130" customFormat="1" ht="12.95" customHeight="1">
      <c r="A24" s="179" t="s">
        <v>815</v>
      </c>
      <c r="B24" s="1034">
        <v>0.48968171228358448</v>
      </c>
      <c r="C24" s="1034">
        <v>11.466753518025865</v>
      </c>
      <c r="D24" s="1006">
        <v>-95.729552296438584</v>
      </c>
      <c r="E24" s="178"/>
    </row>
    <row r="25" spans="1:5" s="130" customFormat="1" ht="12.95" customHeight="1">
      <c r="A25" s="179" t="s">
        <v>816</v>
      </c>
      <c r="B25" s="1034">
        <v>1.6933097531028965E-2</v>
      </c>
      <c r="C25" s="1034">
        <v>0.1302223328970197</v>
      </c>
      <c r="D25" s="1006">
        <v>-86.996779158902243</v>
      </c>
      <c r="E25" s="178"/>
    </row>
    <row r="26" spans="1:5" s="130" customFormat="1" ht="12.95" customHeight="1">
      <c r="A26" s="179" t="s">
        <v>817</v>
      </c>
      <c r="B26" s="1034">
        <v>2.6828718269460676</v>
      </c>
      <c r="C26" s="1034">
        <v>0</v>
      </c>
      <c r="D26" s="1006" t="s">
        <v>1228</v>
      </c>
      <c r="E26" s="178"/>
    </row>
    <row r="27" spans="1:5" s="130" customFormat="1" ht="12.95" customHeight="1">
      <c r="A27" s="179" t="s">
        <v>1227</v>
      </c>
      <c r="B27" s="1034">
        <v>3.1339619532772245</v>
      </c>
      <c r="C27" s="1034">
        <v>5.6274621115818997</v>
      </c>
      <c r="D27" s="1006">
        <v>-44.30949704970547</v>
      </c>
      <c r="E27" s="178"/>
    </row>
    <row r="28" spans="1:5" s="130" customFormat="1" ht="12.95" customHeight="1">
      <c r="A28" s="179" t="s">
        <v>819</v>
      </c>
      <c r="B28" s="1034">
        <v>6.7696609341766836</v>
      </c>
      <c r="C28" s="1034">
        <v>6.8607808610500216</v>
      </c>
      <c r="D28" s="1006">
        <v>-1.3281276390948893</v>
      </c>
      <c r="E28" s="178"/>
    </row>
    <row r="29" spans="1:5" s="130" customFormat="1" ht="12.95" customHeight="1">
      <c r="A29" s="179"/>
      <c r="B29" s="1034"/>
      <c r="C29" s="1034"/>
      <c r="D29" s="1006"/>
      <c r="E29" s="178"/>
    </row>
    <row r="30" spans="1:5" s="130" customFormat="1" ht="12.95" customHeight="1">
      <c r="A30" s="33" t="s">
        <v>820</v>
      </c>
      <c r="B30" s="1033">
        <v>417.53334165849219</v>
      </c>
      <c r="C30" s="1033">
        <v>316.17417501836076</v>
      </c>
      <c r="D30" s="1005">
        <v>32.058015691586881</v>
      </c>
      <c r="E30" s="178"/>
    </row>
    <row r="31" spans="1:5" s="130" customFormat="1" ht="12.95" customHeight="1">
      <c r="A31" s="179"/>
      <c r="B31" s="1034"/>
      <c r="C31" s="1034"/>
      <c r="D31" s="1006"/>
      <c r="E31" s="178"/>
    </row>
    <row r="32" spans="1:5" s="130" customFormat="1" ht="12.95" customHeight="1">
      <c r="A32" s="33" t="s">
        <v>821</v>
      </c>
      <c r="B32" s="1033">
        <v>7.3794838403342853</v>
      </c>
      <c r="C32" s="1033">
        <v>41.323766752041379</v>
      </c>
      <c r="D32" s="1005">
        <v>-82.142276901778942</v>
      </c>
      <c r="E32" s="178"/>
    </row>
    <row r="33" spans="1:5" s="130" customFormat="1" ht="12.95" customHeight="1">
      <c r="A33" s="1592" t="s">
        <v>828</v>
      </c>
      <c r="B33" s="1592"/>
      <c r="C33" s="1592"/>
      <c r="D33" s="1592"/>
      <c r="E33" s="178"/>
    </row>
    <row r="34" spans="1:5" s="130" customFormat="1" ht="12.95" customHeight="1">
      <c r="A34" s="1590" t="s">
        <v>826</v>
      </c>
      <c r="B34" s="1590"/>
      <c r="C34" s="1590"/>
      <c r="D34" s="1590"/>
      <c r="E34" s="178"/>
    </row>
    <row r="35" spans="1:5" s="1" customFormat="1" ht="15.75" customHeight="1">
      <c r="A35" s="1591"/>
      <c r="B35" s="1591"/>
      <c r="C35" s="1591"/>
      <c r="D35" s="1591"/>
    </row>
    <row r="36" spans="1:5" s="1" customFormat="1" ht="12" customHeight="1">
      <c r="A36" s="1423"/>
      <c r="B36" s="1026"/>
      <c r="C36" s="1026"/>
      <c r="D36" s="1423"/>
    </row>
    <row r="37" spans="1:5" s="1" customFormat="1" ht="11.25">
      <c r="A37" s="462"/>
    </row>
    <row r="38" spans="1:5" s="1" customFormat="1" ht="11.25">
      <c r="A38" s="462"/>
    </row>
    <row r="39" spans="1:5" s="1" customFormat="1" ht="11.25">
      <c r="A39" s="462"/>
    </row>
    <row r="40" spans="1:5" s="1" customFormat="1" ht="11.25">
      <c r="A40" s="462"/>
    </row>
  </sheetData>
  <mergeCells count="5">
    <mergeCell ref="A1:D1"/>
    <mergeCell ref="A2:D2"/>
    <mergeCell ref="A35:D35"/>
    <mergeCell ref="A33:D33"/>
    <mergeCell ref="A34:D34"/>
  </mergeCells>
  <pageMargins left="0.7" right="0.7" top="0.75" bottom="0.75" header="0.3" footer="0.3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25E006-4190-45D6-915B-29879BFBB398}">
  <dimension ref="A1:J40"/>
  <sheetViews>
    <sheetView showGridLines="0" workbookViewId="0">
      <selection activeCell="C23" sqref="C23:C28"/>
    </sheetView>
  </sheetViews>
  <sheetFormatPr defaultRowHeight="12.75"/>
  <cols>
    <col min="1" max="1" width="27.5703125" style="130" customWidth="1"/>
    <col min="2" max="4" width="18.42578125" style="130" customWidth="1"/>
  </cols>
  <sheetData>
    <row r="1" spans="1:10" ht="30" customHeight="1">
      <c r="A1" s="1431" t="s">
        <v>1269</v>
      </c>
      <c r="B1" s="1431"/>
      <c r="C1" s="1431"/>
      <c r="D1" s="1431"/>
      <c r="F1" s="418"/>
    </row>
    <row r="2" spans="1:10" ht="18">
      <c r="A2" s="1431" t="s">
        <v>824</v>
      </c>
      <c r="B2" s="1431"/>
      <c r="C2" s="1431"/>
      <c r="D2" s="1431"/>
      <c r="F2" s="1263"/>
    </row>
    <row r="3" spans="1:10" s="130" customFormat="1" ht="12">
      <c r="C3" s="12"/>
      <c r="F3" s="945"/>
    </row>
    <row r="4" spans="1:10" s="130" customFormat="1" ht="12.95" customHeight="1">
      <c r="A4" s="625" t="s">
        <v>802</v>
      </c>
      <c r="B4" s="491">
        <v>2024</v>
      </c>
      <c r="C4" s="491">
        <v>2023</v>
      </c>
      <c r="D4" s="42" t="s">
        <v>338</v>
      </c>
    </row>
    <row r="5" spans="1:10" s="130" customFormat="1" ht="12.95" customHeight="1">
      <c r="A5" s="34" t="s">
        <v>803</v>
      </c>
      <c r="B5" s="1004">
        <v>276.88183792749419</v>
      </c>
      <c r="C5" s="1004">
        <v>263.8296109282694</v>
      </c>
      <c r="D5" s="1004">
        <v>4.9472183782939494</v>
      </c>
      <c r="E5" s="178"/>
      <c r="F5" s="972"/>
      <c r="G5" s="972"/>
    </row>
    <row r="6" spans="1:10" s="130" customFormat="1" ht="12.95" customHeight="1">
      <c r="A6" s="33" t="s">
        <v>1290</v>
      </c>
      <c r="B6" s="1416">
        <v>57.538743567995297</v>
      </c>
      <c r="C6" s="1416">
        <v>50.699189676485609</v>
      </c>
      <c r="D6" s="1417">
        <v>13.49045997609284</v>
      </c>
      <c r="E6" s="178"/>
      <c r="F6" s="420"/>
      <c r="G6" s="420"/>
      <c r="H6" s="420"/>
      <c r="I6" s="420"/>
      <c r="J6" s="420"/>
    </row>
    <row r="7" spans="1:10" s="130" customFormat="1" ht="12.95" customHeight="1">
      <c r="A7" s="179" t="s">
        <v>804</v>
      </c>
      <c r="B7" s="1034">
        <v>37.187734118722972</v>
      </c>
      <c r="C7" s="1034">
        <v>32.234338634675119</v>
      </c>
      <c r="D7" s="1006">
        <v>15.3668283385203</v>
      </c>
      <c r="E7" s="178"/>
    </row>
    <row r="8" spans="1:10" s="130" customFormat="1" ht="12.95" customHeight="1">
      <c r="A8" s="179" t="s">
        <v>805</v>
      </c>
      <c r="B8" s="1034">
        <v>5.9335443100956855</v>
      </c>
      <c r="C8" s="1034">
        <v>5.3121184600893425</v>
      </c>
      <c r="D8" s="1006">
        <v>11.698267925973393</v>
      </c>
      <c r="E8" s="178"/>
    </row>
    <row r="9" spans="1:10" s="130" customFormat="1" ht="12.95" customHeight="1">
      <c r="A9" s="179" t="s">
        <v>806</v>
      </c>
      <c r="B9" s="1034">
        <v>14.41746513917661</v>
      </c>
      <c r="C9" s="1034">
        <v>13.152732581721153</v>
      </c>
      <c r="D9" s="1006">
        <v>9.615739920182854</v>
      </c>
      <c r="E9" s="178"/>
    </row>
    <row r="10" spans="1:10" s="130" customFormat="1" ht="12.95" customHeight="1">
      <c r="A10" s="179"/>
      <c r="B10" s="1033"/>
      <c r="C10" s="1033"/>
      <c r="D10" s="1005"/>
      <c r="E10" s="178"/>
    </row>
    <row r="11" spans="1:10" s="130" customFormat="1" ht="12.95" customHeight="1">
      <c r="A11" s="33" t="s">
        <v>807</v>
      </c>
      <c r="B11" s="1033">
        <v>29.163249376452512</v>
      </c>
      <c r="C11" s="1033">
        <v>24.70098759343594</v>
      </c>
      <c r="D11" s="1005">
        <v>18.065114870963207</v>
      </c>
      <c r="E11" s="178"/>
    </row>
    <row r="12" spans="1:10" s="130" customFormat="1" ht="12.95" customHeight="1">
      <c r="A12" s="179" t="s">
        <v>1306</v>
      </c>
      <c r="B12" s="1034">
        <v>7.0041601888738798</v>
      </c>
      <c r="C12" s="1034">
        <v>5.7944962861595393</v>
      </c>
      <c r="D12" s="1006">
        <v>20.876083838446611</v>
      </c>
      <c r="E12" s="178"/>
    </row>
    <row r="13" spans="1:10" s="130" customFormat="1" ht="12.95" customHeight="1">
      <c r="A13" s="179" t="s">
        <v>1307</v>
      </c>
      <c r="B13" s="1034">
        <v>9.6621994330892438</v>
      </c>
      <c r="C13" s="1034">
        <v>8.3176116930262349</v>
      </c>
      <c r="D13" s="1006">
        <v>16.165550757681512</v>
      </c>
      <c r="E13" s="178"/>
    </row>
    <row r="14" spans="1:10" s="130" customFormat="1" ht="12.95" customHeight="1">
      <c r="A14" s="179" t="s">
        <v>1308</v>
      </c>
      <c r="B14" s="1034">
        <v>12.496889754489382</v>
      </c>
      <c r="C14" s="1034">
        <v>10.588879614250169</v>
      </c>
      <c r="D14" s="1006">
        <v>18.018999268548441</v>
      </c>
      <c r="E14" s="178"/>
    </row>
    <row r="15" spans="1:10" s="130" customFormat="1" ht="12.95" customHeight="1">
      <c r="A15" s="179"/>
      <c r="B15" s="1034"/>
      <c r="C15" s="1034"/>
      <c r="D15" s="1006"/>
      <c r="E15" s="178"/>
    </row>
    <row r="16" spans="1:10" s="130" customFormat="1" ht="12.95" customHeight="1">
      <c r="A16" s="33" t="s">
        <v>808</v>
      </c>
      <c r="B16" s="1033">
        <v>28.53908895856134</v>
      </c>
      <c r="C16" s="1033">
        <v>28.917428455708578</v>
      </c>
      <c r="D16" s="1005">
        <v>-1.3083441970876519</v>
      </c>
      <c r="E16" s="178"/>
    </row>
    <row r="17" spans="1:5" s="130" customFormat="1" ht="12.95" customHeight="1">
      <c r="A17" s="179" t="s">
        <v>809</v>
      </c>
      <c r="B17" s="1034">
        <v>2.9408183129457566</v>
      </c>
      <c r="C17" s="1034">
        <v>2.2598189262699271</v>
      </c>
      <c r="D17" s="1006">
        <v>30.135130685001023</v>
      </c>
      <c r="E17" s="178"/>
    </row>
    <row r="18" spans="1:5" s="130" customFormat="1" ht="12.95" customHeight="1">
      <c r="A18" s="179" t="s">
        <v>810</v>
      </c>
      <c r="B18" s="1034">
        <v>0.77677100236242247</v>
      </c>
      <c r="C18" s="1034">
        <v>0.87406547727502915</v>
      </c>
      <c r="D18" s="1006">
        <v>-11.131257033046339</v>
      </c>
      <c r="E18" s="178"/>
    </row>
    <row r="19" spans="1:5" s="130" customFormat="1" ht="12.95" customHeight="1">
      <c r="A19" s="179" t="s">
        <v>811</v>
      </c>
      <c r="B19" s="1034">
        <v>23.657390154470971</v>
      </c>
      <c r="C19" s="1034">
        <v>24.705521491297308</v>
      </c>
      <c r="D19" s="1006">
        <v>-4.2424983305677237</v>
      </c>
      <c r="E19" s="178"/>
    </row>
    <row r="20" spans="1:5" s="130" customFormat="1" ht="12.95" customHeight="1">
      <c r="A20" s="179" t="s">
        <v>812</v>
      </c>
      <c r="B20" s="1034">
        <v>1.1641094887821979</v>
      </c>
      <c r="C20" s="1034">
        <v>1.0780225608663134</v>
      </c>
      <c r="D20" s="1006">
        <v>7.9856332363493321</v>
      </c>
      <c r="E20" s="178"/>
    </row>
    <row r="21" spans="1:5" s="130" customFormat="1" ht="12.95" customHeight="1">
      <c r="A21" s="179"/>
      <c r="B21" s="1034"/>
      <c r="C21" s="1034"/>
      <c r="D21" s="1006"/>
      <c r="E21" s="178"/>
    </row>
    <row r="22" spans="1:5" s="130" customFormat="1" ht="12.95" customHeight="1">
      <c r="A22" s="33" t="s">
        <v>813</v>
      </c>
      <c r="B22" s="1033">
        <v>17.703294762056455</v>
      </c>
      <c r="C22" s="1033">
        <v>17.748058173298652</v>
      </c>
      <c r="D22" s="1005">
        <v>-0.25221582443054613</v>
      </c>
      <c r="E22" s="178"/>
    </row>
    <row r="23" spans="1:5" s="130" customFormat="1" ht="12.95" customHeight="1">
      <c r="A23" s="179" t="s">
        <v>814</v>
      </c>
      <c r="B23" s="1034">
        <v>7.4832875384692601</v>
      </c>
      <c r="C23" s="1034">
        <v>7.1324559210133573</v>
      </c>
      <c r="D23" s="1006">
        <v>4.9188052662519244</v>
      </c>
      <c r="E23" s="178"/>
    </row>
    <row r="24" spans="1:5" s="130" customFormat="1" ht="12.95" customHeight="1">
      <c r="A24" s="179" t="s">
        <v>815</v>
      </c>
      <c r="B24" s="1034">
        <v>3.1403323748774983</v>
      </c>
      <c r="C24" s="1034">
        <v>3.1788774733865255</v>
      </c>
      <c r="D24" s="1006">
        <v>-1.2125380368298466</v>
      </c>
      <c r="E24" s="178"/>
    </row>
    <row r="25" spans="1:5" s="130" customFormat="1" ht="12.95" customHeight="1">
      <c r="A25" s="179" t="s">
        <v>816</v>
      </c>
      <c r="B25" s="1034">
        <v>0.17697044170651283</v>
      </c>
      <c r="C25" s="1034">
        <v>0.18470669816922206</v>
      </c>
      <c r="D25" s="1006">
        <v>-4.1884006045203259</v>
      </c>
      <c r="E25" s="178"/>
    </row>
    <row r="26" spans="1:5" s="130" customFormat="1" ht="12.95" customHeight="1">
      <c r="A26" s="179" t="s">
        <v>817</v>
      </c>
      <c r="B26" s="1034">
        <v>0.10345835019790159</v>
      </c>
      <c r="C26" s="1034">
        <v>0.17128550890439698</v>
      </c>
      <c r="D26" s="1006">
        <v>-39.598889094788007</v>
      </c>
      <c r="E26" s="178"/>
    </row>
    <row r="27" spans="1:5" s="130" customFormat="1" ht="12.95" customHeight="1">
      <c r="A27" s="179" t="s">
        <v>1227</v>
      </c>
      <c r="B27" s="1034">
        <v>3.2295062434223829</v>
      </c>
      <c r="C27" s="1034">
        <v>3.0417122810070207</v>
      </c>
      <c r="D27" s="1006">
        <v>6.1739554917136674</v>
      </c>
      <c r="E27" s="178"/>
    </row>
    <row r="28" spans="1:5" s="130" customFormat="1" ht="12.95" customHeight="1">
      <c r="A28" s="179" t="s">
        <v>819</v>
      </c>
      <c r="B28" s="1034">
        <v>3.5697398133829013</v>
      </c>
      <c r="C28" s="1034">
        <v>4.0390202908181285</v>
      </c>
      <c r="D28" s="1006">
        <v>-11.618670955975109</v>
      </c>
      <c r="E28" s="178"/>
    </row>
    <row r="29" spans="1:5" s="130" customFormat="1" ht="12.95" customHeight="1">
      <c r="A29" s="179"/>
      <c r="B29" s="1034"/>
      <c r="C29" s="1034"/>
      <c r="D29" s="1006"/>
      <c r="E29" s="178"/>
    </row>
    <row r="30" spans="1:5" s="130" customFormat="1" ht="12.95" customHeight="1">
      <c r="A30" s="33" t="s">
        <v>820</v>
      </c>
      <c r="B30" s="1033">
        <v>139.54337797271538</v>
      </c>
      <c r="C30" s="1033">
        <v>133.11245268013144</v>
      </c>
      <c r="D30" s="1005">
        <v>4.8311973546437681</v>
      </c>
      <c r="E30" s="178"/>
    </row>
    <row r="31" spans="1:5" s="130" customFormat="1" ht="12.95" customHeight="1">
      <c r="A31" s="179"/>
      <c r="B31" s="1034"/>
      <c r="C31" s="1034"/>
      <c r="D31" s="1006"/>
      <c r="E31" s="178"/>
    </row>
    <row r="32" spans="1:5" s="130" customFormat="1" ht="12.95" customHeight="1">
      <c r="A32" s="33" t="s">
        <v>821</v>
      </c>
      <c r="B32" s="1033">
        <v>4.3940832897131754</v>
      </c>
      <c r="C32" s="1033">
        <v>8.6237227533416583</v>
      </c>
      <c r="D32" s="1005">
        <v>-49.046561266009093</v>
      </c>
      <c r="E32" s="178"/>
    </row>
    <row r="33" spans="1:5" s="130" customFormat="1" ht="12.95" customHeight="1">
      <c r="A33" s="1592" t="s">
        <v>828</v>
      </c>
      <c r="B33" s="1592"/>
      <c r="C33" s="1592"/>
      <c r="D33" s="1592"/>
      <c r="E33" s="178"/>
    </row>
    <row r="34" spans="1:5" s="130" customFormat="1" ht="12.95" customHeight="1">
      <c r="A34" s="1590" t="s">
        <v>826</v>
      </c>
      <c r="B34" s="1590"/>
      <c r="C34" s="1590"/>
      <c r="D34" s="1590"/>
      <c r="E34" s="178"/>
    </row>
    <row r="35" spans="1:5" s="1" customFormat="1" ht="15.75" customHeight="1">
      <c r="A35" s="1591"/>
      <c r="B35" s="1591"/>
      <c r="C35" s="1591"/>
      <c r="D35" s="1591"/>
    </row>
    <row r="36" spans="1:5" s="1" customFormat="1" ht="12" customHeight="1">
      <c r="A36" s="1423"/>
      <c r="B36" s="1026"/>
      <c r="C36" s="1026"/>
      <c r="D36" s="1423"/>
    </row>
    <row r="37" spans="1:5" s="1" customFormat="1" ht="11.25">
      <c r="A37" s="462"/>
    </row>
    <row r="38" spans="1:5" s="1" customFormat="1" ht="11.25">
      <c r="A38" s="462"/>
    </row>
    <row r="39" spans="1:5" s="1" customFormat="1" ht="11.25">
      <c r="A39" s="462"/>
    </row>
    <row r="40" spans="1:5" s="1" customFormat="1" ht="11.25">
      <c r="A40" s="462"/>
    </row>
  </sheetData>
  <mergeCells count="5">
    <mergeCell ref="A1:D1"/>
    <mergeCell ref="A2:D2"/>
    <mergeCell ref="A35:D35"/>
    <mergeCell ref="A33:D33"/>
    <mergeCell ref="A34:D3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50">
    <pageSetUpPr fitToPage="1"/>
  </sheetPr>
  <dimension ref="A1:M69"/>
  <sheetViews>
    <sheetView showGridLines="0" workbookViewId="0">
      <selection sqref="A1:G1"/>
    </sheetView>
  </sheetViews>
  <sheetFormatPr defaultColWidth="9.140625" defaultRowHeight="12.75"/>
  <cols>
    <col min="1" max="1" width="10.140625" customWidth="1"/>
    <col min="2" max="2" width="14" customWidth="1"/>
    <col min="3" max="3" width="14.85546875" style="255" customWidth="1"/>
    <col min="4" max="4" width="14" customWidth="1"/>
    <col min="5" max="5" width="14.85546875" customWidth="1"/>
    <col min="6" max="6" width="14" customWidth="1"/>
    <col min="7" max="7" width="16.5703125" customWidth="1"/>
    <col min="8" max="8" width="19.5703125" bestFit="1" customWidth="1"/>
    <col min="9" max="9" width="12.140625" style="6" customWidth="1"/>
    <col min="10" max="10" width="7.5703125" style="6" customWidth="1"/>
    <col min="11" max="11" width="10" style="24" bestFit="1" customWidth="1"/>
    <col min="12" max="16384" width="9.140625" style="6"/>
  </cols>
  <sheetData>
    <row r="1" spans="1:13" ht="15.75">
      <c r="A1" s="1443" t="s">
        <v>1003</v>
      </c>
      <c r="B1" s="1443"/>
      <c r="C1" s="1443"/>
      <c r="D1" s="1443"/>
      <c r="E1" s="1443"/>
      <c r="F1" s="1443"/>
      <c r="G1" s="1443"/>
      <c r="H1" s="418"/>
      <c r="I1" s="30"/>
      <c r="J1" s="15"/>
      <c r="K1" s="714"/>
      <c r="L1" s="162"/>
      <c r="M1" s="162"/>
    </row>
    <row r="2" spans="1:13" ht="19.5">
      <c r="A2" s="52"/>
      <c r="B2" s="52"/>
      <c r="C2" s="254"/>
      <c r="D2" s="52"/>
      <c r="E2" s="52"/>
      <c r="F2" s="52"/>
      <c r="G2" s="52"/>
      <c r="I2" s="1289"/>
      <c r="J2" s="162"/>
      <c r="K2" s="715"/>
      <c r="L2" s="162"/>
      <c r="M2" s="162"/>
    </row>
    <row r="3" spans="1:13" s="14" customFormat="1">
      <c r="A3" s="491"/>
      <c r="B3" s="1446" t="s">
        <v>162</v>
      </c>
      <c r="C3" s="1447"/>
      <c r="D3" s="1446" t="s">
        <v>1061</v>
      </c>
      <c r="E3" s="1447"/>
      <c r="F3" s="1446" t="s">
        <v>1062</v>
      </c>
      <c r="G3" s="1447"/>
      <c r="H3"/>
      <c r="I3" s="162"/>
      <c r="J3" s="162"/>
      <c r="K3" s="715"/>
      <c r="L3" s="716"/>
      <c r="M3" s="716"/>
    </row>
    <row r="4" spans="1:13" s="14" customFormat="1">
      <c r="A4" s="492" t="s">
        <v>278</v>
      </c>
      <c r="B4" s="492" t="s">
        <v>279</v>
      </c>
      <c r="C4" s="717" t="s">
        <v>280</v>
      </c>
      <c r="D4" s="492" t="s">
        <v>279</v>
      </c>
      <c r="E4" s="717" t="s">
        <v>280</v>
      </c>
      <c r="F4" s="493" t="s">
        <v>279</v>
      </c>
      <c r="G4" s="717" t="s">
        <v>280</v>
      </c>
      <c r="H4"/>
      <c r="I4" s="162"/>
      <c r="J4" s="162"/>
      <c r="K4" s="715"/>
      <c r="L4" s="716"/>
      <c r="M4" s="716"/>
    </row>
    <row r="5" spans="1:13" s="14" customFormat="1">
      <c r="A5" s="492"/>
      <c r="B5" s="492"/>
      <c r="C5" s="717" t="s">
        <v>281</v>
      </c>
      <c r="D5" s="492"/>
      <c r="E5" s="717" t="s">
        <v>281</v>
      </c>
      <c r="F5" s="493"/>
      <c r="G5" s="717" t="s">
        <v>281</v>
      </c>
      <c r="H5"/>
      <c r="I5" s="162"/>
      <c r="J5" s="162"/>
      <c r="K5" s="718"/>
      <c r="L5" s="716"/>
      <c r="M5" s="716"/>
    </row>
    <row r="6" spans="1:13" ht="12.95" hidden="1" customHeight="1">
      <c r="A6" s="904">
        <v>1962</v>
      </c>
      <c r="B6" s="719">
        <v>361811.87658000004</v>
      </c>
      <c r="C6" s="720">
        <v>13.251672157227794</v>
      </c>
      <c r="D6" s="719">
        <v>231308.2</v>
      </c>
      <c r="E6" s="720">
        <v>10.99910553632442</v>
      </c>
      <c r="F6" s="719">
        <v>130503.67658</v>
      </c>
      <c r="G6" s="720">
        <v>17.477190578127384</v>
      </c>
      <c r="I6" s="721"/>
      <c r="J6" s="722"/>
      <c r="K6" s="721"/>
      <c r="L6" s="162"/>
      <c r="M6" s="721"/>
    </row>
    <row r="7" spans="1:13" ht="12.95" customHeight="1">
      <c r="A7" s="904">
        <v>1963</v>
      </c>
      <c r="B7" s="719">
        <v>428690.46181999997</v>
      </c>
      <c r="C7" s="720">
        <v>18.484353214760333</v>
      </c>
      <c r="D7" s="719">
        <v>287404.57</v>
      </c>
      <c r="E7" s="720">
        <v>24.251786145065324</v>
      </c>
      <c r="F7" s="719">
        <v>141285.89181999999</v>
      </c>
      <c r="G7" s="720">
        <v>8.2620011348035778</v>
      </c>
      <c r="I7" s="721"/>
      <c r="J7" s="722"/>
      <c r="K7" s="721"/>
      <c r="L7" s="162"/>
      <c r="M7" s="721"/>
    </row>
    <row r="8" spans="1:13" ht="12.95" customHeight="1">
      <c r="A8" s="904">
        <v>1964</v>
      </c>
      <c r="B8" s="719">
        <v>563412.37511100003</v>
      </c>
      <c r="C8" s="720">
        <v>31.426384603716134</v>
      </c>
      <c r="D8" s="719">
        <v>419280</v>
      </c>
      <c r="E8" s="720">
        <v>45.884945392482798</v>
      </c>
      <c r="F8" s="719">
        <v>144132.375111</v>
      </c>
      <c r="G8" s="720">
        <v>2.0146974721485051</v>
      </c>
      <c r="I8" s="721"/>
      <c r="J8" s="722"/>
      <c r="K8" s="721"/>
      <c r="L8" s="162"/>
      <c r="M8" s="721"/>
    </row>
    <row r="9" spans="1:13" ht="12.95" customHeight="1">
      <c r="A9" s="904">
        <v>1965</v>
      </c>
      <c r="B9" s="719">
        <v>686313.97982400004</v>
      </c>
      <c r="C9" s="720">
        <v>21.813792195953575</v>
      </c>
      <c r="D9" s="719">
        <v>539211</v>
      </c>
      <c r="E9" s="720">
        <v>28.604035489410418</v>
      </c>
      <c r="F9" s="719">
        <v>147102.97982400001</v>
      </c>
      <c r="G9" s="720">
        <v>2.0610252975518306</v>
      </c>
      <c r="I9" s="721"/>
      <c r="J9" s="722"/>
      <c r="K9" s="721"/>
      <c r="L9" s="162"/>
      <c r="M9" s="721"/>
    </row>
    <row r="10" spans="1:13" ht="12.95" customHeight="1">
      <c r="A10" s="904">
        <v>1966</v>
      </c>
      <c r="B10" s="719">
        <v>834732.37643499998</v>
      </c>
      <c r="C10" s="720">
        <v>21.625436895378513</v>
      </c>
      <c r="D10" s="719">
        <v>629564</v>
      </c>
      <c r="E10" s="720">
        <v>16.756520174848067</v>
      </c>
      <c r="F10" s="719">
        <v>205168.37643500001</v>
      </c>
      <c r="G10" s="720">
        <v>39.472617536688794</v>
      </c>
      <c r="I10" s="1165"/>
      <c r="J10" s="722"/>
      <c r="K10" s="721"/>
      <c r="L10" s="162"/>
      <c r="M10" s="721"/>
    </row>
    <row r="11" spans="1:13" ht="12.95" customHeight="1">
      <c r="A11" s="904">
        <v>1967</v>
      </c>
      <c r="B11" s="719">
        <v>1124011.987765</v>
      </c>
      <c r="C11" s="720">
        <v>34.65537212842564</v>
      </c>
      <c r="D11" s="719">
        <v>828849</v>
      </c>
      <c r="E11" s="720">
        <v>31.654446569371821</v>
      </c>
      <c r="F11" s="719">
        <v>295162.98776500003</v>
      </c>
      <c r="G11" s="720">
        <v>43.863782954149109</v>
      </c>
      <c r="I11" s="1166"/>
      <c r="J11" s="722"/>
      <c r="K11" s="721"/>
      <c r="L11" s="162"/>
      <c r="M11" s="721"/>
    </row>
    <row r="12" spans="1:13" ht="12.95" customHeight="1">
      <c r="A12" s="904">
        <v>1968</v>
      </c>
      <c r="B12" s="719">
        <v>1313705.9374239999</v>
      </c>
      <c r="C12" s="720">
        <v>16.876505920207297</v>
      </c>
      <c r="D12" s="719">
        <v>952821</v>
      </c>
      <c r="E12" s="720">
        <v>14.957127293391197</v>
      </c>
      <c r="F12" s="719">
        <v>360884.937424</v>
      </c>
      <c r="G12" s="720">
        <v>22.266324838575571</v>
      </c>
      <c r="I12" s="721"/>
      <c r="J12" s="722"/>
      <c r="K12" s="721"/>
      <c r="L12" s="162"/>
      <c r="M12" s="721"/>
    </row>
    <row r="13" spans="1:13" ht="12.95" customHeight="1">
      <c r="A13" s="904">
        <v>1969</v>
      </c>
      <c r="B13" s="719">
        <v>1526074.2581879999</v>
      </c>
      <c r="C13" s="720">
        <v>16.165590389309322</v>
      </c>
      <c r="D13" s="719">
        <v>1121714</v>
      </c>
      <c r="E13" s="720">
        <v>17.725574898118325</v>
      </c>
      <c r="F13" s="719">
        <v>404360.25818800001</v>
      </c>
      <c r="G13" s="720">
        <v>12.046864874529605</v>
      </c>
      <c r="I13" s="721"/>
      <c r="J13" s="722"/>
      <c r="K13" s="721"/>
      <c r="L13" s="162"/>
      <c r="M13" s="721"/>
    </row>
    <row r="14" spans="1:13" ht="12.95" customHeight="1">
      <c r="A14" s="904">
        <v>1970</v>
      </c>
      <c r="B14" s="719">
        <v>1745903.9804440001</v>
      </c>
      <c r="C14" s="720">
        <v>14.404916476149547</v>
      </c>
      <c r="D14" s="719">
        <v>1273639</v>
      </c>
      <c r="E14" s="720">
        <v>13.544004978096021</v>
      </c>
      <c r="F14" s="719">
        <v>472264.98044399999</v>
      </c>
      <c r="G14" s="720">
        <v>16.793124665685841</v>
      </c>
      <c r="I14" s="721"/>
      <c r="J14" s="722"/>
      <c r="K14" s="721"/>
      <c r="L14" s="162"/>
      <c r="M14" s="721"/>
    </row>
    <row r="15" spans="1:13" ht="12.95" customHeight="1">
      <c r="A15" s="904">
        <v>1971</v>
      </c>
      <c r="B15" s="719">
        <v>1817941.2640489999</v>
      </c>
      <c r="C15" s="720">
        <v>4.1260736221404342</v>
      </c>
      <c r="D15" s="719">
        <v>1363081.3969999999</v>
      </c>
      <c r="E15" s="720">
        <v>7.0225862273375643</v>
      </c>
      <c r="F15" s="719">
        <v>454859.86704899999</v>
      </c>
      <c r="G15" s="720">
        <v>-3.6854550126999834</v>
      </c>
      <c r="I15" s="721"/>
      <c r="J15" s="722"/>
      <c r="K15" s="721"/>
      <c r="L15" s="162"/>
      <c r="M15" s="721"/>
    </row>
    <row r="16" spans="1:13" ht="12.95" customHeight="1">
      <c r="A16" s="904">
        <v>1972</v>
      </c>
      <c r="B16" s="719">
        <v>2233626.6998640001</v>
      </c>
      <c r="C16" s="720">
        <v>22.865724214277808</v>
      </c>
      <c r="D16" s="719">
        <v>1682285.0730000001</v>
      </c>
      <c r="E16" s="720">
        <v>23.417800044996156</v>
      </c>
      <c r="F16" s="719">
        <v>551341.62686399999</v>
      </c>
      <c r="G16" s="720">
        <v>21.211315133371937</v>
      </c>
      <c r="I16" s="721"/>
      <c r="J16" s="722"/>
      <c r="K16" s="721"/>
      <c r="L16" s="162"/>
      <c r="M16" s="721"/>
    </row>
    <row r="17" spans="1:13" ht="12.95" customHeight="1">
      <c r="A17" s="904">
        <v>1973</v>
      </c>
      <c r="B17" s="719">
        <v>2622375.8133880002</v>
      </c>
      <c r="C17" s="720">
        <v>17.404390516448881</v>
      </c>
      <c r="D17" s="719">
        <v>1942713.969</v>
      </c>
      <c r="E17" s="720">
        <v>15.48066378164909</v>
      </c>
      <c r="F17" s="719">
        <v>679661.84438799997</v>
      </c>
      <c r="G17" s="720">
        <v>23.274175442525195</v>
      </c>
      <c r="I17" s="721"/>
      <c r="J17" s="722"/>
      <c r="K17" s="721"/>
      <c r="L17" s="162"/>
      <c r="M17" s="721"/>
    </row>
    <row r="18" spans="1:13" ht="12.95" customHeight="1">
      <c r="A18" s="904">
        <v>1974</v>
      </c>
      <c r="B18" s="719">
        <v>2804393.5325480001</v>
      </c>
      <c r="C18" s="720">
        <v>6.940947145361311</v>
      </c>
      <c r="D18" s="719">
        <v>2036202.7050000001</v>
      </c>
      <c r="E18" s="720">
        <v>4.812274863505654</v>
      </c>
      <c r="F18" s="719">
        <v>768190.82754800003</v>
      </c>
      <c r="G18" s="720">
        <v>13.025445505141722</v>
      </c>
      <c r="I18" s="721"/>
      <c r="J18" s="722"/>
      <c r="K18" s="721"/>
      <c r="L18" s="162"/>
      <c r="M18" s="721"/>
    </row>
    <row r="19" spans="1:13" ht="12.95" customHeight="1">
      <c r="A19" s="904">
        <v>1975</v>
      </c>
      <c r="B19" s="719">
        <v>2818081.5384800001</v>
      </c>
      <c r="C19" s="720">
        <v>0.48809148121103485</v>
      </c>
      <c r="D19" s="719">
        <v>2028067.9410000001</v>
      </c>
      <c r="E19" s="720">
        <v>-0.39950659038143088</v>
      </c>
      <c r="F19" s="719">
        <v>790013.59748</v>
      </c>
      <c r="G19" s="720">
        <v>2.840800638255002</v>
      </c>
      <c r="I19" s="721"/>
      <c r="J19" s="722"/>
      <c r="K19" s="721"/>
      <c r="L19" s="162"/>
      <c r="M19" s="721"/>
    </row>
    <row r="20" spans="1:13" ht="12.95" customHeight="1">
      <c r="A20" s="904">
        <v>1976</v>
      </c>
      <c r="B20" s="719">
        <v>3213249.424408</v>
      </c>
      <c r="C20" s="720">
        <v>14.022585242197893</v>
      </c>
      <c r="D20" s="719">
        <v>2327398.9330000002</v>
      </c>
      <c r="E20" s="720">
        <v>14.759416385843855</v>
      </c>
      <c r="F20" s="719">
        <v>885850.491408</v>
      </c>
      <c r="G20" s="720">
        <v>12.131043596426986</v>
      </c>
      <c r="I20" s="721"/>
      <c r="J20" s="722"/>
      <c r="K20" s="721"/>
      <c r="L20" s="162"/>
      <c r="M20" s="721"/>
    </row>
    <row r="21" spans="1:13" ht="12.95" customHeight="1">
      <c r="A21" s="904">
        <v>1977</v>
      </c>
      <c r="B21" s="719">
        <v>3413094.7354060002</v>
      </c>
      <c r="C21" s="720">
        <v>6.2194148228881776</v>
      </c>
      <c r="D21" s="719">
        <v>2508471.8930000002</v>
      </c>
      <c r="E21" s="720">
        <v>7.7800568451149994</v>
      </c>
      <c r="F21" s="719">
        <v>904622.84240600013</v>
      </c>
      <c r="G21" s="720">
        <v>2.1191331020387798</v>
      </c>
      <c r="I21" s="721"/>
      <c r="J21" s="722"/>
      <c r="K21" s="721"/>
      <c r="L21" s="162"/>
      <c r="M21" s="721"/>
    </row>
    <row r="22" spans="1:13" ht="12.95" customHeight="1">
      <c r="A22" s="904">
        <v>1978</v>
      </c>
      <c r="B22" s="719">
        <v>3676967.3153619999</v>
      </c>
      <c r="C22" s="720">
        <v>7.7311824139745449</v>
      </c>
      <c r="D22" s="719">
        <v>2766012.281</v>
      </c>
      <c r="E22" s="720">
        <v>10.266823747105855</v>
      </c>
      <c r="F22" s="719">
        <v>910955.03436199995</v>
      </c>
      <c r="G22" s="720">
        <v>0.69998143526403411</v>
      </c>
      <c r="I22" s="721"/>
      <c r="J22" s="722"/>
      <c r="K22" s="721"/>
      <c r="L22" s="162"/>
      <c r="M22" s="721"/>
    </row>
    <row r="23" spans="1:13" ht="12.95" customHeight="1">
      <c r="A23" s="904">
        <v>1979</v>
      </c>
      <c r="B23" s="719">
        <v>3966191.8517169971</v>
      </c>
      <c r="C23" s="720">
        <v>7.8658446363296779</v>
      </c>
      <c r="D23" s="719">
        <v>2888520.8650000002</v>
      </c>
      <c r="E23" s="720">
        <v>4.4290686936396959</v>
      </c>
      <c r="F23" s="719">
        <v>1077670.9867169971</v>
      </c>
      <c r="G23" s="720">
        <v>18.301227400511486</v>
      </c>
      <c r="I23" s="721"/>
      <c r="J23" s="722"/>
      <c r="K23" s="721"/>
      <c r="L23" s="162"/>
      <c r="M23" s="721"/>
    </row>
    <row r="24" spans="1:13" ht="12.95" customHeight="1">
      <c r="A24" s="904">
        <v>1980</v>
      </c>
      <c r="B24" s="719">
        <v>3928788.9260379998</v>
      </c>
      <c r="C24" s="720">
        <v>-0.94304378298808877</v>
      </c>
      <c r="D24" s="719">
        <v>2793101.2009999999</v>
      </c>
      <c r="E24" s="720">
        <v>-3.3034092000578412</v>
      </c>
      <c r="F24" s="719">
        <v>1135687.7250380001</v>
      </c>
      <c r="G24" s="720">
        <v>5.3835297633598245</v>
      </c>
      <c r="I24" s="721"/>
      <c r="J24" s="722"/>
      <c r="K24" s="721"/>
      <c r="L24" s="162"/>
      <c r="M24" s="721"/>
    </row>
    <row r="25" spans="1:13" ht="12.95" customHeight="1">
      <c r="A25" s="904">
        <v>1981</v>
      </c>
      <c r="B25" s="719">
        <v>3928905.5529709859</v>
      </c>
      <c r="C25" s="720">
        <v>2.9685212207033341E-3</v>
      </c>
      <c r="D25" s="719">
        <v>2778565.9449999998</v>
      </c>
      <c r="E25" s="720">
        <v>-0.52039847302332143</v>
      </c>
      <c r="F25" s="719">
        <v>1150339.6079709858</v>
      </c>
      <c r="G25" s="720">
        <v>1.2901330717909638</v>
      </c>
      <c r="I25" s="721"/>
      <c r="J25" s="722"/>
      <c r="K25" s="721"/>
      <c r="L25" s="162"/>
      <c r="M25" s="721"/>
    </row>
    <row r="26" spans="1:13" ht="12.95" customHeight="1">
      <c r="A26" s="904">
        <v>1982</v>
      </c>
      <c r="B26" s="719">
        <v>4227732.7159716394</v>
      </c>
      <c r="C26" s="720">
        <v>7.6058627261906153</v>
      </c>
      <c r="D26" s="719">
        <v>3072543.3730000001</v>
      </c>
      <c r="E26" s="720">
        <v>10.580185384083094</v>
      </c>
      <c r="F26" s="719">
        <v>1155189.342971639</v>
      </c>
      <c r="G26" s="720">
        <v>0.42159158626271637</v>
      </c>
      <c r="I26" s="721"/>
      <c r="J26" s="722"/>
      <c r="K26" s="721"/>
      <c r="L26" s="162"/>
      <c r="M26" s="721"/>
    </row>
    <row r="27" spans="1:13" ht="12.95" customHeight="1">
      <c r="A27" s="904">
        <v>1983</v>
      </c>
      <c r="B27" s="719">
        <v>4356316.8644500002</v>
      </c>
      <c r="C27" s="720">
        <v>3.0414446020343782</v>
      </c>
      <c r="D27" s="719">
        <v>3219219.0329999998</v>
      </c>
      <c r="E27" s="720">
        <v>4.7737539293639673</v>
      </c>
      <c r="F27" s="719">
        <v>1137097.8314499999</v>
      </c>
      <c r="G27" s="720">
        <v>-1.5661078966587412</v>
      </c>
      <c r="I27" s="721"/>
      <c r="J27" s="722"/>
      <c r="K27" s="721"/>
      <c r="L27" s="162"/>
      <c r="M27" s="721"/>
    </row>
    <row r="28" spans="1:13" ht="12.95" customHeight="1">
      <c r="A28" s="904">
        <v>1984</v>
      </c>
      <c r="B28" s="719">
        <v>4827884.1856800001</v>
      </c>
      <c r="C28" s="720">
        <v>10.824908653414422</v>
      </c>
      <c r="D28" s="719">
        <v>3499418.673</v>
      </c>
      <c r="E28" s="720">
        <v>8.7039632012513692</v>
      </c>
      <c r="F28" s="719">
        <v>1328465.5126800002</v>
      </c>
      <c r="G28" s="720">
        <v>16.829482559646845</v>
      </c>
      <c r="I28" s="721"/>
      <c r="J28" s="722"/>
      <c r="K28" s="721"/>
      <c r="L28" s="162"/>
      <c r="M28" s="721"/>
    </row>
    <row r="29" spans="1:13" ht="12.95" customHeight="1">
      <c r="A29" s="904">
        <v>1985</v>
      </c>
      <c r="B29" s="719">
        <v>4843414.3889000006</v>
      </c>
      <c r="C29" s="720">
        <v>0.32167721143901229</v>
      </c>
      <c r="D29" s="719">
        <v>3522126.3930000002</v>
      </c>
      <c r="E29" s="720">
        <v>0.64889977798893128</v>
      </c>
      <c r="F29" s="719">
        <v>1321287.9959</v>
      </c>
      <c r="G29" s="720">
        <v>-0.5402862710015337</v>
      </c>
      <c r="I29" s="721"/>
      <c r="J29" s="722"/>
      <c r="K29" s="721"/>
      <c r="L29" s="162"/>
      <c r="M29" s="721"/>
    </row>
    <row r="30" spans="1:13" ht="12.95" customHeight="1">
      <c r="A30" s="904">
        <v>1986</v>
      </c>
      <c r="B30" s="719">
        <v>5569066.5092799999</v>
      </c>
      <c r="C30" s="720">
        <v>14.982243147376121</v>
      </c>
      <c r="D30" s="719">
        <v>4063928.4330000002</v>
      </c>
      <c r="E30" s="720">
        <v>15.382810823506981</v>
      </c>
      <c r="F30" s="719">
        <v>1505138.0762800002</v>
      </c>
      <c r="G30" s="720">
        <v>13.914459296572209</v>
      </c>
      <c r="I30" s="721"/>
      <c r="J30" s="722"/>
      <c r="K30" s="721"/>
      <c r="L30" s="162"/>
      <c r="M30" s="721"/>
    </row>
    <row r="31" spans="1:13" ht="12.95" customHeight="1">
      <c r="A31" s="904">
        <v>1987</v>
      </c>
      <c r="B31" s="719">
        <v>5770585.46196</v>
      </c>
      <c r="C31" s="720">
        <v>3.6185409591391937</v>
      </c>
      <c r="D31" s="719">
        <v>4040204.4330000002</v>
      </c>
      <c r="E31" s="720">
        <v>-0.58377012270580009</v>
      </c>
      <c r="F31" s="719">
        <v>1730381.02896</v>
      </c>
      <c r="G31" s="720">
        <v>14.964936189555145</v>
      </c>
      <c r="I31" s="721"/>
      <c r="J31" s="722"/>
      <c r="K31" s="721"/>
      <c r="L31" s="162"/>
      <c r="M31" s="721"/>
    </row>
    <row r="32" spans="1:13" ht="12.95" customHeight="1">
      <c r="A32" s="904">
        <v>1988</v>
      </c>
      <c r="B32" s="719">
        <v>6101482.5149999997</v>
      </c>
      <c r="C32" s="720">
        <v>5.7342024517493115</v>
      </c>
      <c r="D32" s="719">
        <v>4041878</v>
      </c>
      <c r="E32" s="720">
        <v>4.1422829655110335E-2</v>
      </c>
      <c r="F32" s="719">
        <v>2059604.5149999999</v>
      </c>
      <c r="G32" s="720">
        <v>19.026068855936948</v>
      </c>
      <c r="I32" s="721"/>
      <c r="J32" s="722"/>
      <c r="K32" s="721"/>
      <c r="L32" s="162"/>
      <c r="M32" s="721"/>
    </row>
    <row r="33" spans="1:13" ht="12.95" customHeight="1">
      <c r="A33" s="904">
        <v>1989</v>
      </c>
      <c r="B33" s="719">
        <v>6488422</v>
      </c>
      <c r="C33" s="720">
        <v>6.3417289822390046</v>
      </c>
      <c r="D33" s="719">
        <v>4339507</v>
      </c>
      <c r="E33" s="720">
        <v>7.3636314604250792</v>
      </c>
      <c r="F33" s="719">
        <v>2148915</v>
      </c>
      <c r="G33" s="720">
        <v>4.3362929314611698</v>
      </c>
      <c r="I33" s="721"/>
      <c r="J33" s="722"/>
      <c r="K33" s="721"/>
      <c r="L33" s="162"/>
      <c r="M33" s="721"/>
    </row>
    <row r="34" spans="1:13" ht="12.95" customHeight="1">
      <c r="A34" s="904">
        <v>1990</v>
      </c>
      <c r="B34" s="719">
        <v>6723531.4664027896</v>
      </c>
      <c r="C34" s="720">
        <v>3.6235230446291808</v>
      </c>
      <c r="D34" s="719">
        <v>4315161</v>
      </c>
      <c r="E34" s="720">
        <v>-0.5610314720082259</v>
      </c>
      <c r="F34" s="719">
        <v>2408370.4664027896</v>
      </c>
      <c r="G34" s="720">
        <v>12.073789163498304</v>
      </c>
      <c r="I34" s="721"/>
      <c r="J34" s="722"/>
      <c r="K34" s="721"/>
      <c r="L34" s="162"/>
      <c r="M34" s="721"/>
    </row>
    <row r="35" spans="1:13" ht="12.95" customHeight="1">
      <c r="A35" s="904">
        <v>1991</v>
      </c>
      <c r="B35" s="719">
        <v>6518459.8021664787</v>
      </c>
      <c r="C35" s="720">
        <v>-3.0500588159815352</v>
      </c>
      <c r="D35" s="719">
        <v>4068508.2896616999</v>
      </c>
      <c r="E35" s="720">
        <v>-5.7159561448182368</v>
      </c>
      <c r="F35" s="719">
        <v>2449951.5125047788</v>
      </c>
      <c r="G35" s="720">
        <v>1.7265220065622151</v>
      </c>
      <c r="I35" s="721"/>
      <c r="J35" s="722"/>
      <c r="K35" s="721"/>
      <c r="L35" s="162"/>
      <c r="M35" s="721"/>
    </row>
    <row r="36" spans="1:13" ht="12.95" customHeight="1">
      <c r="A36" s="904">
        <v>1992</v>
      </c>
      <c r="B36" s="719">
        <v>6473669.2645999994</v>
      </c>
      <c r="C36" s="720">
        <v>-0.68713375438155944</v>
      </c>
      <c r="D36" s="719">
        <v>3791945</v>
      </c>
      <c r="E36" s="720">
        <v>-6.7976582563310046</v>
      </c>
      <c r="F36" s="719">
        <v>2681724.2645999999</v>
      </c>
      <c r="G36" s="720">
        <v>9.4602995574496695</v>
      </c>
      <c r="I36" s="721"/>
      <c r="J36" s="722"/>
      <c r="K36" s="721"/>
      <c r="L36" s="162"/>
      <c r="M36" s="721"/>
    </row>
    <row r="37" spans="1:13" ht="12.95" customHeight="1">
      <c r="A37" s="904">
        <v>1993</v>
      </c>
      <c r="B37" s="723">
        <v>6070995.3114999998</v>
      </c>
      <c r="C37" s="724">
        <v>-6.2201811158618145</v>
      </c>
      <c r="D37" s="719">
        <v>3570059</v>
      </c>
      <c r="E37" s="724">
        <v>-5.8515089222021945</v>
      </c>
      <c r="F37" s="719">
        <v>2500936.3114999998</v>
      </c>
      <c r="G37" s="724">
        <v>-6.7414817953689194</v>
      </c>
      <c r="I37" s="721"/>
      <c r="J37" s="722"/>
      <c r="K37" s="721"/>
      <c r="L37" s="162"/>
      <c r="M37" s="721"/>
    </row>
    <row r="38" spans="1:13" ht="12.95" customHeight="1">
      <c r="A38" s="904">
        <v>1994</v>
      </c>
      <c r="B38" s="719">
        <v>6364674.2761000004</v>
      </c>
      <c r="C38" s="720">
        <v>4.8374104991268618</v>
      </c>
      <c r="D38" s="719">
        <v>3813279</v>
      </c>
      <c r="E38" s="720">
        <v>6.8127725620220847</v>
      </c>
      <c r="F38" s="719">
        <v>2551395.2760999999</v>
      </c>
      <c r="G38" s="720">
        <v>2.0176029420651669</v>
      </c>
      <c r="I38" s="721"/>
      <c r="J38" s="722"/>
      <c r="K38" s="721"/>
      <c r="L38" s="162"/>
      <c r="M38" s="721"/>
    </row>
    <row r="39" spans="1:13" ht="12.95" customHeight="1">
      <c r="A39" s="904">
        <v>1995</v>
      </c>
      <c r="B39" s="719">
        <v>6546759.2285500001</v>
      </c>
      <c r="C39" s="720">
        <v>2.8608683579259866</v>
      </c>
      <c r="D39" s="719">
        <v>3743474</v>
      </c>
      <c r="E39" s="720">
        <v>-1.8305767818195311</v>
      </c>
      <c r="F39" s="719">
        <v>2803285.2285500001</v>
      </c>
      <c r="G39" s="720">
        <v>9.8726353697351446</v>
      </c>
      <c r="I39" s="721"/>
      <c r="J39" s="722"/>
      <c r="K39" s="721"/>
      <c r="L39" s="162"/>
      <c r="M39" s="721"/>
    </row>
    <row r="40" spans="1:13" ht="12.95" customHeight="1">
      <c r="A40" s="904">
        <v>1996</v>
      </c>
      <c r="B40" s="719">
        <v>6723140.7948500002</v>
      </c>
      <c r="C40" s="720">
        <v>2.6941813520621207</v>
      </c>
      <c r="D40" s="719">
        <v>3794113</v>
      </c>
      <c r="E40" s="720">
        <v>1.352727439805913</v>
      </c>
      <c r="F40" s="719">
        <v>2929027.7948500002</v>
      </c>
      <c r="G40" s="720">
        <v>4.4855430699444181</v>
      </c>
      <c r="I40" s="721"/>
      <c r="J40" s="722"/>
      <c r="K40" s="721"/>
      <c r="L40" s="162"/>
      <c r="M40" s="721"/>
    </row>
    <row r="41" spans="1:13" ht="12.95" customHeight="1">
      <c r="A41" s="904">
        <v>1997</v>
      </c>
      <c r="B41" s="719">
        <v>6761134.5547500001</v>
      </c>
      <c r="C41" s="720">
        <v>0.56511920632546597</v>
      </c>
      <c r="D41" s="719">
        <v>3890798</v>
      </c>
      <c r="E41" s="720">
        <v>2.5482899428667518</v>
      </c>
      <c r="F41" s="719">
        <v>2870336.5547500001</v>
      </c>
      <c r="G41" s="720">
        <v>-2.0037788717196423</v>
      </c>
      <c r="I41" s="721"/>
      <c r="J41" s="722"/>
      <c r="K41" s="721"/>
      <c r="L41" s="162"/>
      <c r="M41" s="721"/>
    </row>
    <row r="42" spans="1:13" ht="12.95" customHeight="1">
      <c r="A42" s="904">
        <v>1998</v>
      </c>
      <c r="B42" s="719">
        <v>6595790</v>
      </c>
      <c r="C42" s="720">
        <v>-2.4455149266899023</v>
      </c>
      <c r="D42" s="719">
        <v>4014140</v>
      </c>
      <c r="E42" s="720">
        <v>3.1700951835587459</v>
      </c>
      <c r="F42" s="719">
        <v>2581650</v>
      </c>
      <c r="G42" s="720">
        <v>-10.057585556378914</v>
      </c>
      <c r="I42" s="721"/>
      <c r="J42" s="722"/>
      <c r="K42" s="721"/>
      <c r="L42" s="162"/>
      <c r="M42" s="721"/>
    </row>
    <row r="43" spans="1:13" ht="12.95" customHeight="1">
      <c r="A43" s="904">
        <v>1999</v>
      </c>
      <c r="B43" s="719">
        <v>6741037</v>
      </c>
      <c r="C43" s="720">
        <v>2.2021168048103412</v>
      </c>
      <c r="D43" s="719">
        <v>4255621</v>
      </c>
      <c r="E43" s="720">
        <v>6.0157592909066446</v>
      </c>
      <c r="F43" s="719">
        <v>2485416</v>
      </c>
      <c r="G43" s="720">
        <v>-3.7276160594968335</v>
      </c>
      <c r="I43" s="721"/>
      <c r="J43" s="162"/>
      <c r="K43" s="721"/>
      <c r="L43" s="162"/>
      <c r="M43" s="721"/>
    </row>
    <row r="44" spans="1:13" ht="12.95" customHeight="1">
      <c r="A44" s="904">
        <v>2000</v>
      </c>
      <c r="B44" s="719">
        <v>6948594.8980053477</v>
      </c>
      <c r="C44" s="720">
        <v>3.0790203051154843</v>
      </c>
      <c r="D44" s="719">
        <v>4446935.7161821891</v>
      </c>
      <c r="E44" s="720">
        <v>4.4955769365314504</v>
      </c>
      <c r="F44" s="719">
        <v>2501659.23796297</v>
      </c>
      <c r="G44" s="720">
        <v>0.65354202125398908</v>
      </c>
      <c r="I44" s="721"/>
      <c r="J44" s="162"/>
      <c r="K44" s="721"/>
      <c r="L44" s="162"/>
      <c r="M44" s="721"/>
    </row>
    <row r="45" spans="1:13" ht="12.95" customHeight="1">
      <c r="A45" s="904">
        <v>2001</v>
      </c>
      <c r="B45" s="719">
        <v>6303791.0000000224</v>
      </c>
      <c r="C45" s="720">
        <v>-9.2796300182994074</v>
      </c>
      <c r="D45" s="719">
        <v>4224321</v>
      </c>
      <c r="E45" s="720">
        <v>-5.006025056132577</v>
      </c>
      <c r="F45" s="719">
        <v>2079470.0000000221</v>
      </c>
      <c r="G45" s="720">
        <v>-16.876368753832541</v>
      </c>
      <c r="I45" s="721"/>
      <c r="J45" s="162"/>
      <c r="K45" s="721"/>
      <c r="L45" s="162"/>
      <c r="M45" s="721"/>
    </row>
    <row r="46" spans="1:13" ht="12.95" customHeight="1">
      <c r="A46" s="904">
        <v>2002</v>
      </c>
      <c r="B46" s="719">
        <v>6389057.9417134821</v>
      </c>
      <c r="C46" s="720">
        <v>1.3526295797792072</v>
      </c>
      <c r="D46" s="719">
        <v>4358849.9417134598</v>
      </c>
      <c r="E46" s="720">
        <v>3.1846287655095291</v>
      </c>
      <c r="F46" s="719">
        <v>2030208.0000000219</v>
      </c>
      <c r="G46" s="720">
        <v>-2.3689690161435224</v>
      </c>
      <c r="I46" s="721"/>
      <c r="J46" s="162"/>
      <c r="K46" s="721"/>
      <c r="L46" s="162"/>
      <c r="M46" s="721"/>
    </row>
    <row r="47" spans="1:13" ht="12.95" customHeight="1">
      <c r="A47" s="904">
        <v>2003</v>
      </c>
      <c r="B47" s="719">
        <v>6380439.004671121</v>
      </c>
      <c r="C47" s="720">
        <v>-0.13490153197843141</v>
      </c>
      <c r="D47" s="719">
        <v>4531289.0046711285</v>
      </c>
      <c r="E47" s="720">
        <v>3.95606789092361</v>
      </c>
      <c r="F47" s="719">
        <v>1849149.9999999925</v>
      </c>
      <c r="G47" s="720">
        <v>-8.9181995145338497</v>
      </c>
      <c r="I47" s="721"/>
      <c r="J47" s="162"/>
      <c r="K47" s="721"/>
      <c r="L47" s="162"/>
      <c r="M47" s="721"/>
    </row>
    <row r="48" spans="1:13" ht="12.95" customHeight="1">
      <c r="A48" s="904">
        <v>2004</v>
      </c>
      <c r="B48" s="719">
        <v>6912094.4186077164</v>
      </c>
      <c r="C48" s="720">
        <v>8.3325835972629836</v>
      </c>
      <c r="D48" s="723">
        <v>4892960.4186077463</v>
      </c>
      <c r="E48" s="720">
        <v>7.9816452573160728</v>
      </c>
      <c r="F48" s="723">
        <v>2019133.99999997</v>
      </c>
      <c r="G48" s="720">
        <v>9.1925479274249309</v>
      </c>
      <c r="I48" s="721"/>
      <c r="J48" s="162"/>
      <c r="K48" s="721"/>
      <c r="L48" s="162"/>
      <c r="M48" s="721"/>
    </row>
    <row r="49" spans="1:13" ht="12.95" customHeight="1">
      <c r="A49" s="904">
        <v>2005</v>
      </c>
      <c r="B49" s="719">
        <v>7416574.0328138731</v>
      </c>
      <c r="C49" s="720">
        <v>7.2985058312871329</v>
      </c>
      <c r="D49" s="723">
        <v>5313281.0328139383</v>
      </c>
      <c r="E49" s="720">
        <v>8.5903129853192439</v>
      </c>
      <c r="F49" s="723">
        <v>2103292.9999999353</v>
      </c>
      <c r="G49" s="720">
        <v>4.1680740356987975</v>
      </c>
      <c r="I49" s="721"/>
      <c r="J49" s="162"/>
      <c r="K49" s="721"/>
      <c r="L49" s="162"/>
      <c r="M49" s="721"/>
    </row>
    <row r="50" spans="1:13" ht="12.95" customHeight="1">
      <c r="A50" s="904">
        <v>2006</v>
      </c>
      <c r="B50" s="723">
        <v>7528106.1266472824</v>
      </c>
      <c r="C50" s="724">
        <v>1.5038222950373974</v>
      </c>
      <c r="D50" s="723">
        <v>5550125.1266472824</v>
      </c>
      <c r="E50" s="724">
        <v>4.4575864210952592</v>
      </c>
      <c r="F50" s="723">
        <v>1977981</v>
      </c>
      <c r="G50" s="724">
        <v>-5.95789554759794</v>
      </c>
      <c r="I50" s="721"/>
      <c r="J50" s="162"/>
      <c r="K50" s="721"/>
      <c r="L50" s="162"/>
      <c r="M50" s="721"/>
    </row>
    <row r="51" spans="1:13" ht="12.95" customHeight="1">
      <c r="A51" s="904">
        <v>2007</v>
      </c>
      <c r="B51" s="723">
        <v>7496820.2446779348</v>
      </c>
      <c r="C51" s="724">
        <v>-0.41558768491061476</v>
      </c>
      <c r="D51" s="723">
        <v>5582530.244677932</v>
      </c>
      <c r="E51" s="724">
        <v>0.58386283716498633</v>
      </c>
      <c r="F51" s="723">
        <v>1914290.0000000028</v>
      </c>
      <c r="G51" s="724">
        <v>-3.2200005965677727</v>
      </c>
      <c r="I51" s="721"/>
      <c r="J51" s="162"/>
      <c r="K51" s="721"/>
      <c r="L51" s="162"/>
      <c r="M51" s="721"/>
    </row>
    <row r="52" spans="1:13" ht="12.95" customHeight="1">
      <c r="A52" s="904">
        <v>2008</v>
      </c>
      <c r="B52" s="723">
        <v>6713436</v>
      </c>
      <c r="C52" s="724">
        <v>-10.449553532166746</v>
      </c>
      <c r="D52" s="723">
        <v>4901893</v>
      </c>
      <c r="E52" s="724">
        <v>-12.192271512130418</v>
      </c>
      <c r="F52" s="723">
        <v>1811543</v>
      </c>
      <c r="G52" s="724">
        <v>-5.3673685805182414</v>
      </c>
      <c r="I52" s="721"/>
      <c r="J52" s="162"/>
      <c r="K52" s="721"/>
      <c r="L52" s="162"/>
      <c r="M52" s="721"/>
    </row>
    <row r="53" spans="1:13" ht="12.95" customHeight="1">
      <c r="A53" s="904">
        <v>2009</v>
      </c>
      <c r="B53" s="723">
        <v>6420447.9465114223</v>
      </c>
      <c r="C53" s="724">
        <v>-4.3642041644334988</v>
      </c>
      <c r="D53" s="723">
        <v>4672000.9465114223</v>
      </c>
      <c r="E53" s="724">
        <v>-4.6898627425889901</v>
      </c>
      <c r="F53" s="723">
        <v>1748447</v>
      </c>
      <c r="G53" s="724">
        <v>-3.4829976434453944</v>
      </c>
      <c r="I53" s="721"/>
      <c r="J53" s="725"/>
      <c r="K53" s="721"/>
      <c r="L53" s="162"/>
      <c r="M53" s="721"/>
    </row>
    <row r="54" spans="1:13" ht="12.95" customHeight="1">
      <c r="A54" s="904">
        <v>2010</v>
      </c>
      <c r="B54" s="723">
        <v>6916894.2129773069</v>
      </c>
      <c r="C54" s="724">
        <v>7.7322683806763175</v>
      </c>
      <c r="D54" s="723">
        <v>4957352.2129773377</v>
      </c>
      <c r="E54" s="724">
        <v>6.1076885414371933</v>
      </c>
      <c r="F54" s="723">
        <v>1959541.999999969</v>
      </c>
      <c r="G54" s="724">
        <v>12.073285607168478</v>
      </c>
      <c r="I54" s="721"/>
      <c r="J54" s="726"/>
      <c r="K54" s="721"/>
      <c r="L54" s="162"/>
      <c r="M54" s="721"/>
    </row>
    <row r="55" spans="1:13" ht="12.95" customHeight="1">
      <c r="A55" s="904">
        <v>2011</v>
      </c>
      <c r="B55" s="723">
        <v>7174397.4391774526</v>
      </c>
      <c r="C55" s="724">
        <v>3.7228157359559506</v>
      </c>
      <c r="D55" s="723">
        <v>5127291.4391772579</v>
      </c>
      <c r="E55" s="724">
        <v>3.4280240519334906</v>
      </c>
      <c r="F55" s="723">
        <v>2047106.0000001949</v>
      </c>
      <c r="G55" s="724">
        <v>4.4685952125663668</v>
      </c>
      <c r="I55" s="721"/>
      <c r="J55" s="15"/>
      <c r="K55" s="721"/>
      <c r="L55" s="162"/>
      <c r="M55" s="721"/>
    </row>
    <row r="56" spans="1:13" ht="12.95" customHeight="1">
      <c r="A56" s="904">
        <v>2012</v>
      </c>
      <c r="B56" s="723">
        <v>7867142.6793342354</v>
      </c>
      <c r="C56" s="724">
        <v>9.6557968251645434</v>
      </c>
      <c r="D56" s="723">
        <v>5403024.679335231</v>
      </c>
      <c r="E56" s="724">
        <v>5.3777563344871631</v>
      </c>
      <c r="F56" s="723">
        <v>2464117.9999990044</v>
      </c>
      <c r="G56" s="724">
        <v>20.370806396872943</v>
      </c>
      <c r="I56" s="721"/>
      <c r="J56" s="15"/>
      <c r="K56" s="721"/>
      <c r="L56" s="162"/>
      <c r="M56" s="721"/>
    </row>
    <row r="57" spans="1:13" ht="12.95" customHeight="1">
      <c r="A57" s="904">
        <v>2013</v>
      </c>
      <c r="B57" s="723">
        <v>8003473.5489947228</v>
      </c>
      <c r="C57" s="724">
        <v>1.7329146707686829</v>
      </c>
      <c r="D57" s="723">
        <v>5405299.5489943447</v>
      </c>
      <c r="E57" s="724">
        <v>4.2103632578513218E-2</v>
      </c>
      <c r="F57" s="723">
        <v>2598174.0000003781</v>
      </c>
      <c r="G57" s="724">
        <v>5.4403238806513272</v>
      </c>
      <c r="I57" s="721"/>
      <c r="J57" s="15"/>
      <c r="K57" s="721"/>
      <c r="L57" s="162"/>
      <c r="M57" s="721"/>
    </row>
    <row r="58" spans="1:13" ht="12.95" customHeight="1">
      <c r="A58" s="904">
        <v>2014</v>
      </c>
      <c r="B58" s="723">
        <v>8196341.9342619497</v>
      </c>
      <c r="C58" s="724">
        <v>2.4098084923570742</v>
      </c>
      <c r="D58" s="723">
        <v>5486058.9342612466</v>
      </c>
      <c r="E58" s="724">
        <v>1.4940778866164262</v>
      </c>
      <c r="F58" s="723">
        <v>2710283.0000007027</v>
      </c>
      <c r="G58" s="724">
        <v>4.3149150134020378</v>
      </c>
      <c r="I58" s="721"/>
      <c r="J58" s="15"/>
      <c r="K58" s="721"/>
      <c r="L58" s="162"/>
      <c r="M58" s="721"/>
    </row>
    <row r="59" spans="1:13" ht="12.95" customHeight="1">
      <c r="A59" s="904">
        <v>2015</v>
      </c>
      <c r="B59" s="723">
        <v>8563017.7764013242</v>
      </c>
      <c r="C59" s="724">
        <v>4.4736523327145967</v>
      </c>
      <c r="D59" s="723">
        <v>5782139.7764011817</v>
      </c>
      <c r="E59" s="724">
        <v>5.3969679452560495</v>
      </c>
      <c r="F59" s="723">
        <v>2780878.000000142</v>
      </c>
      <c r="G59" s="724">
        <v>2.6047095450704241</v>
      </c>
      <c r="H59" s="106"/>
      <c r="I59" s="721"/>
      <c r="J59" s="162"/>
      <c r="K59" s="721"/>
      <c r="L59" s="162"/>
      <c r="M59" s="721"/>
    </row>
    <row r="60" spans="1:13" ht="12.95" customHeight="1">
      <c r="A60" s="904">
        <v>2016</v>
      </c>
      <c r="B60" s="723">
        <v>8821802.4188085385</v>
      </c>
      <c r="C60" s="724">
        <v>3.022119644786847</v>
      </c>
      <c r="D60" s="723">
        <v>5968779.4188086567</v>
      </c>
      <c r="E60" s="724">
        <v>3.2278645903582781</v>
      </c>
      <c r="F60" s="723">
        <v>2853023.0000007036</v>
      </c>
      <c r="G60" s="724">
        <v>2.5943245263027688</v>
      </c>
      <c r="H60" s="106"/>
      <c r="I60" s="721"/>
      <c r="J60" s="162"/>
      <c r="K60" s="721"/>
      <c r="L60" s="162"/>
      <c r="M60" s="721"/>
    </row>
    <row r="61" spans="1:13" ht="12.95" customHeight="1">
      <c r="A61" s="904">
        <v>2017</v>
      </c>
      <c r="B61" s="723">
        <v>9277612.5894501358</v>
      </c>
      <c r="C61" s="724">
        <v>5.1668598887432182</v>
      </c>
      <c r="D61" s="723">
        <v>6239747.589449605</v>
      </c>
      <c r="E61" s="724">
        <v>4.5397584937898801</v>
      </c>
      <c r="F61" s="723">
        <v>3037865.0000000112</v>
      </c>
      <c r="G61" s="724">
        <v>6.4788121231150946</v>
      </c>
      <c r="H61" s="106"/>
      <c r="I61" s="721"/>
      <c r="J61" s="162"/>
      <c r="K61" s="721"/>
      <c r="L61" s="162"/>
      <c r="M61" s="721"/>
    </row>
    <row r="62" spans="1:13" ht="12.95" customHeight="1">
      <c r="A62" s="904">
        <v>2018</v>
      </c>
      <c r="B62" s="723">
        <v>9761448.0559856463</v>
      </c>
      <c r="C62" s="724">
        <v>5.2150859056746448</v>
      </c>
      <c r="D62" s="723">
        <v>6736736.0559894713</v>
      </c>
      <c r="E62" s="724">
        <v>7.9648809413411641</v>
      </c>
      <c r="F62" s="723">
        <v>3024712.0000000894</v>
      </c>
      <c r="G62" s="724">
        <v>-0.43296854863273126</v>
      </c>
      <c r="H62" s="106"/>
      <c r="I62" s="721"/>
      <c r="J62" s="162"/>
      <c r="K62" s="721"/>
      <c r="L62" s="162"/>
      <c r="M62" s="721"/>
    </row>
    <row r="63" spans="1:13" ht="12.95" customHeight="1">
      <c r="A63" s="904">
        <v>2019</v>
      </c>
      <c r="B63" s="723">
        <v>10243165.023970781</v>
      </c>
      <c r="C63" s="724">
        <v>4.9348924997838752</v>
      </c>
      <c r="D63" s="723">
        <v>7253806.0239685504</v>
      </c>
      <c r="E63" s="724">
        <v>7.6753781606059004</v>
      </c>
      <c r="F63" s="723">
        <v>2989359.0000000154</v>
      </c>
      <c r="G63" s="724">
        <v>-1.1688054928890088</v>
      </c>
      <c r="H63" s="106"/>
      <c r="I63" s="721"/>
      <c r="J63" s="162"/>
      <c r="K63" s="721"/>
      <c r="L63" s="162"/>
      <c r="M63" s="721"/>
    </row>
    <row r="64" spans="1:13" ht="12.95" customHeight="1">
      <c r="A64" s="904">
        <v>2020</v>
      </c>
      <c r="B64" s="723">
        <v>2678072.8614758281</v>
      </c>
      <c r="C64" s="724">
        <v>-73.855025715111751</v>
      </c>
      <c r="D64" s="723">
        <v>2065688.8614746146</v>
      </c>
      <c r="E64" s="724">
        <v>-71.522689541889932</v>
      </c>
      <c r="F64" s="723">
        <v>612384.00000001269</v>
      </c>
      <c r="G64" s="724">
        <v>-79.514538066521638</v>
      </c>
      <c r="H64" s="15"/>
      <c r="I64" s="721"/>
      <c r="J64" s="162"/>
      <c r="K64" s="721"/>
      <c r="L64" s="162"/>
      <c r="M64" s="721"/>
    </row>
    <row r="65" spans="1:13">
      <c r="A65" s="904">
        <v>2021</v>
      </c>
      <c r="B65" s="723">
        <v>6777760.2632373404</v>
      </c>
      <c r="C65" s="724">
        <v>153.08349002507211</v>
      </c>
      <c r="D65" s="723">
        <v>6656779.263237346</v>
      </c>
      <c r="E65" s="724">
        <v>222.25469127452868</v>
      </c>
      <c r="F65" s="723">
        <v>120980.99999999994</v>
      </c>
      <c r="G65" s="724">
        <v>-80.244258504468206</v>
      </c>
      <c r="I65" s="162"/>
      <c r="J65" s="162"/>
      <c r="K65" s="727"/>
      <c r="L65" s="162"/>
      <c r="M65" s="162"/>
    </row>
    <row r="66" spans="1:13">
      <c r="A66" s="904">
        <v>2022</v>
      </c>
      <c r="B66" s="723">
        <v>9138673.7135319822</v>
      </c>
      <c r="C66" s="724">
        <v>34.833239279652098</v>
      </c>
      <c r="D66" s="723">
        <v>8233185.7135320036</v>
      </c>
      <c r="E66" s="724">
        <v>23.681218618747099</v>
      </c>
      <c r="F66" s="723">
        <v>905487.99999997951</v>
      </c>
      <c r="G66" s="724">
        <v>648.45471602977295</v>
      </c>
      <c r="H66" s="388"/>
      <c r="I66" s="162"/>
      <c r="J66" s="162"/>
      <c r="K66" s="727"/>
      <c r="L66" s="162"/>
      <c r="M66" s="162"/>
    </row>
    <row r="67" spans="1:13">
      <c r="A67" s="904">
        <v>2023</v>
      </c>
      <c r="B67" s="723">
        <v>9499994.9318650533</v>
      </c>
      <c r="C67" s="724">
        <v>3.9537599181164405</v>
      </c>
      <c r="D67" s="723">
        <v>7942158.9318656512</v>
      </c>
      <c r="E67" s="724">
        <v>-3.5348016161960603</v>
      </c>
      <c r="F67" s="723">
        <v>1557836.0000000279</v>
      </c>
      <c r="G67" s="724">
        <v>72.043804004035707</v>
      </c>
      <c r="H67" s="388"/>
      <c r="I67" s="162"/>
      <c r="J67" s="162"/>
      <c r="K67" s="727"/>
      <c r="L67" s="162"/>
      <c r="M67" s="162"/>
    </row>
    <row r="68" spans="1:13">
      <c r="A68" s="905">
        <v>2024</v>
      </c>
      <c r="B68" s="933">
        <v>9533375.2389649879</v>
      </c>
      <c r="C68" s="944">
        <v>0.35137184113613901</v>
      </c>
      <c r="D68" s="933">
        <v>7896390.2389706364</v>
      </c>
      <c r="E68" s="944">
        <v>-0.57627520788309206</v>
      </c>
      <c r="F68" s="933">
        <v>1636984.999999987</v>
      </c>
      <c r="G68" s="944">
        <v>5.0807016913177998</v>
      </c>
      <c r="H68" s="388"/>
      <c r="I68" s="162"/>
      <c r="J68" s="162"/>
      <c r="K68" s="727"/>
      <c r="L68" s="162"/>
      <c r="M68" s="162"/>
    </row>
    <row r="69" spans="1:13">
      <c r="C69" s="943"/>
      <c r="D69" s="942"/>
      <c r="E69" s="943"/>
      <c r="F69" s="942"/>
      <c r="G69" s="943"/>
      <c r="I69" s="162"/>
      <c r="J69" s="162"/>
      <c r="K69" s="727"/>
      <c r="L69" s="162"/>
      <c r="M69" s="162"/>
    </row>
  </sheetData>
  <sheetProtection formatCells="0" formatColumns="0" formatRows="0" insertColumns="0" insertRows="0" insertHyperlinks="0" deleteColumns="0" deleteRows="0" sort="0" autoFilter="0" pivotTables="0"/>
  <mergeCells count="4">
    <mergeCell ref="B3:C3"/>
    <mergeCell ref="D3:E3"/>
    <mergeCell ref="F3:G3"/>
    <mergeCell ref="A1:G1"/>
  </mergeCells>
  <phoneticPr fontId="31" type="noConversion"/>
  <printOptions horizontalCentered="1"/>
  <pageMargins left="0.25" right="0.25" top="0.25" bottom="0.5" header="0.3" footer="0.3"/>
  <pageSetup fitToHeight="0" orientation="portrait" r:id="rId1"/>
  <headerFooter alignWithMargins="0">
    <oddFooter>&amp;L&amp;"Garamond,Italic"&amp;12Hawai‘i Tourism Authority&amp;R&amp;"Garamond,Italic"&amp;12 2019 Annual Visitor Research Report</oddFooter>
  </headerFooter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C8357C-B6AF-4A6D-B7FD-2D0F29BF458F}">
  <dimension ref="A1:J40"/>
  <sheetViews>
    <sheetView showGridLines="0" workbookViewId="0">
      <selection activeCell="C23" sqref="C23:C28"/>
    </sheetView>
  </sheetViews>
  <sheetFormatPr defaultRowHeight="12.75"/>
  <cols>
    <col min="1" max="1" width="27.5703125" style="130" customWidth="1"/>
    <col min="2" max="4" width="18.42578125" style="130" customWidth="1"/>
  </cols>
  <sheetData>
    <row r="1" spans="1:10" ht="30" customHeight="1">
      <c r="A1" s="1431" t="s">
        <v>1247</v>
      </c>
      <c r="B1" s="1431"/>
      <c r="C1" s="1431"/>
      <c r="D1" s="1431"/>
      <c r="F1" s="418"/>
    </row>
    <row r="2" spans="1:10" ht="18">
      <c r="A2" s="1431" t="s">
        <v>824</v>
      </c>
      <c r="B2" s="1431"/>
      <c r="C2" s="1431"/>
      <c r="D2" s="1431"/>
      <c r="F2" s="1263"/>
    </row>
    <row r="3" spans="1:10" s="130" customFormat="1" ht="12">
      <c r="C3" s="12"/>
      <c r="F3" s="945"/>
    </row>
    <row r="4" spans="1:10" s="130" customFormat="1" ht="12.95" customHeight="1">
      <c r="A4" s="625" t="s">
        <v>802</v>
      </c>
      <c r="B4" s="491">
        <v>2024</v>
      </c>
      <c r="C4" s="491">
        <v>2023</v>
      </c>
      <c r="D4" s="42" t="s">
        <v>338</v>
      </c>
    </row>
    <row r="5" spans="1:10" s="130" customFormat="1" ht="12.95" customHeight="1">
      <c r="A5" s="34" t="s">
        <v>803</v>
      </c>
      <c r="B5" s="1004">
        <v>239.73888783523626</v>
      </c>
      <c r="C5" s="1004">
        <v>216.07932317743024</v>
      </c>
      <c r="D5" s="1004">
        <v>10.949481102538595</v>
      </c>
      <c r="E5" s="178"/>
      <c r="F5" s="972"/>
      <c r="G5" s="972"/>
    </row>
    <row r="6" spans="1:10" s="130" customFormat="1" ht="12.95" customHeight="1">
      <c r="A6" s="33" t="s">
        <v>1290</v>
      </c>
      <c r="B6" s="1416">
        <v>49.452106305465634</v>
      </c>
      <c r="C6" s="1416">
        <v>45.706461317950101</v>
      </c>
      <c r="D6" s="1417">
        <v>8.195001055670259</v>
      </c>
      <c r="E6" s="178"/>
      <c r="F6" s="420"/>
      <c r="G6" s="420"/>
      <c r="H6" s="420"/>
      <c r="I6" s="420"/>
      <c r="J6" s="420"/>
    </row>
    <row r="7" spans="1:10" s="130" customFormat="1" ht="12.95" customHeight="1">
      <c r="A7" s="179" t="s">
        <v>804</v>
      </c>
      <c r="B7" s="1034">
        <v>32.613675792903578</v>
      </c>
      <c r="C7" s="1034">
        <v>29.954792086490894</v>
      </c>
      <c r="D7" s="1006">
        <v>8.8763216874798267</v>
      </c>
      <c r="E7" s="178"/>
    </row>
    <row r="8" spans="1:10" s="130" customFormat="1" ht="12.95" customHeight="1">
      <c r="A8" s="179" t="s">
        <v>805</v>
      </c>
      <c r="B8" s="1034">
        <v>3.7940997970212464</v>
      </c>
      <c r="C8" s="1034">
        <v>3.4354382637145036</v>
      </c>
      <c r="D8" s="1006">
        <v>10.440051771413493</v>
      </c>
      <c r="E8" s="178"/>
    </row>
    <row r="9" spans="1:10" s="130" customFormat="1" ht="12.95" customHeight="1">
      <c r="A9" s="179" t="s">
        <v>806</v>
      </c>
      <c r="B9" s="1034">
        <v>13.044330715540799</v>
      </c>
      <c r="C9" s="1034">
        <v>12.316230967744694</v>
      </c>
      <c r="D9" s="1006">
        <v>5.9117091072986794</v>
      </c>
      <c r="E9" s="178"/>
    </row>
    <row r="10" spans="1:10" s="130" customFormat="1" ht="12.95" customHeight="1">
      <c r="A10" s="179"/>
      <c r="B10" s="1033"/>
      <c r="C10" s="1033"/>
      <c r="D10" s="1005"/>
      <c r="E10" s="178"/>
    </row>
    <row r="11" spans="1:10" s="130" customFormat="1" ht="12.95" customHeight="1">
      <c r="A11" s="33" t="s">
        <v>807</v>
      </c>
      <c r="B11" s="1033">
        <v>24.69339923548932</v>
      </c>
      <c r="C11" s="1033">
        <v>19.875385256268302</v>
      </c>
      <c r="D11" s="1005">
        <v>24.241109880883993</v>
      </c>
      <c r="E11" s="178"/>
    </row>
    <row r="12" spans="1:10" s="130" customFormat="1" ht="12.95" customHeight="1">
      <c r="A12" s="179" t="s">
        <v>1306</v>
      </c>
      <c r="B12" s="1034">
        <v>6.5249123431850693</v>
      </c>
      <c r="C12" s="1034">
        <v>5.0614324919989429</v>
      </c>
      <c r="D12" s="1006">
        <v>28.914341019060895</v>
      </c>
      <c r="E12" s="178"/>
    </row>
    <row r="13" spans="1:10" s="130" customFormat="1" ht="12.95" customHeight="1">
      <c r="A13" s="179" t="s">
        <v>1307</v>
      </c>
      <c r="B13" s="1034">
        <v>9.4494363247128188</v>
      </c>
      <c r="C13" s="1034">
        <v>7.3650585170288672</v>
      </c>
      <c r="D13" s="1006">
        <v>28.300899481852436</v>
      </c>
      <c r="E13" s="178"/>
    </row>
    <row r="14" spans="1:10" s="130" customFormat="1" ht="12.95" customHeight="1">
      <c r="A14" s="179" t="s">
        <v>1308</v>
      </c>
      <c r="B14" s="1034">
        <v>8.7190505675914309</v>
      </c>
      <c r="C14" s="1034">
        <v>7.4488942472404949</v>
      </c>
      <c r="D14" s="1006">
        <v>17.051608979701594</v>
      </c>
      <c r="E14" s="178"/>
    </row>
    <row r="15" spans="1:10" s="130" customFormat="1" ht="12.95" customHeight="1">
      <c r="A15" s="179"/>
      <c r="B15" s="1034"/>
      <c r="C15" s="1034"/>
      <c r="D15" s="1006"/>
      <c r="E15" s="178"/>
    </row>
    <row r="16" spans="1:10" s="130" customFormat="1" ht="12.95" customHeight="1">
      <c r="A16" s="33" t="s">
        <v>808</v>
      </c>
      <c r="B16" s="1033">
        <v>33.144686588581195</v>
      </c>
      <c r="C16" s="1033">
        <v>29.744794523365304</v>
      </c>
      <c r="D16" s="1005">
        <v>11.430208611947833</v>
      </c>
      <c r="E16" s="178"/>
    </row>
    <row r="17" spans="1:5" s="130" customFormat="1" ht="12.95" customHeight="1">
      <c r="A17" s="179" t="s">
        <v>809</v>
      </c>
      <c r="B17" s="1034">
        <v>5.8543713894055669</v>
      </c>
      <c r="C17" s="1034">
        <v>3.6477969337827161</v>
      </c>
      <c r="D17" s="1006">
        <v>60.490605581343672</v>
      </c>
      <c r="E17" s="178"/>
    </row>
    <row r="18" spans="1:5" s="130" customFormat="1" ht="12.95" customHeight="1">
      <c r="A18" s="179" t="s">
        <v>810</v>
      </c>
      <c r="B18" s="1034">
        <v>1.169253913016659</v>
      </c>
      <c r="C18" s="1034">
        <v>1.0067112437228678</v>
      </c>
      <c r="D18" s="1006">
        <v>16.145907806959659</v>
      </c>
      <c r="E18" s="178"/>
    </row>
    <row r="19" spans="1:5" s="130" customFormat="1" ht="12.95" customHeight="1">
      <c r="A19" s="179" t="s">
        <v>811</v>
      </c>
      <c r="B19" s="1034">
        <v>23.620008382286034</v>
      </c>
      <c r="C19" s="1034">
        <v>22.970704106519939</v>
      </c>
      <c r="D19" s="1006">
        <v>2.8266624860741496</v>
      </c>
      <c r="E19" s="178"/>
    </row>
    <row r="20" spans="1:5" s="130" customFormat="1" ht="12.95" customHeight="1">
      <c r="A20" s="179" t="s">
        <v>812</v>
      </c>
      <c r="B20" s="1034">
        <v>2.5010529038729321</v>
      </c>
      <c r="C20" s="1034">
        <v>2.1195822393397794</v>
      </c>
      <c r="D20" s="1006">
        <v>17.997445791580869</v>
      </c>
      <c r="E20" s="178"/>
    </row>
    <row r="21" spans="1:5" s="130" customFormat="1" ht="12.95" customHeight="1">
      <c r="A21" s="179"/>
      <c r="B21" s="1034"/>
      <c r="C21" s="1034"/>
      <c r="D21" s="1006"/>
      <c r="E21" s="178"/>
    </row>
    <row r="22" spans="1:5" s="130" customFormat="1" ht="12.95" customHeight="1">
      <c r="A22" s="33" t="s">
        <v>813</v>
      </c>
      <c r="B22" s="1033">
        <v>18.956038625311873</v>
      </c>
      <c r="C22" s="1033">
        <v>16.974025367901927</v>
      </c>
      <c r="D22" s="1005">
        <v>11.67674263735905</v>
      </c>
      <c r="E22" s="178"/>
    </row>
    <row r="23" spans="1:5" s="130" customFormat="1" ht="12.95" customHeight="1">
      <c r="A23" s="179" t="s">
        <v>814</v>
      </c>
      <c r="B23" s="1034">
        <v>6.4813283992176585</v>
      </c>
      <c r="C23" s="1034">
        <v>5.8174105138472685</v>
      </c>
      <c r="D23" s="1006">
        <v>11.412601599802109</v>
      </c>
      <c r="E23" s="178"/>
    </row>
    <row r="24" spans="1:5" s="130" customFormat="1" ht="12.95" customHeight="1">
      <c r="A24" s="179" t="s">
        <v>815</v>
      </c>
      <c r="B24" s="1034">
        <v>2.1629113384508591</v>
      </c>
      <c r="C24" s="1034">
        <v>1.9301672794919926</v>
      </c>
      <c r="D24" s="1006">
        <v>12.058232539312508</v>
      </c>
      <c r="E24" s="178"/>
    </row>
    <row r="25" spans="1:5" s="130" customFormat="1" ht="12.95" customHeight="1">
      <c r="A25" s="179" t="s">
        <v>816</v>
      </c>
      <c r="B25" s="1034">
        <v>0.22058608613392072</v>
      </c>
      <c r="C25" s="1034">
        <v>0.25668515225639299</v>
      </c>
      <c r="D25" s="1006">
        <v>-14.063558334069237</v>
      </c>
      <c r="E25" s="178"/>
    </row>
    <row r="26" spans="1:5" s="130" customFormat="1" ht="12.95" customHeight="1">
      <c r="A26" s="179" t="s">
        <v>817</v>
      </c>
      <c r="B26" s="1034">
        <v>0.2089248544341849</v>
      </c>
      <c r="C26" s="1034">
        <v>0.19171288242869364</v>
      </c>
      <c r="D26" s="1006">
        <v>8.9779944818748181</v>
      </c>
      <c r="E26" s="178"/>
    </row>
    <row r="27" spans="1:5" s="130" customFormat="1" ht="12.95" customHeight="1">
      <c r="A27" s="179" t="s">
        <v>1227</v>
      </c>
      <c r="B27" s="1034">
        <v>4.2104321257839601</v>
      </c>
      <c r="C27" s="1034">
        <v>4.4999288586618142</v>
      </c>
      <c r="D27" s="1006">
        <v>-6.4333624368440478</v>
      </c>
      <c r="E27" s="178"/>
    </row>
    <row r="28" spans="1:5" s="130" customFormat="1" ht="12.95" customHeight="1">
      <c r="A28" s="179" t="s">
        <v>819</v>
      </c>
      <c r="B28" s="1034">
        <v>5.6718558212912908</v>
      </c>
      <c r="C28" s="1034">
        <v>4.2781206812157677</v>
      </c>
      <c r="D28" s="1006">
        <v>32.578210011584986</v>
      </c>
      <c r="E28" s="178"/>
    </row>
    <row r="29" spans="1:5" s="130" customFormat="1" ht="12.95" customHeight="1">
      <c r="A29" s="179"/>
      <c r="B29" s="1034"/>
      <c r="C29" s="1034"/>
      <c r="D29" s="1006"/>
      <c r="E29" s="178"/>
    </row>
    <row r="30" spans="1:5" s="130" customFormat="1" ht="12.95" customHeight="1">
      <c r="A30" s="33" t="s">
        <v>820</v>
      </c>
      <c r="B30" s="1033">
        <v>108.67258767227911</v>
      </c>
      <c r="C30" s="1033">
        <v>95.971726224590284</v>
      </c>
      <c r="D30" s="1005">
        <v>13.233961654463355</v>
      </c>
      <c r="E30" s="178"/>
    </row>
    <row r="31" spans="1:5" s="130" customFormat="1" ht="12.95" customHeight="1">
      <c r="A31" s="179"/>
      <c r="B31" s="1034"/>
      <c r="C31" s="1034"/>
      <c r="D31" s="1006"/>
      <c r="E31" s="178"/>
    </row>
    <row r="32" spans="1:5" s="130" customFormat="1" ht="12.95" customHeight="1">
      <c r="A32" s="33" t="s">
        <v>821</v>
      </c>
      <c r="B32" s="1033">
        <v>4.820069408109144</v>
      </c>
      <c r="C32" s="1033">
        <v>7.7847998390332123</v>
      </c>
      <c r="D32" s="1005">
        <v>-38.083579439754168</v>
      </c>
      <c r="E32" s="178"/>
    </row>
    <row r="33" spans="1:5" s="130" customFormat="1" ht="12.95" customHeight="1">
      <c r="A33" s="1592" t="s">
        <v>828</v>
      </c>
      <c r="B33" s="1592"/>
      <c r="C33" s="1592"/>
      <c r="D33" s="1592"/>
      <c r="E33" s="178"/>
    </row>
    <row r="34" spans="1:5" s="130" customFormat="1" ht="12.95" customHeight="1">
      <c r="A34" s="1590" t="s">
        <v>826</v>
      </c>
      <c r="B34" s="1590"/>
      <c r="C34" s="1590"/>
      <c r="D34" s="1590"/>
      <c r="E34" s="178"/>
    </row>
    <row r="35" spans="1:5" s="1" customFormat="1" ht="15.75" customHeight="1">
      <c r="A35" s="1591"/>
      <c r="B35" s="1591"/>
      <c r="C35" s="1591"/>
      <c r="D35" s="1591"/>
    </row>
    <row r="36" spans="1:5" s="1" customFormat="1" ht="12" customHeight="1">
      <c r="A36" s="1423"/>
      <c r="B36" s="1026"/>
      <c r="C36" s="1026"/>
      <c r="D36" s="1423"/>
    </row>
    <row r="37" spans="1:5" s="1" customFormat="1" ht="11.25">
      <c r="A37" s="462"/>
    </row>
    <row r="38" spans="1:5" s="1" customFormat="1" ht="11.25">
      <c r="A38" s="462"/>
    </row>
    <row r="39" spans="1:5" s="1" customFormat="1" ht="11.25">
      <c r="A39" s="462"/>
    </row>
    <row r="40" spans="1:5" s="1" customFormat="1" ht="11.25">
      <c r="A40" s="462"/>
    </row>
  </sheetData>
  <mergeCells count="5">
    <mergeCell ref="A1:D1"/>
    <mergeCell ref="A2:D2"/>
    <mergeCell ref="A35:D35"/>
    <mergeCell ref="A33:D33"/>
    <mergeCell ref="A34:D34"/>
  </mergeCells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B52186-CFF1-47D9-AE38-F7B6FEA89B07}">
  <dimension ref="A1:P35"/>
  <sheetViews>
    <sheetView showGridLines="0" workbookViewId="0">
      <selection sqref="A1:P1"/>
    </sheetView>
  </sheetViews>
  <sheetFormatPr defaultRowHeight="12.75"/>
  <cols>
    <col min="1" max="1" width="28.140625" bestFit="1" customWidth="1"/>
  </cols>
  <sheetData>
    <row r="1" spans="1:16" ht="15.75">
      <c r="A1" s="1593" t="s">
        <v>1248</v>
      </c>
      <c r="B1" s="1593"/>
      <c r="C1" s="1593"/>
      <c r="D1" s="1593"/>
      <c r="E1" s="1593"/>
      <c r="F1" s="1593"/>
      <c r="G1" s="1593"/>
      <c r="H1" s="1593"/>
      <c r="I1" s="1593"/>
      <c r="J1" s="1593"/>
      <c r="K1" s="1593"/>
      <c r="L1" s="1593"/>
      <c r="M1" s="1593"/>
      <c r="N1" s="1593"/>
      <c r="O1" s="1593"/>
      <c r="P1" s="1593"/>
    </row>
    <row r="2" spans="1:16" ht="15.75">
      <c r="A2" s="1593" t="s">
        <v>1229</v>
      </c>
      <c r="B2" s="1593"/>
      <c r="C2" s="1593"/>
      <c r="D2" s="1593"/>
      <c r="E2" s="1593"/>
      <c r="F2" s="1593"/>
      <c r="G2" s="1593"/>
      <c r="H2" s="1593"/>
      <c r="I2" s="1593"/>
      <c r="J2" s="1593"/>
      <c r="K2" s="1593"/>
      <c r="L2" s="1593"/>
      <c r="M2" s="1593"/>
      <c r="N2" s="1593"/>
      <c r="O2" s="1593"/>
      <c r="P2" s="1593"/>
    </row>
    <row r="3" spans="1:16" ht="13.5" thickBot="1"/>
    <row r="4" spans="1:16" ht="13.5" thickBot="1">
      <c r="A4" s="1392"/>
      <c r="B4" s="1594" t="s">
        <v>833</v>
      </c>
      <c r="C4" s="1595"/>
      <c r="D4" s="1596"/>
      <c r="E4" s="1594" t="s">
        <v>126</v>
      </c>
      <c r="F4" s="1595"/>
      <c r="G4" s="1596"/>
      <c r="H4" s="1594" t="s">
        <v>127</v>
      </c>
      <c r="I4" s="1595"/>
      <c r="J4" s="1596"/>
      <c r="K4" s="1594" t="s">
        <v>128</v>
      </c>
      <c r="L4" s="1595"/>
      <c r="M4" s="1596"/>
      <c r="N4" s="1597" t="s">
        <v>129</v>
      </c>
      <c r="O4" s="1598"/>
      <c r="P4" s="1599"/>
    </row>
    <row r="5" spans="1:16" ht="13.5" thickBot="1">
      <c r="A5" s="1393" t="s">
        <v>802</v>
      </c>
      <c r="B5" s="1394" t="s">
        <v>1047</v>
      </c>
      <c r="C5" s="1394" t="s">
        <v>1048</v>
      </c>
      <c r="D5" s="1395" t="s">
        <v>338</v>
      </c>
      <c r="E5" s="1394" t="s">
        <v>1047</v>
      </c>
      <c r="F5" s="1394" t="s">
        <v>1048</v>
      </c>
      <c r="G5" s="1395" t="s">
        <v>338</v>
      </c>
      <c r="H5" s="1394" t="s">
        <v>1047</v>
      </c>
      <c r="I5" s="1394" t="s">
        <v>1048</v>
      </c>
      <c r="J5" s="1395" t="s">
        <v>338</v>
      </c>
      <c r="K5" s="1394" t="s">
        <v>1047</v>
      </c>
      <c r="L5" s="1394" t="s">
        <v>1048</v>
      </c>
      <c r="M5" s="1395" t="s">
        <v>338</v>
      </c>
      <c r="N5" s="1394" t="s">
        <v>1047</v>
      </c>
      <c r="O5" s="1394" t="s">
        <v>1048</v>
      </c>
      <c r="P5" s="1395" t="s">
        <v>338</v>
      </c>
    </row>
    <row r="6" spans="1:16">
      <c r="A6" s="1396" t="s">
        <v>834</v>
      </c>
      <c r="B6" s="1397">
        <v>244.71937631055542</v>
      </c>
      <c r="C6" s="1398">
        <v>241.17902600266584</v>
      </c>
      <c r="D6" s="1399">
        <v>1.4679345739834204</v>
      </c>
      <c r="E6" s="1397">
        <v>229.76874254012745</v>
      </c>
      <c r="F6" s="1398">
        <v>225.37013412000843</v>
      </c>
      <c r="G6" s="1399">
        <v>1.9517264065596063</v>
      </c>
      <c r="H6" s="1397">
        <v>264.63606245210957</v>
      </c>
      <c r="I6" s="1398">
        <v>262.5610419165277</v>
      </c>
      <c r="J6" s="1399">
        <v>0.79030023663662075</v>
      </c>
      <c r="K6" s="1397">
        <v>239.55976812237415</v>
      </c>
      <c r="L6" s="1398">
        <v>240.72185371260551</v>
      </c>
      <c r="M6" s="1399">
        <v>-0.48275034954605722</v>
      </c>
      <c r="N6" s="1397">
        <v>223.51173842124857</v>
      </c>
      <c r="O6" s="1398">
        <v>220.27382899580235</v>
      </c>
      <c r="P6" s="1399">
        <v>1.4699474014717939</v>
      </c>
    </row>
    <row r="7" spans="1:16">
      <c r="A7" s="1400"/>
      <c r="B7" s="1401"/>
      <c r="C7" s="162"/>
      <c r="D7" s="1402"/>
      <c r="E7" s="1401"/>
      <c r="F7" s="162"/>
      <c r="G7" s="1402"/>
      <c r="H7" s="1401"/>
      <c r="I7" s="162"/>
      <c r="J7" s="1402"/>
      <c r="K7" s="1401"/>
      <c r="L7" s="162"/>
      <c r="M7" s="1402"/>
      <c r="N7" s="1401"/>
      <c r="O7" s="162"/>
      <c r="P7" s="1402"/>
    </row>
    <row r="8" spans="1:16">
      <c r="A8" s="1400"/>
      <c r="B8" s="1401"/>
      <c r="C8" s="162"/>
      <c r="D8" s="1402"/>
      <c r="E8" s="1401"/>
      <c r="F8" s="162"/>
      <c r="G8" s="1402"/>
      <c r="H8" s="1401"/>
      <c r="I8" s="162"/>
      <c r="J8" s="1402"/>
      <c r="K8" s="1401"/>
      <c r="L8" s="162"/>
      <c r="M8" s="1402"/>
      <c r="N8" s="1401"/>
      <c r="O8" s="162"/>
      <c r="P8" s="1402"/>
    </row>
    <row r="9" spans="1:16">
      <c r="A9" s="1400" t="s">
        <v>1230</v>
      </c>
      <c r="B9" s="1401"/>
      <c r="C9" s="162"/>
      <c r="D9" s="1402"/>
      <c r="E9" s="1401"/>
      <c r="F9" s="162"/>
      <c r="G9" s="1402"/>
      <c r="H9" s="1401"/>
      <c r="I9" s="162"/>
      <c r="J9" s="1402"/>
      <c r="K9" s="1401"/>
      <c r="L9" s="162"/>
      <c r="M9" s="1402"/>
      <c r="N9" s="1401"/>
      <c r="O9" s="162"/>
      <c r="P9" s="1402"/>
    </row>
    <row r="10" spans="1:16">
      <c r="A10" s="1403" t="s">
        <v>1231</v>
      </c>
      <c r="B10" s="1404">
        <v>291.04312239768285</v>
      </c>
      <c r="C10" s="721">
        <v>275.09557500073464</v>
      </c>
      <c r="D10" s="1405">
        <v>5.7970933908717548</v>
      </c>
      <c r="E10" s="1404">
        <v>263.74923406489165</v>
      </c>
      <c r="F10" s="721">
        <v>252.91796968888067</v>
      </c>
      <c r="G10" s="1405">
        <v>4.2825206881641265</v>
      </c>
      <c r="H10" s="1404">
        <v>358.92500355902757</v>
      </c>
      <c r="I10" s="721">
        <v>344.12568277470632</v>
      </c>
      <c r="J10" s="1405">
        <v>4.300556896827179</v>
      </c>
      <c r="K10" s="1404">
        <v>255.467645855559</v>
      </c>
      <c r="L10" s="721">
        <v>257.55942601870782</v>
      </c>
      <c r="M10" s="1405">
        <v>-0.81215438141133411</v>
      </c>
      <c r="N10" s="1404">
        <v>239.04175312521349</v>
      </c>
      <c r="O10" s="721">
        <v>276.29484282751156</v>
      </c>
      <c r="P10" s="1405">
        <v>-13.483092670518948</v>
      </c>
    </row>
    <row r="11" spans="1:16">
      <c r="A11" s="1403" t="s">
        <v>1232</v>
      </c>
      <c r="B11" s="1404">
        <v>235.58914780228295</v>
      </c>
      <c r="C11" s="721">
        <v>238.50737633397407</v>
      </c>
      <c r="D11" s="1405">
        <v>-1.223538062657159</v>
      </c>
      <c r="E11" s="1404">
        <v>228.01175184397175</v>
      </c>
      <c r="F11" s="721">
        <v>223.95146270563166</v>
      </c>
      <c r="G11" s="1405">
        <v>1.8130219330949604</v>
      </c>
      <c r="H11" s="1404">
        <v>253.01904203299199</v>
      </c>
      <c r="I11" s="721">
        <v>249.95205869602614</v>
      </c>
      <c r="J11" s="1405">
        <v>1.2270286361976801</v>
      </c>
      <c r="K11" s="1404">
        <v>236.32158828092366</v>
      </c>
      <c r="L11" s="721">
        <v>242.7994950298542</v>
      </c>
      <c r="M11" s="1405">
        <v>-2.6680066810410907</v>
      </c>
      <c r="N11" s="1404">
        <v>218.26862951277133</v>
      </c>
      <c r="O11" s="721">
        <v>215.56226095145709</v>
      </c>
      <c r="P11" s="1405">
        <v>1.2554927515460168</v>
      </c>
    </row>
    <row r="12" spans="1:16">
      <c r="A12" s="1400"/>
      <c r="B12" s="1404"/>
      <c r="C12" s="721"/>
      <c r="D12" s="1405"/>
      <c r="E12" s="1404"/>
      <c r="F12" s="721"/>
      <c r="G12" s="1405"/>
      <c r="H12" s="1404"/>
      <c r="I12" s="721"/>
      <c r="J12" s="1405"/>
      <c r="K12" s="1404"/>
      <c r="L12" s="721"/>
      <c r="M12" s="1405"/>
      <c r="N12" s="1404"/>
      <c r="O12" s="721"/>
      <c r="P12" s="1405"/>
    </row>
    <row r="13" spans="1:16">
      <c r="A13" s="1400" t="s">
        <v>1233</v>
      </c>
      <c r="B13" s="1404"/>
      <c r="C13" s="721"/>
      <c r="D13" s="1405"/>
      <c r="E13" s="1404"/>
      <c r="F13" s="721"/>
      <c r="G13" s="1405"/>
      <c r="H13" s="1404"/>
      <c r="I13" s="721"/>
      <c r="J13" s="1405"/>
      <c r="K13" s="1404"/>
      <c r="L13" s="721"/>
      <c r="M13" s="1405"/>
      <c r="N13" s="1404"/>
      <c r="O13" s="721"/>
      <c r="P13" s="1405"/>
    </row>
    <row r="14" spans="1:16">
      <c r="A14" s="1403" t="s">
        <v>1234</v>
      </c>
      <c r="B14" s="1404">
        <v>238.72360572640125</v>
      </c>
      <c r="C14" s="721">
        <v>299.42284148894663</v>
      </c>
      <c r="D14" s="1405">
        <v>-20.272079264462572</v>
      </c>
      <c r="E14" s="1404">
        <v>230.14543750058851</v>
      </c>
      <c r="F14" s="721">
        <v>217.67449656132044</v>
      </c>
      <c r="G14" s="1405">
        <v>5.7291695335355497</v>
      </c>
      <c r="H14" s="1404">
        <v>247.16484065146625</v>
      </c>
      <c r="I14" s="721">
        <v>243.52050994508426</v>
      </c>
      <c r="J14" s="1405">
        <v>1.4965190025282959</v>
      </c>
      <c r="K14" s="1404">
        <v>282.22089707151781</v>
      </c>
      <c r="L14" s="721">
        <v>294.27015417914009</v>
      </c>
      <c r="M14" s="1405">
        <v>-4.0946242547883926</v>
      </c>
      <c r="N14" s="1404">
        <v>233.76482991463033</v>
      </c>
      <c r="O14" s="721">
        <v>250.93740196526929</v>
      </c>
      <c r="P14" s="1405">
        <v>-6.8433688705423439</v>
      </c>
    </row>
    <row r="15" spans="1:16">
      <c r="A15" s="1403" t="s">
        <v>1235</v>
      </c>
      <c r="B15" s="1404">
        <v>246.23409652290621</v>
      </c>
      <c r="C15" s="721">
        <v>233.20918539694441</v>
      </c>
      <c r="D15" s="1405">
        <v>5.5850763784420332</v>
      </c>
      <c r="E15" s="1404">
        <v>228.03159375263337</v>
      </c>
      <c r="F15" s="721">
        <v>225.06276458108491</v>
      </c>
      <c r="G15" s="1405">
        <v>1.3191116607291331</v>
      </c>
      <c r="H15" s="1404">
        <v>293.18103779265277</v>
      </c>
      <c r="I15" s="721">
        <v>253.57151001022828</v>
      </c>
      <c r="J15" s="1405">
        <v>15.620653826932983</v>
      </c>
      <c r="K15" s="1404">
        <v>209.15663358929589</v>
      </c>
      <c r="L15" s="721">
        <v>216.0935028556257</v>
      </c>
      <c r="M15" s="1405">
        <v>-3.2101239392488323</v>
      </c>
      <c r="N15" s="1404">
        <v>215.67879339957176</v>
      </c>
      <c r="O15" s="721">
        <v>210.10455737744749</v>
      </c>
      <c r="P15" s="1405">
        <v>2.6530771591547708</v>
      </c>
    </row>
    <row r="16" spans="1:16">
      <c r="A16" s="1406"/>
      <c r="B16" s="1404"/>
      <c r="C16" s="721"/>
      <c r="D16" s="1405"/>
      <c r="E16" s="1404"/>
      <c r="F16" s="721"/>
      <c r="G16" s="1405"/>
      <c r="H16" s="1404"/>
      <c r="I16" s="721"/>
      <c r="J16" s="1405"/>
      <c r="K16" s="1404"/>
      <c r="L16" s="721"/>
      <c r="M16" s="1405"/>
      <c r="N16" s="1404"/>
      <c r="O16" s="721"/>
      <c r="P16" s="1405"/>
    </row>
    <row r="17" spans="1:16">
      <c r="A17" s="1400" t="s">
        <v>835</v>
      </c>
      <c r="B17" s="1404"/>
      <c r="C17" s="721"/>
      <c r="D17" s="1405"/>
      <c r="E17" s="1404"/>
      <c r="F17" s="721"/>
      <c r="G17" s="1405"/>
      <c r="H17" s="1404"/>
      <c r="I17" s="721"/>
      <c r="J17" s="1405"/>
      <c r="K17" s="1404"/>
      <c r="L17" s="721"/>
      <c r="M17" s="1405"/>
      <c r="N17" s="1404"/>
      <c r="O17" s="721"/>
      <c r="P17" s="1405"/>
    </row>
    <row r="18" spans="1:16">
      <c r="A18" s="1403" t="s">
        <v>601</v>
      </c>
      <c r="B18" s="1404">
        <v>281.46402477797534</v>
      </c>
      <c r="C18" s="721">
        <v>265.89104664987747</v>
      </c>
      <c r="D18" s="1405">
        <v>5.8569020372484459</v>
      </c>
      <c r="E18" s="1404">
        <v>270.64116624482534</v>
      </c>
      <c r="F18" s="721">
        <v>268.38869554225147</v>
      </c>
      <c r="G18" s="1405">
        <v>0.83925692102009286</v>
      </c>
      <c r="H18" s="1404">
        <v>311.68603181934384</v>
      </c>
      <c r="I18" s="721">
        <v>301.30193313508255</v>
      </c>
      <c r="J18" s="1405">
        <v>3.4464095786620019</v>
      </c>
      <c r="K18" s="1404">
        <v>264.4390774216136</v>
      </c>
      <c r="L18" s="721">
        <v>276.41338488083142</v>
      </c>
      <c r="M18" s="1405">
        <v>-4.3320288069191086</v>
      </c>
      <c r="N18" s="1404">
        <v>247.96563776458393</v>
      </c>
      <c r="O18" s="721">
        <v>252.31358024981557</v>
      </c>
      <c r="P18" s="1405">
        <v>-1.7232296735382846</v>
      </c>
    </row>
    <row r="19" spans="1:16">
      <c r="A19" s="1403" t="s">
        <v>603</v>
      </c>
      <c r="B19" s="1404">
        <v>247.58484498066505</v>
      </c>
      <c r="C19" s="721">
        <v>246.51489576670457</v>
      </c>
      <c r="D19" s="1405">
        <v>0.43403024820578562</v>
      </c>
      <c r="E19" s="1404">
        <v>241.910860109727</v>
      </c>
      <c r="F19" s="721">
        <v>245.16900063627179</v>
      </c>
      <c r="G19" s="1405">
        <v>-1.3289365776624096</v>
      </c>
      <c r="H19" s="1404">
        <v>271.85294855758883</v>
      </c>
      <c r="I19" s="721">
        <v>271.92078907863845</v>
      </c>
      <c r="J19" s="1405">
        <v>-2.4948633489729755E-2</v>
      </c>
      <c r="K19" s="1404">
        <v>198.8253429364222</v>
      </c>
      <c r="L19" s="721">
        <v>202.87937383595735</v>
      </c>
      <c r="M19" s="1405">
        <v>-1.9982469498417976</v>
      </c>
      <c r="N19" s="1404">
        <v>226.27333505747598</v>
      </c>
      <c r="O19" s="721">
        <v>223.67832151602616</v>
      </c>
      <c r="P19" s="1405">
        <v>1.1601542446588287</v>
      </c>
    </row>
    <row r="20" spans="1:16">
      <c r="A20" s="1403" t="s">
        <v>1236</v>
      </c>
      <c r="B20" s="1404">
        <v>102.86938195567868</v>
      </c>
      <c r="C20" s="721">
        <v>177.4435688093819</v>
      </c>
      <c r="D20" s="1405">
        <v>-42.026987708872262</v>
      </c>
      <c r="E20" s="1404">
        <v>102.09022400791677</v>
      </c>
      <c r="F20" s="721">
        <v>105.3075980076316</v>
      </c>
      <c r="G20" s="1405">
        <v>-3.0552154455955383</v>
      </c>
      <c r="H20" s="1404">
        <v>103.44336941982661</v>
      </c>
      <c r="I20" s="721">
        <v>107.25615656729063</v>
      </c>
      <c r="J20" s="1405">
        <v>-3.5548422295665127</v>
      </c>
      <c r="K20" s="1404">
        <v>106.1710620474279</v>
      </c>
      <c r="L20" s="721">
        <v>123.78788749794984</v>
      </c>
      <c r="M20" s="1405">
        <v>-14.23146141888374</v>
      </c>
      <c r="N20" s="1404">
        <v>103.90548204271765</v>
      </c>
      <c r="O20" s="721">
        <v>105.04394487990707</v>
      </c>
      <c r="P20" s="1405">
        <v>-1.0837967276371652</v>
      </c>
    </row>
    <row r="21" spans="1:16">
      <c r="A21" s="1403" t="s">
        <v>605</v>
      </c>
      <c r="B21" s="1404">
        <v>177.68015743445571</v>
      </c>
      <c r="C21" s="721">
        <v>179.3023882294795</v>
      </c>
      <c r="D21" s="1405">
        <v>-0.90474578227457414</v>
      </c>
      <c r="E21" s="1404">
        <v>172.18463037584462</v>
      </c>
      <c r="F21" s="721">
        <v>168.33408543890999</v>
      </c>
      <c r="G21" s="1405">
        <v>2.2874422175965137</v>
      </c>
      <c r="H21" s="1404">
        <v>196.33637817501634</v>
      </c>
      <c r="I21" s="721">
        <v>195.24037773528323</v>
      </c>
      <c r="J21" s="1405">
        <v>0.56135951612381607</v>
      </c>
      <c r="K21" s="1404">
        <v>134.14261641327656</v>
      </c>
      <c r="L21" s="721">
        <v>146.38724244155577</v>
      </c>
      <c r="M21" s="1405">
        <v>-8.3645444944888574</v>
      </c>
      <c r="N21" s="1404">
        <v>176.46560115158979</v>
      </c>
      <c r="O21" s="721">
        <v>151.8697473376553</v>
      </c>
      <c r="P21" s="1405">
        <v>16.195360988683284</v>
      </c>
    </row>
    <row r="22" spans="1:16">
      <c r="A22" s="1403" t="s">
        <v>223</v>
      </c>
      <c r="B22" s="1404">
        <v>243.94989024056159</v>
      </c>
      <c r="C22" s="721">
        <v>253.78446345943703</v>
      </c>
      <c r="D22" s="1405">
        <v>-3.8751675673193153</v>
      </c>
      <c r="E22" s="1404">
        <v>249.43534606736245</v>
      </c>
      <c r="F22" s="721">
        <v>234.23434092030797</v>
      </c>
      <c r="G22" s="1405">
        <v>6.4896569338764198</v>
      </c>
      <c r="H22" s="1404">
        <v>260.60231657318661</v>
      </c>
      <c r="I22" s="721">
        <v>255.48830720563828</v>
      </c>
      <c r="J22" s="1405">
        <v>2.0016608288191184</v>
      </c>
      <c r="K22" s="1404">
        <v>145.0289550155353</v>
      </c>
      <c r="L22" s="721">
        <v>150.07228824321942</v>
      </c>
      <c r="M22" s="1405">
        <v>-3.3606026047330428</v>
      </c>
      <c r="N22" s="1404">
        <v>207.53976547947747</v>
      </c>
      <c r="O22" s="721">
        <v>208.33497237215332</v>
      </c>
      <c r="P22" s="1405">
        <v>-0.38169630553210876</v>
      </c>
    </row>
    <row r="23" spans="1:16">
      <c r="A23" s="1400"/>
      <c r="B23" s="1404"/>
      <c r="C23" s="721"/>
      <c r="D23" s="1405"/>
      <c r="E23" s="1404"/>
      <c r="F23" s="721"/>
      <c r="G23" s="1405"/>
      <c r="H23" s="1404"/>
      <c r="I23" s="721"/>
      <c r="J23" s="1405"/>
      <c r="K23" s="1404"/>
      <c r="L23" s="721"/>
      <c r="M23" s="1405"/>
      <c r="N23" s="1404"/>
      <c r="O23" s="721"/>
      <c r="P23" s="1405"/>
    </row>
    <row r="24" spans="1:16">
      <c r="A24" s="1400" t="s">
        <v>1237</v>
      </c>
      <c r="B24" s="1404"/>
      <c r="C24" s="721"/>
      <c r="D24" s="1405"/>
      <c r="E24" s="1404"/>
      <c r="F24" s="721"/>
      <c r="G24" s="1405"/>
      <c r="H24" s="1404"/>
      <c r="I24" s="721"/>
      <c r="J24" s="1405"/>
      <c r="K24" s="1404"/>
      <c r="L24" s="721"/>
      <c r="M24" s="1405"/>
      <c r="N24" s="1404"/>
      <c r="O24" s="721"/>
      <c r="P24" s="1405"/>
    </row>
    <row r="25" spans="1:16">
      <c r="A25" s="1403" t="s">
        <v>1238</v>
      </c>
      <c r="B25" s="1404">
        <v>251.0003680318853</v>
      </c>
      <c r="C25" s="721">
        <v>247.76791034641568</v>
      </c>
      <c r="D25" s="1405">
        <v>1.304631290206304</v>
      </c>
      <c r="E25" s="1404">
        <v>238.74115822743818</v>
      </c>
      <c r="F25" s="721">
        <v>229.61965610311799</v>
      </c>
      <c r="G25" s="1405">
        <v>3.9724395895026854</v>
      </c>
      <c r="H25" s="1404">
        <v>271.98779877980644</v>
      </c>
      <c r="I25" s="721">
        <v>270.31565292691329</v>
      </c>
      <c r="J25" s="1405">
        <v>0.61859009450158098</v>
      </c>
      <c r="K25" s="1404">
        <v>271.60533580883748</v>
      </c>
      <c r="L25" s="721">
        <v>281.2325828990783</v>
      </c>
      <c r="M25" s="1405">
        <v>-3.423233179811036</v>
      </c>
      <c r="N25" s="1404">
        <v>239.36658950704472</v>
      </c>
      <c r="O25" s="721">
        <v>231.93964776509586</v>
      </c>
      <c r="P25" s="1405">
        <v>3.2021009833863134</v>
      </c>
    </row>
    <row r="26" spans="1:16">
      <c r="A26" s="1403" t="s">
        <v>1239</v>
      </c>
      <c r="B26" s="1404">
        <v>226.68838348989348</v>
      </c>
      <c r="C26" s="721">
        <v>235.1165807920444</v>
      </c>
      <c r="D26" s="1405">
        <v>-3.5846886143710455</v>
      </c>
      <c r="E26" s="1404">
        <v>223.12278489049265</v>
      </c>
      <c r="F26" s="721">
        <v>221.26949447217254</v>
      </c>
      <c r="G26" s="1405">
        <v>0.83757158786892383</v>
      </c>
      <c r="H26" s="1404">
        <v>236.97144403778492</v>
      </c>
      <c r="I26" s="721">
        <v>231.52050904900094</v>
      </c>
      <c r="J26" s="1405">
        <v>2.3544069642790433</v>
      </c>
      <c r="K26" s="1404">
        <v>226.65132151719783</v>
      </c>
      <c r="L26" s="721">
        <v>234.61284843430573</v>
      </c>
      <c r="M26" s="1405">
        <v>-3.3934743856695593</v>
      </c>
      <c r="N26" s="1404">
        <v>209.12058097914954</v>
      </c>
      <c r="O26" s="721">
        <v>215.13567037384308</v>
      </c>
      <c r="P26" s="1405">
        <v>-2.7959516821367103</v>
      </c>
    </row>
    <row r="27" spans="1:16">
      <c r="A27" s="1400"/>
      <c r="B27" s="1404"/>
      <c r="C27" s="721"/>
      <c r="D27" s="1405"/>
      <c r="E27" s="1404"/>
      <c r="F27" s="721"/>
      <c r="G27" s="1405"/>
      <c r="H27" s="1404"/>
      <c r="I27" s="721"/>
      <c r="J27" s="1405"/>
      <c r="K27" s="1404"/>
      <c r="L27" s="721"/>
      <c r="M27" s="1405"/>
      <c r="N27" s="1404"/>
      <c r="O27" s="721"/>
      <c r="P27" s="1405"/>
    </row>
    <row r="28" spans="1:16">
      <c r="A28" s="1400" t="s">
        <v>836</v>
      </c>
      <c r="B28" s="1404"/>
      <c r="C28" s="721"/>
      <c r="D28" s="1405"/>
      <c r="E28" s="1404"/>
      <c r="F28" s="721"/>
      <c r="G28" s="1405"/>
      <c r="H28" s="1404"/>
      <c r="I28" s="721"/>
      <c r="J28" s="1405"/>
      <c r="K28" s="1404"/>
      <c r="L28" s="721"/>
      <c r="M28" s="1405"/>
      <c r="N28" s="1404"/>
      <c r="O28" s="721"/>
      <c r="P28" s="1405"/>
    </row>
    <row r="29" spans="1:16">
      <c r="A29" s="1403" t="s">
        <v>1240</v>
      </c>
      <c r="B29" s="1404">
        <v>238.28666683668934</v>
      </c>
      <c r="C29" s="721">
        <v>238.41528194182288</v>
      </c>
      <c r="D29" s="1405">
        <v>-5.3945831024759805E-2</v>
      </c>
      <c r="E29" s="1404">
        <v>232.33913970730327</v>
      </c>
      <c r="F29" s="721">
        <v>228.46126237655869</v>
      </c>
      <c r="G29" s="1405">
        <v>1.6973894350425622</v>
      </c>
      <c r="H29" s="1404">
        <v>256.15070902427112</v>
      </c>
      <c r="I29" s="721">
        <v>253.92169132960447</v>
      </c>
      <c r="J29" s="1405">
        <v>0.87783666019034534</v>
      </c>
      <c r="K29" s="1404">
        <v>224.70136152474936</v>
      </c>
      <c r="L29" s="721">
        <v>229.33584157148096</v>
      </c>
      <c r="M29" s="1405">
        <v>-2.0208267556325654</v>
      </c>
      <c r="N29" s="1404">
        <v>217.7844040675281</v>
      </c>
      <c r="O29" s="721">
        <v>215.6591394368796</v>
      </c>
      <c r="P29" s="1405">
        <v>0.98547394568944124</v>
      </c>
    </row>
    <row r="30" spans="1:16">
      <c r="A30" s="1403" t="s">
        <v>1241</v>
      </c>
      <c r="B30" s="1404"/>
      <c r="C30" s="721"/>
      <c r="D30" s="1405"/>
      <c r="E30" s="1404"/>
      <c r="F30" s="721"/>
      <c r="G30" s="1405"/>
      <c r="H30" s="1404"/>
      <c r="I30" s="721"/>
      <c r="J30" s="1405"/>
      <c r="K30" s="1404"/>
      <c r="L30" s="721"/>
      <c r="M30" s="1405"/>
      <c r="N30" s="1404"/>
      <c r="O30" s="721"/>
      <c r="P30" s="1405"/>
    </row>
    <row r="31" spans="1:16">
      <c r="A31" s="1407" t="s">
        <v>1242</v>
      </c>
      <c r="B31" s="1404">
        <v>302.50930615123053</v>
      </c>
      <c r="C31" s="721">
        <v>270.07355712956434</v>
      </c>
      <c r="D31" s="1405">
        <v>12.009968456891752</v>
      </c>
      <c r="E31" s="1404">
        <v>290.57372739582883</v>
      </c>
      <c r="F31" s="721">
        <v>284.20428501039237</v>
      </c>
      <c r="G31" s="1405">
        <v>2.2411493145515271</v>
      </c>
      <c r="H31" s="1404">
        <v>330.0809124280816</v>
      </c>
      <c r="I31" s="721">
        <v>314.53224505141469</v>
      </c>
      <c r="J31" s="1405">
        <v>4.943425553753733</v>
      </c>
      <c r="K31" s="1404">
        <v>259.02526503223299</v>
      </c>
      <c r="L31" s="721">
        <v>276.79783946605056</v>
      </c>
      <c r="M31" s="1405">
        <v>-6.4207778746038224</v>
      </c>
      <c r="N31" s="1404">
        <v>314.74461196797125</v>
      </c>
      <c r="O31" s="721">
        <v>322.99609785612614</v>
      </c>
      <c r="P31" s="1405">
        <v>-2.5546704566785206</v>
      </c>
    </row>
    <row r="32" spans="1:16">
      <c r="A32" s="1408" t="s">
        <v>670</v>
      </c>
      <c r="B32" s="1404">
        <v>337.7286758985756</v>
      </c>
      <c r="C32" s="721">
        <v>313.00114774790785</v>
      </c>
      <c r="D32" s="1405">
        <v>7.9001397690028119</v>
      </c>
      <c r="E32" s="1404">
        <v>319.0359871337148</v>
      </c>
      <c r="F32" s="721">
        <v>332.32088321326484</v>
      </c>
      <c r="G32" s="1405">
        <v>-3.9976109689816131</v>
      </c>
      <c r="H32" s="1404">
        <v>376.52932804002614</v>
      </c>
      <c r="I32" s="721">
        <v>372.82707543027919</v>
      </c>
      <c r="J32" s="1405">
        <v>0.99302139080810203</v>
      </c>
      <c r="K32" s="1404">
        <v>321.25017034240176</v>
      </c>
      <c r="L32" s="721">
        <v>332.79462142719655</v>
      </c>
      <c r="M32" s="1405">
        <v>-3.4689416058727662</v>
      </c>
      <c r="N32" s="1404">
        <v>331.09552125514716</v>
      </c>
      <c r="O32" s="721">
        <v>336.84453257093446</v>
      </c>
      <c r="P32" s="1405">
        <v>-1.7067254355914607</v>
      </c>
    </row>
    <row r="33" spans="1:16" ht="13.5" thickBot="1">
      <c r="A33" s="1409"/>
      <c r="B33" s="1410"/>
      <c r="C33" s="1411"/>
      <c r="D33" s="1412"/>
      <c r="E33" s="1410"/>
      <c r="F33" s="1411"/>
      <c r="G33" s="1412"/>
      <c r="H33" s="1410"/>
      <c r="I33" s="1411"/>
      <c r="J33" s="1412"/>
      <c r="K33" s="1410"/>
      <c r="L33" s="1411"/>
      <c r="M33" s="1412"/>
      <c r="N33" s="1410"/>
      <c r="O33" s="1411"/>
      <c r="P33" s="1412"/>
    </row>
    <row r="34" spans="1:16" ht="7.5" customHeight="1"/>
    <row r="35" spans="1:16">
      <c r="A35" s="130" t="s">
        <v>837</v>
      </c>
    </row>
  </sheetData>
  <mergeCells count="7">
    <mergeCell ref="A1:P1"/>
    <mergeCell ref="A2:P2"/>
    <mergeCell ref="B4:D4"/>
    <mergeCell ref="E4:G4"/>
    <mergeCell ref="H4:J4"/>
    <mergeCell ref="K4:M4"/>
    <mergeCell ref="N4:P4"/>
  </mergeCells>
  <printOptions horizontalCentered="1"/>
  <pageMargins left="0.25" right="0.25" top="0.25" bottom="0.5" header="0.3" footer="0.3"/>
  <pageSetup scale="80" fitToWidth="2" fitToHeight="2" orientation="landscape" r:id="rId1"/>
  <headerFooter alignWithMargins="0">
    <oddFooter>&amp;L&amp;"Garamond,Italic"&amp;12Hawai‘i Tourism Authority&amp;R&amp;"Garamond,Italic"&amp;12 2019 Annual Visitor Research Report</oddFooter>
  </headerFooter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E05CC2-FC9A-4284-A9ED-2BB72FB4CAE3}">
  <sheetPr codeName="Sheet58"/>
  <dimension ref="A1:L28"/>
  <sheetViews>
    <sheetView showGridLines="0" workbookViewId="0">
      <selection sqref="A1:I1"/>
    </sheetView>
  </sheetViews>
  <sheetFormatPr defaultColWidth="9.28515625" defaultRowHeight="12"/>
  <cols>
    <col min="1" max="1" width="20.5703125" style="130" customWidth="1"/>
    <col min="2" max="7" width="12.5703125" style="130" customWidth="1"/>
    <col min="8" max="8" width="15.5703125" style="130" customWidth="1"/>
    <col min="9" max="9" width="13.42578125" style="130" bestFit="1" customWidth="1"/>
    <col min="10" max="16384" width="9.28515625" style="130"/>
  </cols>
  <sheetData>
    <row r="1" spans="1:12" s="11" customFormat="1" ht="15.75">
      <c r="A1" s="1431" t="s">
        <v>1249</v>
      </c>
      <c r="B1" s="1431"/>
      <c r="C1" s="1431"/>
      <c r="D1" s="1431"/>
      <c r="E1" s="1431"/>
      <c r="F1" s="1431"/>
      <c r="G1" s="1431"/>
      <c r="H1" s="1431"/>
      <c r="I1" s="1431"/>
      <c r="J1"/>
    </row>
    <row r="2" spans="1:12" ht="18">
      <c r="A2" s="1511"/>
      <c r="B2" s="1511"/>
      <c r="C2" s="1511"/>
      <c r="D2" s="1511"/>
      <c r="E2" s="1511"/>
      <c r="F2" s="1511"/>
      <c r="G2" s="1511"/>
      <c r="H2" s="1511"/>
      <c r="I2" s="1511"/>
      <c r="J2" s="13"/>
      <c r="K2" s="1263"/>
    </row>
    <row r="3" spans="1:12" ht="48">
      <c r="A3" s="85" t="s">
        <v>838</v>
      </c>
      <c r="B3" s="628" t="s">
        <v>324</v>
      </c>
      <c r="C3" s="628" t="s">
        <v>839</v>
      </c>
      <c r="D3" s="628" t="s">
        <v>840</v>
      </c>
      <c r="E3" s="628" t="s">
        <v>841</v>
      </c>
      <c r="F3" s="628" t="s">
        <v>842</v>
      </c>
      <c r="G3" s="628" t="s">
        <v>843</v>
      </c>
      <c r="H3" s="628" t="s">
        <v>844</v>
      </c>
      <c r="I3" s="629" t="s">
        <v>845</v>
      </c>
    </row>
    <row r="4" spans="1:12" ht="12.95" customHeight="1">
      <c r="A4" s="179" t="s">
        <v>846</v>
      </c>
      <c r="B4" s="630"/>
      <c r="C4" s="630"/>
      <c r="D4" s="630"/>
      <c r="E4" s="630"/>
      <c r="F4" s="630"/>
      <c r="G4" s="630"/>
      <c r="H4" s="630"/>
      <c r="I4" s="631"/>
      <c r="J4" s="630"/>
    </row>
    <row r="5" spans="1:12" s="11" customFormat="1" ht="12.95" customHeight="1">
      <c r="A5" s="35" t="s">
        <v>847</v>
      </c>
      <c r="B5" s="632">
        <v>227956.31448231655</v>
      </c>
      <c r="C5" s="633"/>
      <c r="D5" s="633"/>
      <c r="E5" s="633"/>
      <c r="F5" s="634"/>
      <c r="G5" s="635"/>
      <c r="H5" s="635"/>
      <c r="I5" s="636">
        <v>681479018.7318629</v>
      </c>
      <c r="J5" s="637"/>
      <c r="K5" s="1197"/>
      <c r="L5" s="130"/>
    </row>
    <row r="6" spans="1:12" ht="12.95" customHeight="1">
      <c r="A6" s="179" t="s">
        <v>848</v>
      </c>
      <c r="B6" s="638">
        <v>1.8520349943885759</v>
      </c>
      <c r="C6" s="639"/>
      <c r="D6" s="639"/>
      <c r="E6" s="639"/>
      <c r="F6" s="640"/>
      <c r="G6" s="641"/>
      <c r="H6" s="641"/>
      <c r="I6" s="642"/>
      <c r="J6" s="630"/>
    </row>
    <row r="7" spans="1:12" ht="12.95" customHeight="1">
      <c r="A7" s="179" t="s">
        <v>849</v>
      </c>
      <c r="B7" s="643">
        <v>123084.23716236162</v>
      </c>
      <c r="C7" s="638">
        <v>4</v>
      </c>
      <c r="D7" s="638">
        <v>3.917492815216737</v>
      </c>
      <c r="E7" s="638">
        <v>7.917492815216737</v>
      </c>
      <c r="F7" s="640">
        <v>307.04810732140123</v>
      </c>
      <c r="G7" s="641">
        <v>299224080.44136626</v>
      </c>
      <c r="H7" s="644">
        <v>125882535</v>
      </c>
      <c r="I7" s="642">
        <v>425106615.44136626</v>
      </c>
      <c r="J7" s="630"/>
      <c r="K7" s="1210"/>
    </row>
    <row r="8" spans="1:12" ht="12.95" customHeight="1">
      <c r="A8" s="179" t="s">
        <v>850</v>
      </c>
      <c r="B8" s="643">
        <v>104872.07731995493</v>
      </c>
      <c r="C8" s="638">
        <v>4</v>
      </c>
      <c r="D8" s="638">
        <v>3.917492815216737</v>
      </c>
      <c r="E8" s="638">
        <v>7.917492815216737</v>
      </c>
      <c r="F8" s="645"/>
      <c r="G8" s="641">
        <v>256372403.29049665</v>
      </c>
      <c r="H8" s="644"/>
      <c r="I8" s="642">
        <v>256372403.29049665</v>
      </c>
      <c r="J8" s="630"/>
    </row>
    <row r="9" spans="1:12" ht="12.95" customHeight="1">
      <c r="A9" s="179"/>
      <c r="B9" s="638"/>
      <c r="C9" s="639"/>
      <c r="D9" s="639"/>
      <c r="E9" s="639"/>
      <c r="F9" s="640"/>
      <c r="G9" s="641"/>
      <c r="H9" s="644"/>
      <c r="I9" s="642"/>
      <c r="J9" s="630"/>
    </row>
    <row r="10" spans="1:12" s="11" customFormat="1" ht="12.95" customHeight="1">
      <c r="A10" s="35" t="s">
        <v>851</v>
      </c>
      <c r="B10" s="632">
        <v>76364.955021735572</v>
      </c>
      <c r="C10" s="633"/>
      <c r="D10" s="633"/>
      <c r="E10" s="633"/>
      <c r="F10" s="634"/>
      <c r="G10" s="635"/>
      <c r="H10" s="646"/>
      <c r="I10" s="636">
        <v>215126013.30525917</v>
      </c>
      <c r="J10" s="647"/>
    </row>
    <row r="11" spans="1:12" ht="12.95" customHeight="1">
      <c r="A11" s="179" t="s">
        <v>848</v>
      </c>
      <c r="B11" s="638">
        <v>1.7098192766648141</v>
      </c>
      <c r="C11" s="639"/>
      <c r="D11" s="639"/>
      <c r="E11" s="639"/>
      <c r="F11" s="640"/>
      <c r="G11" s="641"/>
      <c r="H11" s="644"/>
      <c r="I11" s="642"/>
      <c r="J11" s="630"/>
    </row>
    <row r="12" spans="1:12" ht="12.95" customHeight="1">
      <c r="A12" s="179" t="s">
        <v>849</v>
      </c>
      <c r="B12" s="643">
        <v>44662.588651295126</v>
      </c>
      <c r="C12" s="638">
        <v>3</v>
      </c>
      <c r="D12" s="638">
        <v>4.3647155317799537</v>
      </c>
      <c r="E12" s="638">
        <v>7.3647155317799537</v>
      </c>
      <c r="F12" s="640">
        <v>355.88388394127475</v>
      </c>
      <c r="G12" s="641">
        <v>117059910.94029368</v>
      </c>
      <c r="H12" s="644" t="s">
        <v>1182</v>
      </c>
      <c r="I12" s="642">
        <v>132832936.94029368</v>
      </c>
      <c r="J12" s="630"/>
    </row>
    <row r="13" spans="1:12" ht="12.95" customHeight="1">
      <c r="A13" s="179" t="s">
        <v>850</v>
      </c>
      <c r="B13" s="643">
        <v>31702.36637044045</v>
      </c>
      <c r="C13" s="638">
        <v>3</v>
      </c>
      <c r="D13" s="638">
        <v>4.3647155317799537</v>
      </c>
      <c r="E13" s="638">
        <v>7.3647155317799537</v>
      </c>
      <c r="F13" s="645"/>
      <c r="G13" s="641">
        <v>82293076.364965498</v>
      </c>
      <c r="H13" s="644"/>
      <c r="I13" s="642">
        <v>82293076.364965498</v>
      </c>
      <c r="J13" s="630"/>
    </row>
    <row r="14" spans="1:12" ht="12.95" customHeight="1">
      <c r="A14" s="179"/>
      <c r="B14" s="643"/>
      <c r="C14" s="639"/>
      <c r="D14" s="639"/>
      <c r="E14" s="639"/>
      <c r="F14" s="640"/>
      <c r="G14" s="641"/>
      <c r="H14" s="644"/>
      <c r="I14" s="642"/>
      <c r="J14" s="630"/>
    </row>
    <row r="15" spans="1:12" s="11" customFormat="1" ht="12.95" customHeight="1">
      <c r="A15" s="35" t="s">
        <v>852</v>
      </c>
      <c r="B15" s="632">
        <v>108504.89287458066</v>
      </c>
      <c r="C15" s="633"/>
      <c r="D15" s="633"/>
      <c r="E15" s="633"/>
      <c r="F15" s="634"/>
      <c r="G15" s="635"/>
      <c r="H15" s="646"/>
      <c r="I15" s="636">
        <v>203956539.96057111</v>
      </c>
      <c r="J15" s="637"/>
    </row>
    <row r="16" spans="1:12" ht="12.95" customHeight="1">
      <c r="A16" s="179" t="s">
        <v>848</v>
      </c>
      <c r="B16" s="638">
        <v>2.3667115858702341</v>
      </c>
      <c r="C16" s="638"/>
      <c r="D16" s="638"/>
      <c r="E16" s="639"/>
      <c r="F16" s="638"/>
      <c r="G16" s="641"/>
      <c r="H16" s="644"/>
      <c r="I16" s="642"/>
      <c r="J16" s="630"/>
    </row>
    <row r="17" spans="1:10" ht="12.95" customHeight="1">
      <c r="A17" s="179" t="s">
        <v>849</v>
      </c>
      <c r="B17" s="643">
        <v>45846.267674683171</v>
      </c>
      <c r="C17" s="1040"/>
      <c r="D17" s="1040"/>
      <c r="E17" s="1207">
        <v>6.4380516074576635</v>
      </c>
      <c r="F17" s="640">
        <v>308.17323528206401</v>
      </c>
      <c r="G17" s="641">
        <v>90960608.524326593</v>
      </c>
      <c r="H17" s="644"/>
      <c r="I17" s="642">
        <v>90960608.524326593</v>
      </c>
      <c r="J17" s="630"/>
    </row>
    <row r="18" spans="1:10" ht="12.95" customHeight="1">
      <c r="A18" s="179" t="s">
        <v>850</v>
      </c>
      <c r="B18" s="643">
        <v>62658.625199897484</v>
      </c>
      <c r="C18" s="1040"/>
      <c r="D18" s="1040"/>
      <c r="E18" s="1207">
        <v>6.4380516074576635</v>
      </c>
      <c r="F18" s="645"/>
      <c r="G18" s="641">
        <v>112995931.43624452</v>
      </c>
      <c r="H18" s="644"/>
      <c r="I18" s="642">
        <v>112995931.43624452</v>
      </c>
      <c r="J18" s="630"/>
    </row>
    <row r="19" spans="1:10" ht="12.95" customHeight="1">
      <c r="A19" s="179"/>
      <c r="B19" s="643"/>
      <c r="C19" s="639"/>
      <c r="D19" s="639"/>
      <c r="E19" s="639"/>
      <c r="F19" s="640"/>
      <c r="G19" s="641"/>
      <c r="H19" s="648"/>
      <c r="I19" s="649"/>
      <c r="J19" s="630"/>
    </row>
    <row r="20" spans="1:10" s="11" customFormat="1" ht="12.95" customHeight="1">
      <c r="A20" s="265" t="s">
        <v>853</v>
      </c>
      <c r="B20" s="650"/>
      <c r="C20" s="651"/>
      <c r="D20" s="651"/>
      <c r="E20" s="651"/>
      <c r="F20" s="652"/>
      <c r="G20" s="653">
        <v>958906010.99769306</v>
      </c>
      <c r="H20" s="654">
        <v>141655561</v>
      </c>
      <c r="I20" s="655">
        <v>1100561571.9976931</v>
      </c>
      <c r="J20" s="637"/>
    </row>
    <row r="21" spans="1:10" ht="18" customHeight="1">
      <c r="A21" s="462"/>
      <c r="B21" s="630"/>
      <c r="C21" s="630"/>
      <c r="D21" s="630"/>
      <c r="E21" s="630"/>
      <c r="F21" s="630"/>
      <c r="G21" s="630"/>
      <c r="H21" s="630"/>
      <c r="I21" s="630"/>
      <c r="J21" s="630"/>
    </row>
    <row r="22" spans="1:10">
      <c r="A22" s="462"/>
      <c r="B22" s="630"/>
      <c r="C22" s="630"/>
      <c r="D22" s="630"/>
      <c r="E22" s="630"/>
      <c r="F22" s="630"/>
      <c r="G22" s="630"/>
      <c r="H22" s="630"/>
      <c r="I22" s="630"/>
      <c r="J22" s="630"/>
    </row>
    <row r="23" spans="1:10">
      <c r="A23" s="462"/>
      <c r="B23" s="630"/>
      <c r="C23" s="630"/>
      <c r="D23" s="630"/>
      <c r="E23" s="630"/>
      <c r="F23" s="630"/>
      <c r="G23" s="630"/>
      <c r="H23" s="630"/>
      <c r="I23" s="630"/>
      <c r="J23" s="630"/>
    </row>
    <row r="24" spans="1:10">
      <c r="A24" s="462"/>
      <c r="B24" s="630"/>
      <c r="C24" s="630"/>
      <c r="D24" s="630"/>
      <c r="E24" s="630"/>
      <c r="F24" s="630"/>
      <c r="G24" s="630"/>
      <c r="H24" s="630"/>
      <c r="I24" s="630"/>
      <c r="J24" s="630"/>
    </row>
    <row r="25" spans="1:10">
      <c r="A25" s="1"/>
    </row>
    <row r="26" spans="1:10">
      <c r="A26" s="656"/>
    </row>
    <row r="27" spans="1:10">
      <c r="A27" s="656"/>
    </row>
    <row r="28" spans="1:10">
      <c r="A28" s="656"/>
    </row>
  </sheetData>
  <mergeCells count="2">
    <mergeCell ref="A1:I1"/>
    <mergeCell ref="A2:I2"/>
  </mergeCells>
  <printOptions horizontalCentered="1"/>
  <pageMargins left="0.25" right="0.25" top="0.25" bottom="0.5" header="0.3" footer="0.3"/>
  <pageSetup scale="80" fitToWidth="2" fitToHeight="2" orientation="landscape" r:id="rId1"/>
  <headerFooter alignWithMargins="0">
    <oddFooter>&amp;L&amp;"Garamond,Italic"&amp;12Hawai‘i Tourism Authority&amp;R&amp;"Garamond,Italic"&amp;12 2019 Annual Visitor Research Report</oddFooter>
  </headerFooter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800-000000000000}">
  <sheetPr codeName="Sheet54"/>
  <dimension ref="A1:L20"/>
  <sheetViews>
    <sheetView showGridLines="0" workbookViewId="0">
      <selection activeCell="K28" sqref="K28"/>
    </sheetView>
  </sheetViews>
  <sheetFormatPr defaultColWidth="9.28515625" defaultRowHeight="12.75"/>
  <cols>
    <col min="1" max="1" width="9.42578125" customWidth="1"/>
    <col min="3" max="8" width="12.5703125" customWidth="1"/>
    <col min="9" max="9" width="11.5703125" customWidth="1"/>
    <col min="11" max="11" width="9.42578125" bestFit="1" customWidth="1"/>
    <col min="12" max="12" width="11.5703125" customWidth="1"/>
  </cols>
  <sheetData>
    <row r="1" spans="1:12" s="16" customFormat="1" ht="15.75">
      <c r="A1" s="1431" t="s">
        <v>1250</v>
      </c>
      <c r="B1" s="1431"/>
      <c r="C1" s="1431"/>
      <c r="D1" s="1431"/>
      <c r="E1" s="1431"/>
      <c r="F1" s="1431"/>
      <c r="G1" s="1431"/>
      <c r="H1" s="1431"/>
      <c r="I1" s="1431"/>
      <c r="K1" s="146"/>
      <c r="L1" s="1167"/>
    </row>
    <row r="2" spans="1:12" s="41" customFormat="1" ht="15.75">
      <c r="K2" s="418"/>
      <c r="L2" s="1168"/>
    </row>
    <row r="3" spans="1:12" s="130" customFormat="1" ht="51" customHeight="1">
      <c r="A3" s="1600">
        <v>2024</v>
      </c>
      <c r="B3" s="1601"/>
      <c r="C3" s="1117" t="s">
        <v>1064</v>
      </c>
      <c r="D3" s="96" t="s">
        <v>1066</v>
      </c>
      <c r="E3" s="1117" t="s">
        <v>1065</v>
      </c>
      <c r="F3" s="96" t="s">
        <v>1067</v>
      </c>
      <c r="G3" s="1117" t="s">
        <v>1068</v>
      </c>
      <c r="H3" s="96" t="s">
        <v>1069</v>
      </c>
      <c r="I3" s="1117" t="s">
        <v>136</v>
      </c>
      <c r="K3" s="13"/>
    </row>
    <row r="4" spans="1:12" s="130" customFormat="1" ht="12.95" customHeight="1">
      <c r="A4" s="1602" t="s">
        <v>266</v>
      </c>
      <c r="B4" s="1604"/>
      <c r="C4" s="1013">
        <v>14</v>
      </c>
      <c r="D4" s="1013">
        <v>17863.408163265274</v>
      </c>
      <c r="E4" s="1013">
        <v>9201.2041871921083</v>
      </c>
      <c r="F4" s="1013">
        <v>18</v>
      </c>
      <c r="G4" s="1013">
        <v>27064.612350457501</v>
      </c>
      <c r="H4" s="1014">
        <v>6.3787229261574492</v>
      </c>
      <c r="I4" s="1013">
        <v>172637.66328742731</v>
      </c>
      <c r="K4" s="371"/>
      <c r="L4" s="371"/>
    </row>
    <row r="5" spans="1:12" s="130" customFormat="1" ht="12.95" customHeight="1">
      <c r="A5" s="1602" t="s">
        <v>267</v>
      </c>
      <c r="B5" s="1604"/>
      <c r="C5" s="1013">
        <v>13</v>
      </c>
      <c r="D5" s="1013">
        <v>19838.155340859805</v>
      </c>
      <c r="E5" s="1013">
        <v>9425.7018710103712</v>
      </c>
      <c r="F5" s="1013">
        <v>17</v>
      </c>
      <c r="G5" s="1013">
        <v>29263.857211870178</v>
      </c>
      <c r="H5" s="1014">
        <v>6.3569553733044017</v>
      </c>
      <c r="I5" s="1013">
        <v>186029.03434661089</v>
      </c>
      <c r="K5" s="371"/>
      <c r="L5" s="371"/>
    </row>
    <row r="6" spans="1:12" s="130" customFormat="1" ht="12.95" customHeight="1">
      <c r="A6" s="1602" t="s">
        <v>268</v>
      </c>
      <c r="B6" s="1604"/>
      <c r="C6" s="1013">
        <v>4</v>
      </c>
      <c r="D6" s="1013">
        <v>12000.391074133611</v>
      </c>
      <c r="E6" s="1013">
        <v>11993.103817707914</v>
      </c>
      <c r="F6" s="1013">
        <v>9</v>
      </c>
      <c r="G6" s="1013">
        <v>23993.49489184159</v>
      </c>
      <c r="H6" s="1014">
        <v>7.4305159450744638</v>
      </c>
      <c r="I6" s="1013">
        <v>178284.04637189163</v>
      </c>
      <c r="K6" s="371"/>
      <c r="L6" s="371"/>
    </row>
    <row r="7" spans="1:12" s="130" customFormat="1" ht="12.95" customHeight="1">
      <c r="A7" s="1602" t="s">
        <v>269</v>
      </c>
      <c r="B7" s="1604"/>
      <c r="C7" s="1013">
        <v>15</v>
      </c>
      <c r="D7" s="1013">
        <v>31688.936092434105</v>
      </c>
      <c r="E7" s="1013">
        <v>11196.309503699433</v>
      </c>
      <c r="F7" s="1013">
        <v>19</v>
      </c>
      <c r="G7" s="1013">
        <v>42885.24559613358</v>
      </c>
      <c r="H7" s="1014">
        <v>6.1771297697089347</v>
      </c>
      <c r="I7" s="1013">
        <v>264907.72725315572</v>
      </c>
      <c r="K7" s="371"/>
      <c r="L7" s="371"/>
    </row>
    <row r="8" spans="1:12" s="130" customFormat="1" ht="12.95" customHeight="1">
      <c r="A8" s="1602" t="s">
        <v>154</v>
      </c>
      <c r="B8" s="1604"/>
      <c r="C8" s="1013">
        <v>2</v>
      </c>
      <c r="D8" s="1013">
        <v>5419.569060773506</v>
      </c>
      <c r="E8" s="1013">
        <v>9436.5511248594048</v>
      </c>
      <c r="F8" s="1013">
        <v>6</v>
      </c>
      <c r="G8" s="1013">
        <v>14856.120185632913</v>
      </c>
      <c r="H8" s="1014">
        <v>7.980417114315653</v>
      </c>
      <c r="I8" s="1013">
        <v>118558.03578175514</v>
      </c>
      <c r="K8" s="371"/>
      <c r="L8" s="371"/>
    </row>
    <row r="9" spans="1:12" s="130" customFormat="1" ht="12.95" customHeight="1">
      <c r="A9" s="1602" t="s">
        <v>270</v>
      </c>
      <c r="B9" s="1604"/>
      <c r="C9" s="1013">
        <v>0</v>
      </c>
      <c r="D9" s="1013">
        <v>0</v>
      </c>
      <c r="E9" s="1013">
        <v>12554.126035547612</v>
      </c>
      <c r="F9" s="1013">
        <v>5</v>
      </c>
      <c r="G9" s="1013">
        <v>12554.126035547612</v>
      </c>
      <c r="H9" s="1014">
        <v>10.22157096862793</v>
      </c>
      <c r="I9" s="1013">
        <v>128322.89022144952</v>
      </c>
      <c r="K9" s="371"/>
      <c r="L9" s="371"/>
    </row>
    <row r="10" spans="1:12" s="130" customFormat="1" ht="12.95" customHeight="1">
      <c r="A10" s="1602" t="s">
        <v>271</v>
      </c>
      <c r="B10" s="1604"/>
      <c r="C10" s="1013">
        <v>1</v>
      </c>
      <c r="D10" s="1013">
        <v>671.99999999999943</v>
      </c>
      <c r="E10" s="1013">
        <v>10284.320128038542</v>
      </c>
      <c r="F10" s="1013">
        <v>5</v>
      </c>
      <c r="G10" s="1013">
        <v>10956.320128038542</v>
      </c>
      <c r="H10" s="1014">
        <v>10.402432039335691</v>
      </c>
      <c r="I10" s="1013">
        <v>113972.37553312664</v>
      </c>
      <c r="K10" s="371"/>
      <c r="L10" s="371"/>
    </row>
    <row r="11" spans="1:12" s="130" customFormat="1" ht="12.95" customHeight="1">
      <c r="A11" s="1602" t="s">
        <v>272</v>
      </c>
      <c r="B11" s="1604"/>
      <c r="C11" s="1013">
        <v>0</v>
      </c>
      <c r="D11" s="1013">
        <v>0</v>
      </c>
      <c r="E11" s="1013">
        <v>12228.598526703516</v>
      </c>
      <c r="F11" s="1013">
        <v>5</v>
      </c>
      <c r="G11" s="1013">
        <v>12228.598526703516</v>
      </c>
      <c r="H11" s="1014">
        <v>10.121365547180176</v>
      </c>
      <c r="I11" s="1013">
        <v>123770.11581847523</v>
      </c>
      <c r="K11" s="371"/>
      <c r="L11" s="371"/>
    </row>
    <row r="12" spans="1:12" s="130" customFormat="1" ht="12.95" customHeight="1">
      <c r="A12" s="1602" t="s">
        <v>273</v>
      </c>
      <c r="B12" s="1604"/>
      <c r="C12" s="1013">
        <v>9</v>
      </c>
      <c r="D12" s="1013">
        <v>18699.8710357985</v>
      </c>
      <c r="E12" s="1013">
        <v>9164.8816445182929</v>
      </c>
      <c r="F12" s="1013">
        <v>13</v>
      </c>
      <c r="G12" s="1013">
        <v>27864.752680316837</v>
      </c>
      <c r="H12" s="1014">
        <v>6.9708378687656403</v>
      </c>
      <c r="I12" s="1013">
        <v>194240.67318774149</v>
      </c>
      <c r="K12" s="371"/>
      <c r="L12" s="371"/>
    </row>
    <row r="13" spans="1:12" s="130" customFormat="1" ht="12.95" customHeight="1">
      <c r="A13" s="1602" t="s">
        <v>274</v>
      </c>
      <c r="B13" s="1604"/>
      <c r="C13" s="1013">
        <v>14</v>
      </c>
      <c r="D13" s="1013">
        <v>35615.620080006833</v>
      </c>
      <c r="E13" s="1013">
        <v>10909.087758061331</v>
      </c>
      <c r="F13" s="1013">
        <v>18</v>
      </c>
      <c r="G13" s="1013">
        <v>46524.707838067945</v>
      </c>
      <c r="H13" s="1014">
        <v>5.4139092850742419</v>
      </c>
      <c r="I13" s="1013">
        <v>251880.54774988239</v>
      </c>
      <c r="K13" s="371"/>
      <c r="L13" s="371"/>
    </row>
    <row r="14" spans="1:12" s="130" customFormat="1" ht="12.95" customHeight="1">
      <c r="A14" s="1602" t="s">
        <v>275</v>
      </c>
      <c r="B14" s="1604"/>
      <c r="C14" s="1013">
        <v>5</v>
      </c>
      <c r="D14" s="1013">
        <v>8270.7367878023306</v>
      </c>
      <c r="E14" s="1013">
        <v>13189.410119589766</v>
      </c>
      <c r="F14" s="1013">
        <v>10</v>
      </c>
      <c r="G14" s="1013">
        <v>21460.146907392191</v>
      </c>
      <c r="H14" s="1014">
        <v>7.8411411427840134</v>
      </c>
      <c r="I14" s="1013">
        <v>168272.04084574201</v>
      </c>
      <c r="K14" s="371"/>
      <c r="L14" s="371"/>
    </row>
    <row r="15" spans="1:12" s="130" customFormat="1" ht="12.95" customHeight="1">
      <c r="A15" s="1602" t="s">
        <v>276</v>
      </c>
      <c r="B15" s="1603"/>
      <c r="C15" s="1013">
        <v>10</v>
      </c>
      <c r="D15" s="1013">
        <v>18054.636788103995</v>
      </c>
      <c r="E15" s="1013">
        <v>9633.4582657330684</v>
      </c>
      <c r="F15" s="1013">
        <v>14</v>
      </c>
      <c r="G15" s="1013">
        <v>27688.095053837147</v>
      </c>
      <c r="H15" s="1014">
        <v>7.23501616087482</v>
      </c>
      <c r="I15" s="1013">
        <v>200323.81517834993</v>
      </c>
      <c r="K15" s="371"/>
      <c r="L15" s="371"/>
    </row>
    <row r="16" spans="1:12" s="130" customFormat="1" ht="12.95" customHeight="1">
      <c r="A16" s="97" t="s">
        <v>277</v>
      </c>
      <c r="B16" s="98"/>
      <c r="C16" s="1115">
        <v>87</v>
      </c>
      <c r="D16" s="1115">
        <v>168123.32442317795</v>
      </c>
      <c r="E16" s="1115">
        <v>129216.75298266136</v>
      </c>
      <c r="F16" s="1115">
        <v>139</v>
      </c>
      <c r="G16" s="1115">
        <v>297340.07740583958</v>
      </c>
      <c r="H16" s="1116">
        <v>7.273873563243364</v>
      </c>
      <c r="I16" s="1115">
        <v>2101198.965575608</v>
      </c>
    </row>
    <row r="17" spans="1:1" s="1" customFormat="1" ht="18.75" customHeight="1">
      <c r="A17" s="1" t="s">
        <v>854</v>
      </c>
    </row>
    <row r="18" spans="1:1" s="1" customFormat="1" ht="11.25">
      <c r="A18" s="1" t="s">
        <v>1063</v>
      </c>
    </row>
    <row r="19" spans="1:1" s="1" customFormat="1" ht="11.25"/>
    <row r="20" spans="1:1" s="1" customFormat="1" ht="11.25"/>
  </sheetData>
  <sheetProtection formatCells="0" formatColumns="0" formatRows="0" insertColumns="0" insertRows="0" insertHyperlinks="0" deleteColumns="0" deleteRows="0" sort="0" autoFilter="0" pivotTables="0"/>
  <mergeCells count="14">
    <mergeCell ref="A3:B3"/>
    <mergeCell ref="A1:I1"/>
    <mergeCell ref="A15:B15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14:B14"/>
  </mergeCells>
  <printOptions horizontalCentered="1"/>
  <pageMargins left="0.25" right="0.25" top="0.25" bottom="0.5" header="0.3" footer="0.3"/>
  <pageSetup scale="80" orientation="landscape" r:id="rId1"/>
  <headerFooter alignWithMargins="0">
    <oddFooter>&amp;L&amp;"Garamond,Italic"&amp;12Hawai‘i Tourism Authority&amp;R&amp;"Garamond,Italic"&amp;12 2019 Annual Visitor Research Report</oddFooter>
  </headerFooter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900-000000000000}">
  <sheetPr codeName="Sheet55"/>
  <dimension ref="A1:M21"/>
  <sheetViews>
    <sheetView showGridLines="0" workbookViewId="0">
      <selection activeCell="D12" sqref="D12"/>
    </sheetView>
  </sheetViews>
  <sheetFormatPr defaultColWidth="9.28515625" defaultRowHeight="12"/>
  <cols>
    <col min="1" max="1" width="9.42578125" style="130" customWidth="1"/>
    <col min="2" max="2" width="9.28515625" style="130"/>
    <col min="3" max="8" width="12.5703125" style="130" customWidth="1"/>
    <col min="9" max="9" width="11.28515625" style="130" customWidth="1"/>
    <col min="10" max="12" width="9.28515625" style="130"/>
    <col min="13" max="13" width="12" style="130" bestFit="1" customWidth="1"/>
    <col min="14" max="16384" width="9.28515625" style="130"/>
  </cols>
  <sheetData>
    <row r="1" spans="1:13" s="11" customFormat="1" ht="15.75">
      <c r="A1" s="1431" t="s">
        <v>1295</v>
      </c>
      <c r="B1" s="1431"/>
      <c r="C1" s="1431"/>
      <c r="D1" s="1431"/>
      <c r="E1" s="1431"/>
      <c r="F1" s="1431"/>
      <c r="G1" s="1431"/>
      <c r="H1" s="1431"/>
      <c r="I1" s="1431"/>
      <c r="M1" s="1167"/>
    </row>
    <row r="2" spans="1:13" ht="15.75">
      <c r="K2" s="418"/>
      <c r="M2" s="1168"/>
    </row>
    <row r="3" spans="1:13" ht="48">
      <c r="A3" s="1605"/>
      <c r="B3" s="1606"/>
      <c r="C3" s="1117" t="s">
        <v>1064</v>
      </c>
      <c r="D3" s="96" t="s">
        <v>1066</v>
      </c>
      <c r="E3" s="1117" t="s">
        <v>1065</v>
      </c>
      <c r="F3" s="96" t="s">
        <v>1067</v>
      </c>
      <c r="G3" s="1117" t="s">
        <v>1068</v>
      </c>
      <c r="H3" s="96" t="s">
        <v>1069</v>
      </c>
      <c r="I3" s="1117" t="s">
        <v>136</v>
      </c>
    </row>
    <row r="4" spans="1:13" ht="12.95" customHeight="1">
      <c r="A4" s="1602" t="s">
        <v>266</v>
      </c>
      <c r="B4" s="1603"/>
      <c r="C4" s="1169">
        <v>75</v>
      </c>
      <c r="D4" s="1169">
        <v>6.9481893691885954</v>
      </c>
      <c r="E4" s="1169">
        <v>2.6697869529911378</v>
      </c>
      <c r="F4" s="1169">
        <v>50</v>
      </c>
      <c r="G4" s="1169">
        <v>5.4542061001607633</v>
      </c>
      <c r="H4" s="1169">
        <v>-5.4761134431571046</v>
      </c>
      <c r="I4" s="1169">
        <v>-0.32058585646524973</v>
      </c>
    </row>
    <row r="5" spans="1:13" ht="12.95" customHeight="1">
      <c r="A5" s="1602" t="s">
        <v>267</v>
      </c>
      <c r="B5" s="1603"/>
      <c r="C5" s="1169">
        <v>44.444444444444443</v>
      </c>
      <c r="D5" s="1169">
        <v>-1.5009873198903678</v>
      </c>
      <c r="E5" s="1169">
        <v>-1.4342177636993192</v>
      </c>
      <c r="F5" s="1169">
        <v>30.76923076923077</v>
      </c>
      <c r="G5" s="1169">
        <v>-1.4794911496422314</v>
      </c>
      <c r="H5" s="1169">
        <v>-0.34191442097452063</v>
      </c>
      <c r="I5" s="1169">
        <v>-1.8163469770187457</v>
      </c>
    </row>
    <row r="6" spans="1:13" ht="12.95" customHeight="1">
      <c r="A6" s="1602" t="s">
        <v>268</v>
      </c>
      <c r="B6" s="1603"/>
      <c r="C6" s="1169">
        <v>33.333333333333329</v>
      </c>
      <c r="D6" s="1169">
        <v>40.310443930034246</v>
      </c>
      <c r="E6" s="1169">
        <v>22.057614258657221</v>
      </c>
      <c r="F6" s="1169">
        <v>28.57142857142858</v>
      </c>
      <c r="G6" s="1169">
        <v>30.551866953249185</v>
      </c>
      <c r="H6" s="1169">
        <v>-4.0892757978703287</v>
      </c>
      <c r="I6" s="1169">
        <v>25.213241054262081</v>
      </c>
    </row>
    <row r="7" spans="1:13" ht="12.95" customHeight="1">
      <c r="A7" s="1602" t="s">
        <v>269</v>
      </c>
      <c r="B7" s="1603"/>
      <c r="C7" s="1169">
        <v>25</v>
      </c>
      <c r="D7" s="1169">
        <v>48.802013323803386</v>
      </c>
      <c r="E7" s="1169">
        <v>-20.476809904208913</v>
      </c>
      <c r="F7" s="1169">
        <v>11.764705882352944</v>
      </c>
      <c r="G7" s="1169">
        <v>21.229207188492282</v>
      </c>
      <c r="H7" s="1169">
        <v>-11.349491992406913</v>
      </c>
      <c r="I7" s="1169">
        <v>7.4703080261764754</v>
      </c>
    </row>
    <row r="8" spans="1:13" ht="12.95" customHeight="1">
      <c r="A8" s="1602" t="s">
        <v>154</v>
      </c>
      <c r="B8" s="1603"/>
      <c r="C8" s="1169">
        <v>-50</v>
      </c>
      <c r="D8" s="1169">
        <v>-51.074199482432888</v>
      </c>
      <c r="E8" s="1169">
        <v>-6.8627216621421123</v>
      </c>
      <c r="F8" s="1169">
        <v>-25</v>
      </c>
      <c r="G8" s="1169">
        <v>-29.953672340984884</v>
      </c>
      <c r="H8" s="1169">
        <v>-3.5385471691411263</v>
      </c>
      <c r="I8" s="1169">
        <v>-32.432294685450401</v>
      </c>
    </row>
    <row r="9" spans="1:13" ht="12.95" customHeight="1">
      <c r="A9" s="1602" t="s">
        <v>270</v>
      </c>
      <c r="B9" s="1603"/>
      <c r="C9" s="1169">
        <v>-100</v>
      </c>
      <c r="D9" s="1169">
        <v>-100</v>
      </c>
      <c r="E9" s="1169">
        <v>23.666790974815633</v>
      </c>
      <c r="F9" s="1169">
        <v>0</v>
      </c>
      <c r="G9" s="1169">
        <v>-6.3025225184274003</v>
      </c>
      <c r="H9" s="1169">
        <v>18.11969143670882</v>
      </c>
      <c r="I9" s="1169">
        <v>10.675171285213292</v>
      </c>
    </row>
    <row r="10" spans="1:13" ht="12.95" customHeight="1">
      <c r="A10" s="1602" t="s">
        <v>271</v>
      </c>
      <c r="B10" s="1603"/>
      <c r="C10" s="1169">
        <v>-50</v>
      </c>
      <c r="D10" s="1169">
        <v>-86.38297872340425</v>
      </c>
      <c r="E10" s="1169">
        <v>-20.9297896937247</v>
      </c>
      <c r="F10" s="1169">
        <v>-28.571428571428569</v>
      </c>
      <c r="G10" s="1169">
        <v>-38.933316488561466</v>
      </c>
      <c r="H10" s="1169">
        <v>24.508207394983337</v>
      </c>
      <c r="I10" s="1169">
        <v>-23.966967044340059</v>
      </c>
    </row>
    <row r="11" spans="1:13" ht="12.95" customHeight="1">
      <c r="A11" s="1602" t="s">
        <v>272</v>
      </c>
      <c r="B11" s="1603"/>
      <c r="C11" s="1169">
        <v>-100</v>
      </c>
      <c r="D11" s="1169">
        <v>-100</v>
      </c>
      <c r="E11" s="1169">
        <v>22.430813748032953</v>
      </c>
      <c r="F11" s="1169">
        <v>0</v>
      </c>
      <c r="G11" s="1169">
        <v>-6.8522270730113632</v>
      </c>
      <c r="H11" s="1169">
        <v>12.826168826904215</v>
      </c>
      <c r="I11" s="1169">
        <v>5.0950635411055822</v>
      </c>
    </row>
    <row r="12" spans="1:13" ht="12.95" customHeight="1">
      <c r="A12" s="1602" t="s">
        <v>273</v>
      </c>
      <c r="B12" s="1603"/>
      <c r="C12" s="1169">
        <v>125</v>
      </c>
      <c r="D12" s="1169">
        <v>129.64917640964049</v>
      </c>
      <c r="E12" s="1169">
        <v>-30.648521371374493</v>
      </c>
      <c r="F12" s="1169">
        <v>44.444444444444443</v>
      </c>
      <c r="G12" s="1169">
        <v>30.465667499005058</v>
      </c>
      <c r="H12" s="1169">
        <v>-14.385591957366595</v>
      </c>
      <c r="I12" s="1169">
        <v>11.697408928143327</v>
      </c>
    </row>
    <row r="13" spans="1:13" ht="12.95" customHeight="1">
      <c r="A13" s="1602" t="s">
        <v>274</v>
      </c>
      <c r="B13" s="1603"/>
      <c r="C13" s="1169">
        <v>-17.647058823529417</v>
      </c>
      <c r="D13" s="1169">
        <v>3.9827374973149032</v>
      </c>
      <c r="E13" s="1169">
        <v>2.6504690439639766</v>
      </c>
      <c r="F13" s="1169">
        <v>-14.28571428571429</v>
      </c>
      <c r="G13" s="1169">
        <v>3.667253612258814</v>
      </c>
      <c r="H13" s="1169">
        <v>-8.938683791937196</v>
      </c>
      <c r="I13" s="1169">
        <v>-5.5992343839267438</v>
      </c>
    </row>
    <row r="14" spans="1:13" ht="12.95" customHeight="1">
      <c r="A14" s="1602" t="s">
        <v>275</v>
      </c>
      <c r="B14" s="1603"/>
      <c r="C14" s="1169">
        <v>-16.666666666666664</v>
      </c>
      <c r="D14" s="1169">
        <v>-24.372577742551904</v>
      </c>
      <c r="E14" s="1169">
        <v>12.65053569680672</v>
      </c>
      <c r="F14" s="1169">
        <v>0</v>
      </c>
      <c r="G14" s="1169">
        <v>-5.2298442642120797</v>
      </c>
      <c r="H14" s="1169">
        <v>4.2720159162559668</v>
      </c>
      <c r="I14" s="1169">
        <v>-1.1812481273183462</v>
      </c>
    </row>
    <row r="15" spans="1:13" ht="12.95" customHeight="1">
      <c r="A15" s="1602" t="s">
        <v>276</v>
      </c>
      <c r="B15" s="1603"/>
      <c r="C15" s="1169">
        <v>42.857142857142861</v>
      </c>
      <c r="D15" s="1169">
        <v>18.854288392459861</v>
      </c>
      <c r="E15" s="1169">
        <v>-19.403418124199547</v>
      </c>
      <c r="F15" s="1169">
        <v>16.666666666666675</v>
      </c>
      <c r="G15" s="1169">
        <v>2.0072857994379634</v>
      </c>
      <c r="H15" s="1169">
        <v>1.3367220513669675</v>
      </c>
      <c r="I15" s="1169">
        <v>3.370839682720006</v>
      </c>
    </row>
    <row r="16" spans="1:13" ht="12.95" customHeight="1">
      <c r="A16" s="97" t="s">
        <v>277</v>
      </c>
      <c r="B16" s="98"/>
      <c r="C16" s="1170">
        <v>17.567567567567565</v>
      </c>
      <c r="D16" s="1170">
        <v>6.6689639344673202</v>
      </c>
      <c r="E16" s="1170">
        <v>-2.9988200775224572</v>
      </c>
      <c r="F16" s="1170">
        <v>10.317460317460325</v>
      </c>
      <c r="G16" s="1170">
        <v>2.2406451516413073</v>
      </c>
      <c r="H16" s="1170">
        <v>0</v>
      </c>
      <c r="I16" s="1170">
        <v>-0.67202954801045545</v>
      </c>
    </row>
    <row r="17" spans="1:1" s="1" customFormat="1" ht="18" customHeight="1">
      <c r="A17" s="1" t="s">
        <v>854</v>
      </c>
    </row>
    <row r="18" spans="1:1" s="1" customFormat="1" ht="11.25">
      <c r="A18" s="1" t="s">
        <v>1063</v>
      </c>
    </row>
    <row r="19" spans="1:1" s="1" customFormat="1" ht="11.25"/>
    <row r="20" spans="1:1" s="1" customFormat="1" ht="11.25"/>
    <row r="21" spans="1:1">
      <c r="A21" s="1"/>
    </row>
  </sheetData>
  <sheetProtection formatCells="0" formatColumns="0" formatRows="0" insertColumns="0" insertRows="0" insertHyperlinks="0" deleteColumns="0" deleteRows="0" sort="0" autoFilter="0" pivotTables="0"/>
  <mergeCells count="14">
    <mergeCell ref="A14:B14"/>
    <mergeCell ref="A15:B15"/>
    <mergeCell ref="A9:B9"/>
    <mergeCell ref="A10:B10"/>
    <mergeCell ref="A11:B11"/>
    <mergeCell ref="A12:B12"/>
    <mergeCell ref="A13:B13"/>
    <mergeCell ref="A5:B5"/>
    <mergeCell ref="A6:B6"/>
    <mergeCell ref="A7:B7"/>
    <mergeCell ref="A8:B8"/>
    <mergeCell ref="A1:I1"/>
    <mergeCell ref="A3:B3"/>
    <mergeCell ref="A4:B4"/>
  </mergeCells>
  <printOptions horizontalCentered="1"/>
  <pageMargins left="0.25" right="0.25" top="0.25" bottom="0.5" header="0.3" footer="0.3"/>
  <pageSetup scale="80" orientation="landscape" r:id="rId1"/>
  <headerFooter alignWithMargins="0">
    <oddFooter>&amp;L&amp;"Garamond,Italic"&amp;12Hawai‘i Tourism Authority&amp;R&amp;"Garamond,Italic"&amp;12 2019 Annual Visitor Research Report</oddFooter>
  </headerFooter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A00-000000000000}">
  <sheetPr codeName="Sheet56"/>
  <dimension ref="A1:Q56"/>
  <sheetViews>
    <sheetView showGridLines="0" workbookViewId="0">
      <selection activeCell="D11" sqref="D11"/>
    </sheetView>
  </sheetViews>
  <sheetFormatPr defaultColWidth="9.140625" defaultRowHeight="12.75"/>
  <cols>
    <col min="1" max="1" width="39.28515625" customWidth="1"/>
    <col min="2" max="8" width="10.5703125" customWidth="1"/>
    <col min="9" max="9" width="12.42578125" customWidth="1"/>
    <col min="10" max="10" width="13.42578125" customWidth="1"/>
    <col min="12" max="12" width="9.140625" style="274"/>
  </cols>
  <sheetData>
    <row r="1" spans="1:13" s="1015" customFormat="1" ht="15.75">
      <c r="A1" s="1431" t="s">
        <v>1251</v>
      </c>
      <c r="B1" s="1431"/>
      <c r="C1" s="1431"/>
      <c r="D1" s="1431"/>
      <c r="E1" s="1431"/>
      <c r="F1" s="1431"/>
      <c r="G1" s="1431"/>
      <c r="H1" s="1431"/>
      <c r="I1" s="1431"/>
      <c r="J1" s="1431"/>
      <c r="L1" s="1177"/>
    </row>
    <row r="2" spans="1:13" s="95" customFormat="1" ht="15.75">
      <c r="A2" s="130"/>
      <c r="B2" s="130"/>
      <c r="C2" s="1176"/>
      <c r="D2" s="1176"/>
      <c r="E2" s="1176"/>
      <c r="F2" s="1176"/>
      <c r="G2" s="1176"/>
      <c r="H2" s="1176"/>
      <c r="I2" s="130"/>
      <c r="J2" s="130"/>
      <c r="K2" s="130"/>
      <c r="L2" s="1178"/>
      <c r="M2" s="1197"/>
    </row>
    <row r="3" spans="1:13" s="104" customFormat="1" ht="24">
      <c r="A3" s="323"/>
      <c r="B3" s="1118" t="s">
        <v>279</v>
      </c>
      <c r="C3" s="324" t="s">
        <v>855</v>
      </c>
      <c r="D3" s="1118" t="s">
        <v>856</v>
      </c>
      <c r="E3" s="324" t="s">
        <v>129</v>
      </c>
      <c r="F3" s="1118" t="s">
        <v>131</v>
      </c>
      <c r="G3" s="324" t="s">
        <v>130</v>
      </c>
      <c r="H3" s="1118" t="s">
        <v>134</v>
      </c>
      <c r="I3" s="325" t="s">
        <v>857</v>
      </c>
      <c r="J3" s="1119" t="s">
        <v>858</v>
      </c>
      <c r="K3" s="130"/>
      <c r="L3" s="403"/>
      <c r="M3" s="130"/>
    </row>
    <row r="4" spans="1:13" s="104" customFormat="1" ht="12.95" customHeight="1">
      <c r="A4" s="501" t="s">
        <v>858</v>
      </c>
      <c r="B4" s="326">
        <v>297340</v>
      </c>
      <c r="C4" s="262">
        <v>84492</v>
      </c>
      <c r="D4" s="326">
        <v>138489</v>
      </c>
      <c r="E4" s="262">
        <v>30364</v>
      </c>
      <c r="F4" s="326">
        <v>16257</v>
      </c>
      <c r="G4" s="262">
        <v>12276</v>
      </c>
      <c r="H4" s="326">
        <v>15462</v>
      </c>
      <c r="I4" s="326">
        <v>2727</v>
      </c>
      <c r="J4" s="250">
        <v>300067</v>
      </c>
      <c r="K4" s="130"/>
      <c r="L4" s="1176"/>
      <c r="M4" s="1210"/>
    </row>
    <row r="5" spans="1:13" s="104" customFormat="1" ht="12.95" customHeight="1">
      <c r="A5" s="330"/>
      <c r="B5" s="281"/>
      <c r="C5" s="284"/>
      <c r="D5" s="281"/>
      <c r="E5" s="284"/>
      <c r="F5" s="281"/>
      <c r="G5" s="284"/>
      <c r="H5" s="281"/>
      <c r="I5" s="281"/>
      <c r="J5" s="760"/>
      <c r="K5" s="130"/>
      <c r="L5" s="403"/>
      <c r="M5" s="130"/>
    </row>
    <row r="6" spans="1:13" s="104" customFormat="1" ht="12.95" customHeight="1">
      <c r="A6" s="328" t="s">
        <v>859</v>
      </c>
      <c r="B6" s="502"/>
      <c r="C6" s="329"/>
      <c r="D6" s="502"/>
      <c r="E6" s="329"/>
      <c r="F6" s="502"/>
      <c r="G6" s="329"/>
      <c r="H6" s="502"/>
      <c r="I6" s="502"/>
      <c r="J6" s="787"/>
      <c r="K6" s="130"/>
      <c r="L6" s="403"/>
      <c r="M6" s="130"/>
    </row>
    <row r="7" spans="1:13" s="104" customFormat="1" ht="12.95" customHeight="1">
      <c r="A7" s="330" t="s">
        <v>829</v>
      </c>
      <c r="B7" s="281">
        <v>297340</v>
      </c>
      <c r="C7" s="284">
        <v>84492</v>
      </c>
      <c r="D7" s="281">
        <v>138489</v>
      </c>
      <c r="E7" s="284">
        <v>30364</v>
      </c>
      <c r="F7" s="281">
        <v>16257</v>
      </c>
      <c r="G7" s="284">
        <v>12276</v>
      </c>
      <c r="H7" s="281">
        <v>15462</v>
      </c>
      <c r="I7" s="281">
        <v>2727</v>
      </c>
      <c r="J7" s="760">
        <v>300067</v>
      </c>
      <c r="K7" s="130"/>
      <c r="L7" s="1176"/>
      <c r="M7" s="130"/>
    </row>
    <row r="8" spans="1:13" s="104" customFormat="1" ht="12.95" customHeight="1">
      <c r="A8" s="330" t="s">
        <v>832</v>
      </c>
      <c r="B8" s="281">
        <v>235347</v>
      </c>
      <c r="C8" s="284">
        <v>67199</v>
      </c>
      <c r="D8" s="281">
        <v>118795</v>
      </c>
      <c r="E8" s="284">
        <v>18016</v>
      </c>
      <c r="F8" s="281">
        <v>11107</v>
      </c>
      <c r="G8" s="284">
        <v>7763</v>
      </c>
      <c r="H8" s="281">
        <v>12467</v>
      </c>
      <c r="I8" s="281">
        <v>2527</v>
      </c>
      <c r="J8" s="760">
        <v>237874</v>
      </c>
      <c r="K8" s="130"/>
      <c r="L8" s="1176"/>
      <c r="M8" s="130"/>
    </row>
    <row r="9" spans="1:13" s="104" customFormat="1" ht="12.95" customHeight="1">
      <c r="A9" s="330" t="s">
        <v>584</v>
      </c>
      <c r="B9" s="281">
        <v>212350</v>
      </c>
      <c r="C9" s="284">
        <v>59216</v>
      </c>
      <c r="D9" s="281">
        <v>112145</v>
      </c>
      <c r="E9" s="284">
        <v>14413</v>
      </c>
      <c r="F9" s="281">
        <v>7836</v>
      </c>
      <c r="G9" s="284">
        <v>7462</v>
      </c>
      <c r="H9" s="281">
        <v>11278</v>
      </c>
      <c r="I9" s="281">
        <v>2507</v>
      </c>
      <c r="J9" s="760">
        <v>214857</v>
      </c>
      <c r="K9" s="130"/>
      <c r="L9" s="1176"/>
      <c r="M9" s="130"/>
    </row>
    <row r="10" spans="1:13" s="104" customFormat="1" ht="12.95" customHeight="1">
      <c r="A10" s="500" t="s">
        <v>206</v>
      </c>
      <c r="B10" s="281">
        <v>212146</v>
      </c>
      <c r="C10" s="284">
        <v>59152</v>
      </c>
      <c r="D10" s="281">
        <v>112128</v>
      </c>
      <c r="E10" s="284">
        <v>14413</v>
      </c>
      <c r="F10" s="281">
        <v>7770</v>
      </c>
      <c r="G10" s="284">
        <v>7426</v>
      </c>
      <c r="H10" s="281">
        <v>11257</v>
      </c>
      <c r="I10" s="281">
        <v>2507</v>
      </c>
      <c r="J10" s="760">
        <v>214653</v>
      </c>
      <c r="K10" s="130"/>
      <c r="L10" s="1176"/>
      <c r="M10" s="130"/>
    </row>
    <row r="11" spans="1:13" s="104" customFormat="1" ht="12.95" customHeight="1">
      <c r="A11" s="500" t="s">
        <v>830</v>
      </c>
      <c r="B11" s="281">
        <v>3200</v>
      </c>
      <c r="C11" s="284">
        <v>1180</v>
      </c>
      <c r="D11" s="281">
        <v>1366</v>
      </c>
      <c r="E11" s="284">
        <v>52</v>
      </c>
      <c r="F11" s="281">
        <v>175</v>
      </c>
      <c r="G11" s="284">
        <v>186</v>
      </c>
      <c r="H11" s="281">
        <v>241</v>
      </c>
      <c r="I11" s="281">
        <v>0</v>
      </c>
      <c r="J11" s="760">
        <v>3200</v>
      </c>
      <c r="K11" s="130"/>
      <c r="L11" s="1176"/>
      <c r="M11" s="130"/>
    </row>
    <row r="12" spans="1:13" s="104" customFormat="1" ht="12.95" customHeight="1">
      <c r="A12" s="500" t="s">
        <v>831</v>
      </c>
      <c r="B12" s="281">
        <v>5102</v>
      </c>
      <c r="C12" s="284">
        <v>2238</v>
      </c>
      <c r="D12" s="281">
        <v>1736</v>
      </c>
      <c r="E12" s="284">
        <v>270</v>
      </c>
      <c r="F12" s="281">
        <v>332</v>
      </c>
      <c r="G12" s="284">
        <v>219</v>
      </c>
      <c r="H12" s="281">
        <v>307</v>
      </c>
      <c r="I12" s="281">
        <v>0</v>
      </c>
      <c r="J12" s="760">
        <v>5102</v>
      </c>
      <c r="K12" s="130"/>
      <c r="L12" s="1176"/>
      <c r="M12" s="130"/>
    </row>
    <row r="13" spans="1:13" s="104" customFormat="1" ht="12.95" customHeight="1">
      <c r="A13" s="330" t="s">
        <v>860</v>
      </c>
      <c r="B13" s="281">
        <v>265164</v>
      </c>
      <c r="C13" s="284">
        <v>74844</v>
      </c>
      <c r="D13" s="281">
        <v>128731</v>
      </c>
      <c r="E13" s="284">
        <v>26982</v>
      </c>
      <c r="F13" s="281">
        <v>12007</v>
      </c>
      <c r="G13" s="284">
        <v>8833</v>
      </c>
      <c r="H13" s="281">
        <v>13767</v>
      </c>
      <c r="I13" s="281">
        <v>2658</v>
      </c>
      <c r="J13" s="760">
        <v>267822</v>
      </c>
      <c r="K13" s="130"/>
      <c r="L13" s="1176"/>
      <c r="M13" s="130"/>
    </row>
    <row r="14" spans="1:13" s="104" customFormat="1" ht="12.95" customHeight="1">
      <c r="A14" s="330"/>
      <c r="B14" s="281"/>
      <c r="C14" s="284"/>
      <c r="D14" s="281"/>
      <c r="E14" s="284"/>
      <c r="F14" s="281"/>
      <c r="G14" s="284"/>
      <c r="H14" s="281"/>
      <c r="I14" s="281"/>
      <c r="J14" s="760"/>
      <c r="K14" s="130"/>
      <c r="L14" s="403"/>
      <c r="M14" s="130"/>
    </row>
    <row r="15" spans="1:13" s="104" customFormat="1" ht="12.95" customHeight="1">
      <c r="A15" s="328" t="s">
        <v>861</v>
      </c>
      <c r="B15" s="502"/>
      <c r="C15" s="329"/>
      <c r="D15" s="502"/>
      <c r="E15" s="329"/>
      <c r="F15" s="502"/>
      <c r="G15" s="329"/>
      <c r="H15" s="502"/>
      <c r="I15" s="502"/>
      <c r="J15" s="787"/>
      <c r="K15" s="130"/>
      <c r="L15" s="403"/>
      <c r="M15" s="130"/>
    </row>
    <row r="16" spans="1:13" s="104" customFormat="1" ht="12.95" customHeight="1">
      <c r="A16" s="330" t="s">
        <v>862</v>
      </c>
      <c r="B16" s="281">
        <v>4509</v>
      </c>
      <c r="C16" s="284">
        <v>1466</v>
      </c>
      <c r="D16" s="281">
        <v>1824</v>
      </c>
      <c r="E16" s="284">
        <v>334</v>
      </c>
      <c r="F16" s="281">
        <v>133</v>
      </c>
      <c r="G16" s="284">
        <v>377</v>
      </c>
      <c r="H16" s="281">
        <v>375</v>
      </c>
      <c r="I16" s="281">
        <v>45</v>
      </c>
      <c r="J16" s="760">
        <v>4554</v>
      </c>
      <c r="K16" s="130"/>
      <c r="L16" s="1176"/>
      <c r="M16" s="130"/>
    </row>
    <row r="17" spans="1:12" s="104" customFormat="1" ht="12.95" customHeight="1">
      <c r="A17" s="330" t="s">
        <v>863</v>
      </c>
      <c r="B17" s="281">
        <v>842</v>
      </c>
      <c r="C17" s="284">
        <v>148</v>
      </c>
      <c r="D17" s="281">
        <v>456</v>
      </c>
      <c r="E17" s="284">
        <v>10</v>
      </c>
      <c r="F17" s="281">
        <v>97</v>
      </c>
      <c r="G17" s="284">
        <v>79</v>
      </c>
      <c r="H17" s="281">
        <v>52</v>
      </c>
      <c r="I17" s="281">
        <v>0</v>
      </c>
      <c r="J17" s="760">
        <v>842</v>
      </c>
      <c r="K17" s="130"/>
      <c r="L17" s="1176"/>
    </row>
    <row r="18" spans="1:12" s="104" customFormat="1" ht="12.95" customHeight="1">
      <c r="A18" s="330" t="s">
        <v>864</v>
      </c>
      <c r="B18" s="281">
        <v>1443</v>
      </c>
      <c r="C18" s="284">
        <v>676</v>
      </c>
      <c r="D18" s="281">
        <v>502</v>
      </c>
      <c r="E18" s="284">
        <v>56</v>
      </c>
      <c r="F18" s="281">
        <v>64</v>
      </c>
      <c r="G18" s="284">
        <v>92</v>
      </c>
      <c r="H18" s="281">
        <v>53</v>
      </c>
      <c r="I18" s="281">
        <v>0</v>
      </c>
      <c r="J18" s="760">
        <v>1443</v>
      </c>
      <c r="K18" s="130"/>
      <c r="L18" s="1176"/>
    </row>
    <row r="19" spans="1:12" s="104" customFormat="1" ht="12.95" customHeight="1">
      <c r="A19" s="330" t="s">
        <v>865</v>
      </c>
      <c r="B19" s="281">
        <v>890</v>
      </c>
      <c r="C19" s="284">
        <v>160</v>
      </c>
      <c r="D19" s="281">
        <v>314</v>
      </c>
      <c r="E19" s="284">
        <v>58</v>
      </c>
      <c r="F19" s="281">
        <v>225</v>
      </c>
      <c r="G19" s="284">
        <v>116</v>
      </c>
      <c r="H19" s="281">
        <v>17</v>
      </c>
      <c r="I19" s="281">
        <v>0</v>
      </c>
      <c r="J19" s="760">
        <v>890</v>
      </c>
      <c r="K19" s="130"/>
      <c r="L19" s="1176"/>
    </row>
    <row r="20" spans="1:12" s="104" customFormat="1" ht="12.95" customHeight="1">
      <c r="A20" s="330" t="s">
        <v>866</v>
      </c>
      <c r="B20" s="281">
        <v>2477</v>
      </c>
      <c r="C20" s="284">
        <v>1043</v>
      </c>
      <c r="D20" s="281">
        <v>1027</v>
      </c>
      <c r="E20" s="284">
        <v>217</v>
      </c>
      <c r="F20" s="281">
        <v>73</v>
      </c>
      <c r="G20" s="284">
        <v>79</v>
      </c>
      <c r="H20" s="281">
        <v>38</v>
      </c>
      <c r="I20" s="281">
        <v>138</v>
      </c>
      <c r="J20" s="760">
        <v>2615</v>
      </c>
      <c r="K20" s="130"/>
      <c r="L20" s="1176"/>
    </row>
    <row r="21" spans="1:12" s="104" customFormat="1" ht="12.95" customHeight="1">
      <c r="A21" s="330" t="s">
        <v>867</v>
      </c>
      <c r="B21" s="281">
        <v>28898</v>
      </c>
      <c r="C21" s="284">
        <v>12449</v>
      </c>
      <c r="D21" s="281">
        <v>12472</v>
      </c>
      <c r="E21" s="284">
        <v>1943</v>
      </c>
      <c r="F21" s="281">
        <v>461</v>
      </c>
      <c r="G21" s="284">
        <v>466</v>
      </c>
      <c r="H21" s="281">
        <v>1107</v>
      </c>
      <c r="I21" s="281">
        <v>787</v>
      </c>
      <c r="J21" s="760">
        <v>29685</v>
      </c>
      <c r="K21" s="130"/>
      <c r="L21" s="1176"/>
    </row>
    <row r="22" spans="1:12" s="104" customFormat="1" ht="12.95" customHeight="1">
      <c r="A22" s="330" t="s">
        <v>868</v>
      </c>
      <c r="B22" s="281">
        <v>4511</v>
      </c>
      <c r="C22" s="284">
        <v>1367</v>
      </c>
      <c r="D22" s="281">
        <v>2344</v>
      </c>
      <c r="E22" s="284">
        <v>188</v>
      </c>
      <c r="F22" s="281">
        <v>141</v>
      </c>
      <c r="G22" s="284">
        <v>85</v>
      </c>
      <c r="H22" s="281">
        <v>386</v>
      </c>
      <c r="I22" s="281">
        <v>0</v>
      </c>
      <c r="J22" s="760">
        <v>4511</v>
      </c>
      <c r="K22" s="130"/>
      <c r="L22" s="1176"/>
    </row>
    <row r="23" spans="1:12" s="104" customFormat="1" ht="12.95" customHeight="1">
      <c r="A23" s="330" t="s">
        <v>869</v>
      </c>
      <c r="B23" s="281">
        <v>257184</v>
      </c>
      <c r="C23" s="284">
        <v>68426</v>
      </c>
      <c r="D23" s="281">
        <v>120541</v>
      </c>
      <c r="E23" s="284">
        <v>27647</v>
      </c>
      <c r="F23" s="281">
        <v>15453</v>
      </c>
      <c r="G23" s="284">
        <v>11503</v>
      </c>
      <c r="H23" s="281">
        <v>13614</v>
      </c>
      <c r="I23" s="281">
        <v>1843</v>
      </c>
      <c r="J23" s="760">
        <v>259027</v>
      </c>
      <c r="K23" s="130"/>
      <c r="L23" s="1176"/>
    </row>
    <row r="24" spans="1:12" s="104" customFormat="1" ht="12.95" customHeight="1">
      <c r="A24" s="330"/>
      <c r="B24" s="281"/>
      <c r="C24" s="284"/>
      <c r="D24" s="281"/>
      <c r="E24" s="284"/>
      <c r="F24" s="281"/>
      <c r="G24" s="284"/>
      <c r="H24" s="281"/>
      <c r="I24" s="281"/>
      <c r="J24" s="760"/>
      <c r="K24" s="130"/>
      <c r="L24" s="403"/>
    </row>
    <row r="25" spans="1:12" s="104" customFormat="1" ht="12.95" customHeight="1">
      <c r="A25" s="328" t="s">
        <v>870</v>
      </c>
      <c r="B25" s="502"/>
      <c r="C25" s="329"/>
      <c r="D25" s="502"/>
      <c r="E25" s="329"/>
      <c r="F25" s="502"/>
      <c r="G25" s="329"/>
      <c r="H25" s="502"/>
      <c r="I25" s="502"/>
      <c r="J25" s="787"/>
      <c r="K25" s="130"/>
      <c r="L25" s="403"/>
    </row>
    <row r="26" spans="1:12" s="104" customFormat="1" ht="12.95" customHeight="1">
      <c r="A26" s="330" t="s">
        <v>601</v>
      </c>
      <c r="B26" s="281">
        <v>149912</v>
      </c>
      <c r="C26" s="284">
        <v>29890</v>
      </c>
      <c r="D26" s="281">
        <v>83547</v>
      </c>
      <c r="E26" s="284">
        <v>16367</v>
      </c>
      <c r="F26" s="281">
        <v>8005</v>
      </c>
      <c r="G26" s="284">
        <v>4340</v>
      </c>
      <c r="H26" s="281">
        <v>7763</v>
      </c>
      <c r="I26" s="281">
        <v>51</v>
      </c>
      <c r="J26" s="760">
        <v>149963</v>
      </c>
      <c r="K26" s="130"/>
      <c r="L26" s="1176"/>
    </row>
    <row r="27" spans="1:12" s="104" customFormat="1" ht="12.95" customHeight="1">
      <c r="A27" s="330" t="s">
        <v>215</v>
      </c>
      <c r="B27" s="281">
        <v>134162</v>
      </c>
      <c r="C27" s="284">
        <v>24246</v>
      </c>
      <c r="D27" s="281">
        <v>76752</v>
      </c>
      <c r="E27" s="284">
        <v>15315</v>
      </c>
      <c r="F27" s="281">
        <v>7132</v>
      </c>
      <c r="G27" s="284">
        <v>3837</v>
      </c>
      <c r="H27" s="281">
        <v>6880</v>
      </c>
      <c r="I27" s="281">
        <v>51</v>
      </c>
      <c r="J27" s="760">
        <v>134213</v>
      </c>
      <c r="K27" s="130"/>
      <c r="L27" s="1176"/>
    </row>
    <row r="28" spans="1:12" s="104" customFormat="1" ht="12.95" customHeight="1">
      <c r="A28" s="330" t="s">
        <v>603</v>
      </c>
      <c r="B28" s="281">
        <v>11114</v>
      </c>
      <c r="C28" s="284">
        <v>4367</v>
      </c>
      <c r="D28" s="281">
        <v>3855</v>
      </c>
      <c r="E28" s="284">
        <v>1529</v>
      </c>
      <c r="F28" s="281">
        <v>424</v>
      </c>
      <c r="G28" s="284">
        <v>395</v>
      </c>
      <c r="H28" s="281">
        <v>544</v>
      </c>
      <c r="I28" s="281">
        <v>92</v>
      </c>
      <c r="J28" s="760">
        <v>11206</v>
      </c>
      <c r="K28" s="130"/>
      <c r="L28" s="1176"/>
    </row>
    <row r="29" spans="1:12" s="104" customFormat="1" ht="12.95" customHeight="1">
      <c r="A29" s="330" t="s">
        <v>217</v>
      </c>
      <c r="B29" s="281">
        <v>4093</v>
      </c>
      <c r="C29" s="284">
        <v>1096</v>
      </c>
      <c r="D29" s="281">
        <v>1564</v>
      </c>
      <c r="E29" s="284">
        <v>1081</v>
      </c>
      <c r="F29" s="281">
        <v>126</v>
      </c>
      <c r="G29" s="284">
        <v>79</v>
      </c>
      <c r="H29" s="281">
        <v>147</v>
      </c>
      <c r="I29" s="281">
        <v>92</v>
      </c>
      <c r="J29" s="760">
        <v>4185</v>
      </c>
      <c r="K29" s="130"/>
      <c r="L29" s="1176"/>
    </row>
    <row r="30" spans="1:12" s="104" customFormat="1" ht="12.95" customHeight="1">
      <c r="A30" s="330" t="s">
        <v>605</v>
      </c>
      <c r="B30" s="281">
        <v>12574</v>
      </c>
      <c r="C30" s="284">
        <v>4666</v>
      </c>
      <c r="D30" s="281">
        <v>5726</v>
      </c>
      <c r="E30" s="284">
        <v>948</v>
      </c>
      <c r="F30" s="281">
        <v>311</v>
      </c>
      <c r="G30" s="284">
        <v>354</v>
      </c>
      <c r="H30" s="281">
        <v>569</v>
      </c>
      <c r="I30" s="281">
        <v>0</v>
      </c>
      <c r="J30" s="760">
        <v>12574</v>
      </c>
      <c r="K30" s="130"/>
      <c r="L30" s="1176"/>
    </row>
    <row r="31" spans="1:12" s="104" customFormat="1" ht="12.95" customHeight="1">
      <c r="A31" s="330" t="s">
        <v>668</v>
      </c>
      <c r="B31" s="281">
        <v>5840</v>
      </c>
      <c r="C31" s="284">
        <v>2060</v>
      </c>
      <c r="D31" s="281">
        <v>2829</v>
      </c>
      <c r="E31" s="284">
        <v>559</v>
      </c>
      <c r="F31" s="281">
        <v>49</v>
      </c>
      <c r="G31" s="284">
        <v>92</v>
      </c>
      <c r="H31" s="281">
        <v>251</v>
      </c>
      <c r="I31" s="281">
        <v>0</v>
      </c>
      <c r="J31" s="760">
        <v>5840</v>
      </c>
      <c r="K31" s="130"/>
      <c r="L31" s="1176"/>
    </row>
    <row r="32" spans="1:12" s="104" customFormat="1" ht="12.95" customHeight="1">
      <c r="A32" s="330" t="s">
        <v>871</v>
      </c>
      <c r="B32" s="281">
        <v>125461</v>
      </c>
      <c r="C32" s="284">
        <v>47084</v>
      </c>
      <c r="D32" s="281">
        <v>45988</v>
      </c>
      <c r="E32" s="284">
        <v>11323</v>
      </c>
      <c r="F32" s="281">
        <v>7102</v>
      </c>
      <c r="G32" s="284">
        <v>7360</v>
      </c>
      <c r="H32" s="281">
        <v>6604</v>
      </c>
      <c r="I32" s="281">
        <v>2444</v>
      </c>
      <c r="J32" s="760">
        <v>127905</v>
      </c>
      <c r="K32" s="130"/>
      <c r="L32" s="1176"/>
    </row>
    <row r="33" spans="1:17" s="104" customFormat="1" ht="12.95" customHeight="1">
      <c r="A33" s="330" t="s">
        <v>222</v>
      </c>
      <c r="B33" s="281">
        <v>2945</v>
      </c>
      <c r="C33" s="284">
        <v>562</v>
      </c>
      <c r="D33" s="281">
        <v>1570</v>
      </c>
      <c r="E33" s="284">
        <v>304</v>
      </c>
      <c r="F33" s="281">
        <v>104</v>
      </c>
      <c r="G33" s="284">
        <v>277</v>
      </c>
      <c r="H33" s="281">
        <v>128</v>
      </c>
      <c r="I33" s="281">
        <v>0</v>
      </c>
      <c r="J33" s="760">
        <v>2945</v>
      </c>
      <c r="K33" s="130"/>
      <c r="L33" s="1176"/>
    </row>
    <row r="34" spans="1:17" s="104" customFormat="1" ht="12.95" customHeight="1">
      <c r="A34" s="330" t="s">
        <v>872</v>
      </c>
      <c r="B34" s="281">
        <v>726</v>
      </c>
      <c r="C34" s="284">
        <v>97</v>
      </c>
      <c r="D34" s="281">
        <v>425</v>
      </c>
      <c r="E34" s="284">
        <v>35</v>
      </c>
      <c r="F34" s="281">
        <v>40</v>
      </c>
      <c r="G34" s="284">
        <v>79</v>
      </c>
      <c r="H34" s="281">
        <v>50</v>
      </c>
      <c r="I34" s="281">
        <v>0</v>
      </c>
      <c r="J34" s="760">
        <v>726</v>
      </c>
      <c r="K34" s="130"/>
      <c r="L34" s="1176"/>
    </row>
    <row r="35" spans="1:17" s="104" customFormat="1" ht="12.95" customHeight="1">
      <c r="A35" s="330" t="s">
        <v>873</v>
      </c>
      <c r="B35" s="281">
        <v>6424</v>
      </c>
      <c r="C35" s="284">
        <v>2678</v>
      </c>
      <c r="D35" s="281">
        <v>2478</v>
      </c>
      <c r="E35" s="284">
        <v>330</v>
      </c>
      <c r="F35" s="281">
        <v>292</v>
      </c>
      <c r="G35" s="284">
        <v>230</v>
      </c>
      <c r="H35" s="281">
        <v>416</v>
      </c>
      <c r="I35" s="281">
        <v>3</v>
      </c>
      <c r="J35" s="760">
        <v>6427</v>
      </c>
      <c r="K35" s="130"/>
      <c r="L35" s="1176"/>
    </row>
    <row r="36" spans="1:17" s="104" customFormat="1" ht="12.95" customHeight="1">
      <c r="A36" s="330" t="s">
        <v>874</v>
      </c>
      <c r="B36" s="281">
        <v>13008</v>
      </c>
      <c r="C36" s="284">
        <v>4412</v>
      </c>
      <c r="D36" s="281">
        <v>5053</v>
      </c>
      <c r="E36" s="284">
        <v>1272</v>
      </c>
      <c r="F36" s="281">
        <v>1142</v>
      </c>
      <c r="G36" s="284">
        <v>582</v>
      </c>
      <c r="H36" s="281">
        <v>547</v>
      </c>
      <c r="I36" s="281">
        <v>137</v>
      </c>
      <c r="J36" s="760">
        <v>13145</v>
      </c>
      <c r="K36" s="130"/>
      <c r="L36" s="1176"/>
    </row>
    <row r="37" spans="1:17" s="104" customFormat="1" ht="12.95" customHeight="1">
      <c r="A37" s="330"/>
      <c r="B37" s="281"/>
      <c r="C37" s="284"/>
      <c r="D37" s="281"/>
      <c r="E37" s="284"/>
      <c r="F37" s="281"/>
      <c r="G37" s="284"/>
      <c r="H37" s="281"/>
      <c r="I37" s="281"/>
      <c r="J37" s="760"/>
      <c r="K37" s="130"/>
      <c r="L37" s="403"/>
    </row>
    <row r="38" spans="1:17" s="104" customFormat="1" ht="12.95" customHeight="1">
      <c r="A38" s="328" t="s">
        <v>875</v>
      </c>
      <c r="B38" s="502"/>
      <c r="C38" s="329"/>
      <c r="D38" s="502"/>
      <c r="E38" s="329"/>
      <c r="F38" s="502"/>
      <c r="G38" s="329"/>
      <c r="H38" s="502"/>
      <c r="I38" s="502"/>
      <c r="J38" s="787"/>
      <c r="K38" s="130"/>
      <c r="L38" s="403"/>
    </row>
    <row r="39" spans="1:17" s="104" customFormat="1" ht="12.95" customHeight="1">
      <c r="A39" s="330" t="s">
        <v>876</v>
      </c>
      <c r="B39" s="327">
        <v>7.0668255356848002</v>
      </c>
      <c r="C39" s="1120">
        <v>6.294680602992921</v>
      </c>
      <c r="D39" s="327">
        <v>7.8150600146988021</v>
      </c>
      <c r="E39" s="1120">
        <v>6.486855398642545</v>
      </c>
      <c r="F39" s="327">
        <v>7.1242963914539787</v>
      </c>
      <c r="G39" s="1120">
        <v>5.5923031708629054</v>
      </c>
      <c r="H39" s="327">
        <v>7.8070776079420039</v>
      </c>
      <c r="I39" s="327">
        <v>6.5285942564978559</v>
      </c>
      <c r="J39" s="788">
        <v>7.0619342446194482</v>
      </c>
      <c r="K39" s="130"/>
      <c r="L39" s="403"/>
    </row>
    <row r="40" spans="1:17" s="104" customFormat="1" ht="12.95" customHeight="1">
      <c r="A40" s="330" t="s">
        <v>877</v>
      </c>
      <c r="B40" s="327">
        <v>1.0758488258657102</v>
      </c>
      <c r="C40" s="1120">
        <v>0.62258302198074256</v>
      </c>
      <c r="D40" s="327">
        <v>1.3784330766085622</v>
      </c>
      <c r="E40" s="1120">
        <v>0.86932382706087796</v>
      </c>
      <c r="F40" s="327">
        <v>1.478904456269428</v>
      </c>
      <c r="G40" s="1120">
        <v>0.87392496501598627</v>
      </c>
      <c r="H40" s="327">
        <v>1.0909161827091274</v>
      </c>
      <c r="I40" s="327">
        <v>0</v>
      </c>
      <c r="J40" s="788">
        <v>1.0660718211595817</v>
      </c>
      <c r="K40" s="130"/>
      <c r="L40" s="403"/>
    </row>
    <row r="41" spans="1:17" s="104" customFormat="1" ht="12.95" customHeight="1">
      <c r="A41" s="330" t="s">
        <v>878</v>
      </c>
      <c r="B41" s="327">
        <v>5.1005654604167123</v>
      </c>
      <c r="C41" s="1120">
        <v>4.6566462911127289</v>
      </c>
      <c r="D41" s="327">
        <v>5.6280275016246826</v>
      </c>
      <c r="E41" s="1120">
        <v>4.7722434618887828</v>
      </c>
      <c r="F41" s="327">
        <v>4.3415087531936711</v>
      </c>
      <c r="G41" s="1120">
        <v>4.1207259333713093</v>
      </c>
      <c r="H41" s="327">
        <v>5.819758036645835</v>
      </c>
      <c r="I41" s="327">
        <v>6.5285942564978559</v>
      </c>
      <c r="J41" s="788">
        <v>5.1135429754021908</v>
      </c>
      <c r="K41" s="130"/>
      <c r="L41" s="403"/>
    </row>
    <row r="42" spans="1:17" s="104" customFormat="1" ht="12.95" customHeight="1">
      <c r="A42" s="330" t="s">
        <v>879</v>
      </c>
      <c r="B42" s="327">
        <v>0.89041124940236427</v>
      </c>
      <c r="C42" s="1120">
        <v>1.0154512898994574</v>
      </c>
      <c r="D42" s="327">
        <v>0.80859943646556676</v>
      </c>
      <c r="E42" s="1120">
        <v>0.84528810969290058</v>
      </c>
      <c r="F42" s="327">
        <v>1.3038831819908789</v>
      </c>
      <c r="G42" s="1120">
        <v>0.59765227247561059</v>
      </c>
      <c r="H42" s="327">
        <v>0.89640338858704094</v>
      </c>
      <c r="I42" s="327">
        <v>0</v>
      </c>
      <c r="J42" s="788">
        <v>0.88231944805769824</v>
      </c>
      <c r="K42" s="130"/>
      <c r="L42" s="403"/>
    </row>
    <row r="43" spans="1:17" s="104" customFormat="1" ht="12.95" customHeight="1">
      <c r="A43" s="330" t="s">
        <v>880</v>
      </c>
      <c r="B43" s="327"/>
      <c r="C43" s="1120"/>
      <c r="D43" s="327"/>
      <c r="E43" s="1120"/>
      <c r="F43" s="327"/>
      <c r="G43" s="1120"/>
      <c r="H43" s="327"/>
      <c r="I43" s="327"/>
      <c r="J43" s="788"/>
      <c r="K43" s="130"/>
      <c r="L43" s="403"/>
    </row>
    <row r="44" spans="1:17" s="104" customFormat="1" ht="12.95" customHeight="1">
      <c r="A44" s="331" t="s">
        <v>881</v>
      </c>
      <c r="B44" s="281">
        <v>129644</v>
      </c>
      <c r="C44" s="284">
        <v>17186</v>
      </c>
      <c r="D44" s="281">
        <v>73563</v>
      </c>
      <c r="E44" s="284">
        <v>13000</v>
      </c>
      <c r="F44" s="281">
        <v>6811</v>
      </c>
      <c r="G44" s="284">
        <v>9647</v>
      </c>
      <c r="H44" s="281">
        <v>9437</v>
      </c>
      <c r="I44" s="281"/>
      <c r="J44" s="760"/>
      <c r="K44" s="130"/>
      <c r="L44" s="1176"/>
      <c r="M44" s="1176"/>
      <c r="N44" s="1176"/>
      <c r="O44" s="1176"/>
      <c r="P44" s="1176"/>
      <c r="Q44" s="1176"/>
    </row>
    <row r="45" spans="1:17" s="104" customFormat="1" ht="12.95" customHeight="1">
      <c r="A45" s="331" t="s">
        <v>882</v>
      </c>
      <c r="B45" s="281">
        <v>167697</v>
      </c>
      <c r="C45" s="284">
        <v>67306</v>
      </c>
      <c r="D45" s="281">
        <v>64926</v>
      </c>
      <c r="E45" s="284">
        <v>17364</v>
      </c>
      <c r="F45" s="281">
        <v>9447</v>
      </c>
      <c r="G45" s="284">
        <v>2629</v>
      </c>
      <c r="H45" s="281">
        <v>6025</v>
      </c>
      <c r="I45" s="281"/>
      <c r="J45" s="760"/>
      <c r="K45" s="130"/>
      <c r="L45" s="1176"/>
      <c r="M45" s="1176"/>
      <c r="N45" s="1176"/>
      <c r="O45" s="1176"/>
      <c r="P45" s="1176"/>
      <c r="Q45" s="1176"/>
    </row>
    <row r="46" spans="1:17" s="104" customFormat="1" ht="12.95" customHeight="1">
      <c r="A46" s="331"/>
      <c r="B46" s="281"/>
      <c r="C46" s="284"/>
      <c r="D46" s="281"/>
      <c r="E46" s="284"/>
      <c r="F46" s="281"/>
      <c r="G46" s="284"/>
      <c r="H46" s="145"/>
      <c r="I46" s="332"/>
      <c r="J46" s="708"/>
      <c r="K46" s="130"/>
      <c r="L46" s="403"/>
    </row>
    <row r="47" spans="1:17" s="197" customFormat="1" ht="12.95" customHeight="1">
      <c r="A47" s="328" t="s">
        <v>883</v>
      </c>
      <c r="B47" s="502"/>
      <c r="C47" s="329"/>
      <c r="D47" s="502"/>
      <c r="E47" s="329"/>
      <c r="F47" s="502"/>
      <c r="G47" s="329"/>
      <c r="H47" s="502"/>
      <c r="I47" s="502"/>
      <c r="J47" s="787"/>
      <c r="K47" s="12"/>
      <c r="L47" s="403"/>
    </row>
    <row r="48" spans="1:17" s="197" customFormat="1" ht="12.95" customHeight="1">
      <c r="A48" s="330" t="s">
        <v>884</v>
      </c>
      <c r="B48" s="1372">
        <v>636.61836673279038</v>
      </c>
      <c r="C48" s="1372">
        <v>124.05138017275257</v>
      </c>
      <c r="D48" s="1372">
        <v>380.33300811049895</v>
      </c>
      <c r="E48" s="1372">
        <v>50.096169785824053</v>
      </c>
      <c r="F48" s="1372">
        <v>37.66167902070864</v>
      </c>
      <c r="G48" s="1372">
        <v>15.618529209665738</v>
      </c>
      <c r="H48" s="1372">
        <v>28.85760043334027</v>
      </c>
      <c r="I48" s="1373"/>
      <c r="J48" s="1374"/>
      <c r="K48" s="12"/>
      <c r="L48" s="403"/>
    </row>
    <row r="49" spans="1:12" s="197" customFormat="1" ht="12.95" customHeight="1">
      <c r="A49" s="330" t="s">
        <v>885</v>
      </c>
      <c r="B49" s="1375">
        <v>302.97119802603549</v>
      </c>
      <c r="C49" s="894">
        <v>233.24499226867499</v>
      </c>
      <c r="D49" s="1375">
        <v>351.41134320678361</v>
      </c>
      <c r="E49" s="894">
        <v>254.33858106609148</v>
      </c>
      <c r="F49" s="1375">
        <v>325.16711448900571</v>
      </c>
      <c r="G49" s="894">
        <v>227.50114726975434</v>
      </c>
      <c r="H49" s="1375">
        <v>273.12442357572257</v>
      </c>
      <c r="I49" s="1376"/>
      <c r="J49" s="907"/>
      <c r="K49" s="12"/>
      <c r="L49" s="403"/>
    </row>
    <row r="50" spans="1:12" s="197" customFormat="1" ht="12.95" customHeight="1">
      <c r="A50" s="331" t="s">
        <v>886</v>
      </c>
      <c r="B50" s="1375">
        <v>426.07241217933375</v>
      </c>
      <c r="C50" s="894">
        <v>400.23290748075732</v>
      </c>
      <c r="D50" s="1375">
        <v>440.00674769810018</v>
      </c>
      <c r="E50" s="894">
        <v>440.33714053223161</v>
      </c>
      <c r="F50" s="1375">
        <v>408.1372227573205</v>
      </c>
      <c r="G50" s="894">
        <v>364.43536838843113</v>
      </c>
      <c r="H50" s="1375">
        <v>386.27485492656388</v>
      </c>
      <c r="I50" s="1376"/>
      <c r="J50" s="907"/>
      <c r="K50" s="12"/>
      <c r="L50" s="403"/>
    </row>
    <row r="51" spans="1:12" s="197" customFormat="1" ht="12.95" customHeight="1">
      <c r="A51" s="1377" t="s">
        <v>887</v>
      </c>
      <c r="B51" s="1378">
        <v>110.9659750798713</v>
      </c>
      <c r="C51" s="956">
        <v>94.304819727638758</v>
      </c>
      <c r="D51" s="1378">
        <v>114.00071263240487</v>
      </c>
      <c r="E51" s="956">
        <v>140.31515090972746</v>
      </c>
      <c r="F51" s="1378">
        <v>112.55646497811132</v>
      </c>
      <c r="G51" s="956">
        <v>127.01310179967888</v>
      </c>
      <c r="H51" s="1378">
        <v>103.23153194357263</v>
      </c>
      <c r="I51" s="1379"/>
      <c r="J51" s="1380"/>
      <c r="K51" s="12"/>
      <c r="L51" s="403"/>
    </row>
    <row r="52" spans="1:12" s="465" customFormat="1" ht="6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L52" s="466"/>
    </row>
    <row r="53" spans="1:12" s="1" customFormat="1" ht="11.25">
      <c r="L53" s="466"/>
    </row>
    <row r="54" spans="1:12" s="1" customFormat="1" ht="11.25">
      <c r="L54" s="466"/>
    </row>
    <row r="55" spans="1:12" s="466" customFormat="1" ht="11.25">
      <c r="B55" s="1179"/>
      <c r="C55" s="1179"/>
      <c r="D55" s="1179"/>
      <c r="E55" s="1179"/>
      <c r="F55" s="1179"/>
      <c r="G55" s="1179"/>
      <c r="H55" s="1179"/>
      <c r="I55" s="1179"/>
      <c r="J55" s="1179"/>
    </row>
    <row r="56" spans="1:12" s="274" customFormat="1">
      <c r="B56" s="1179"/>
      <c r="C56" s="1179"/>
      <c r="D56" s="1179"/>
      <c r="E56" s="1179"/>
      <c r="F56" s="1179"/>
      <c r="G56" s="1179"/>
      <c r="H56" s="1179"/>
      <c r="I56" s="1179"/>
      <c r="J56" s="1179"/>
    </row>
  </sheetData>
  <mergeCells count="1">
    <mergeCell ref="A1:J1"/>
  </mergeCells>
  <printOptions horizontalCentered="1"/>
  <pageMargins left="0.25" right="0.25" top="0.25" bottom="0.5" header="0.3" footer="0.3"/>
  <pageSetup scale="80" orientation="landscape" r:id="rId1"/>
  <headerFooter alignWithMargins="0">
    <oddFooter>&amp;L&amp;"Garamond,Italic"&amp;12Hawai‘i Tourism Authority&amp;R&amp;"Garamond,Italic"&amp;12 2019 Annual Visitor Research Report</oddFooter>
  </headerFooter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B00-000000000000}">
  <sheetPr codeName="Sheet36"/>
  <dimension ref="A1:M38"/>
  <sheetViews>
    <sheetView showGridLines="0" workbookViewId="0">
      <selection activeCell="A40" sqref="A40"/>
    </sheetView>
  </sheetViews>
  <sheetFormatPr defaultColWidth="9.140625" defaultRowHeight="12"/>
  <cols>
    <col min="1" max="1" width="30.5703125" style="403" customWidth="1"/>
    <col min="2" max="2" width="10.5703125" style="403" customWidth="1"/>
    <col min="3" max="3" width="9.42578125" style="403" customWidth="1"/>
    <col min="4" max="4" width="10.5703125" style="403" customWidth="1"/>
    <col min="5" max="5" width="9" style="403" customWidth="1"/>
    <col min="6" max="6" width="10.5703125" style="403" customWidth="1"/>
    <col min="7" max="7" width="9.42578125" style="403" customWidth="1"/>
    <col min="8" max="8" width="10.5703125" style="403" customWidth="1"/>
    <col min="9" max="9" width="9.140625" style="403"/>
    <col min="10" max="10" width="12.5703125" style="403" customWidth="1"/>
    <col min="11" max="11" width="9.5703125" style="403" customWidth="1"/>
    <col min="12" max="12" width="9.140625" style="403"/>
    <col min="13" max="13" width="29.85546875" style="403" customWidth="1"/>
    <col min="14" max="16384" width="9.140625" style="403"/>
  </cols>
  <sheetData>
    <row r="1" spans="1:13" s="420" customFormat="1" ht="31.5" customHeight="1">
      <c r="A1" s="1431" t="s">
        <v>1294</v>
      </c>
      <c r="B1" s="1431"/>
      <c r="C1" s="1431"/>
      <c r="D1" s="1431"/>
      <c r="E1" s="1431"/>
      <c r="F1" s="1431"/>
      <c r="G1" s="1431"/>
      <c r="H1" s="1431"/>
      <c r="I1" s="1431"/>
      <c r="J1" s="1431"/>
      <c r="K1" s="1431"/>
    </row>
    <row r="2" spans="1:13" ht="18">
      <c r="M2" s="1263"/>
    </row>
    <row r="3" spans="1:13" s="439" customFormat="1" ht="12.95" customHeight="1">
      <c r="A3" s="1121" t="s">
        <v>802</v>
      </c>
      <c r="B3" s="1121" t="s">
        <v>888</v>
      </c>
      <c r="C3" s="1122" t="s">
        <v>690</v>
      </c>
      <c r="D3" s="1123" t="s">
        <v>583</v>
      </c>
      <c r="E3" s="1123" t="s">
        <v>690</v>
      </c>
      <c r="F3" s="1121" t="s">
        <v>206</v>
      </c>
      <c r="G3" s="1122" t="s">
        <v>690</v>
      </c>
      <c r="H3" s="1123" t="s">
        <v>588</v>
      </c>
      <c r="I3" s="1123" t="s">
        <v>690</v>
      </c>
      <c r="J3" s="1121" t="s">
        <v>210</v>
      </c>
      <c r="K3" s="1122" t="s">
        <v>690</v>
      </c>
      <c r="M3" s="420"/>
    </row>
    <row r="4" spans="1:13" ht="12.95" customHeight="1">
      <c r="A4" s="421"/>
      <c r="B4" s="421"/>
      <c r="C4" s="789"/>
      <c r="F4" s="421"/>
      <c r="G4" s="789"/>
      <c r="J4" s="421"/>
      <c r="K4" s="789"/>
      <c r="M4" s="1210"/>
    </row>
    <row r="5" spans="1:13" s="11" customFormat="1" ht="12.95" customHeight="1">
      <c r="A5" s="33" t="s">
        <v>889</v>
      </c>
      <c r="B5" s="953">
        <v>302.84600757581393</v>
      </c>
      <c r="C5" s="1198">
        <v>2.5920672805539486</v>
      </c>
      <c r="D5" s="1200">
        <v>174.51843590623008</v>
      </c>
      <c r="E5" s="1198">
        <v>13.328527093200885</v>
      </c>
      <c r="F5" s="1200">
        <v>89.183591166017109</v>
      </c>
      <c r="G5" s="1198">
        <v>15.660423733558535</v>
      </c>
      <c r="H5" s="1200">
        <v>84.313895446244473</v>
      </c>
      <c r="I5" s="1198">
        <v>13.075967662829038</v>
      </c>
      <c r="J5" s="1200">
        <v>86.357774006327247</v>
      </c>
      <c r="K5" s="1198">
        <v>3.8940462962266325</v>
      </c>
    </row>
    <row r="6" spans="1:13" s="130" customFormat="1" ht="12.95" customHeight="1">
      <c r="A6" s="179"/>
      <c r="B6" s="954"/>
      <c r="C6" s="737"/>
      <c r="D6" s="894"/>
      <c r="E6" s="737"/>
      <c r="F6" s="894"/>
      <c r="G6" s="737"/>
      <c r="H6" s="894"/>
      <c r="I6" s="737"/>
      <c r="J6" s="894"/>
      <c r="K6" s="737"/>
    </row>
    <row r="7" spans="1:13" s="11" customFormat="1" ht="12.95" customHeight="1">
      <c r="A7" s="33" t="s">
        <v>820</v>
      </c>
      <c r="B7" s="953">
        <v>25.580810158284262</v>
      </c>
      <c r="C7" s="1198">
        <v>2.5740501654734524</v>
      </c>
      <c r="D7" s="1200">
        <v>51.675620647130032</v>
      </c>
      <c r="E7" s="1198">
        <v>7.0639893632389095</v>
      </c>
      <c r="F7" s="1200">
        <v>13.608664477873567</v>
      </c>
      <c r="G7" s="1198">
        <v>5.6509550658370564</v>
      </c>
      <c r="H7" s="1200">
        <v>9.290970820021057</v>
      </c>
      <c r="I7" s="1198">
        <v>-21.576544816104029</v>
      </c>
      <c r="J7" s="1200">
        <v>7.7645666014824855</v>
      </c>
      <c r="K7" s="1198">
        <v>-13.371469307151692</v>
      </c>
    </row>
    <row r="8" spans="1:13" s="130" customFormat="1" ht="12.95" customHeight="1">
      <c r="A8" s="179"/>
      <c r="B8" s="954"/>
      <c r="C8" s="957"/>
      <c r="D8" s="894"/>
      <c r="E8" s="957"/>
      <c r="F8" s="894"/>
      <c r="G8" s="957"/>
      <c r="H8" s="894"/>
      <c r="I8" s="957"/>
      <c r="J8" s="894"/>
      <c r="K8" s="957"/>
    </row>
    <row r="9" spans="1:13" s="11" customFormat="1" ht="12.95" customHeight="1">
      <c r="A9" s="33" t="s">
        <v>890</v>
      </c>
      <c r="B9" s="953">
        <v>21.770235015378223</v>
      </c>
      <c r="C9" s="1199">
        <v>19.000055604501984</v>
      </c>
      <c r="D9" s="1200">
        <v>36.229825233414914</v>
      </c>
      <c r="E9" s="1199">
        <v>21.95836471567679</v>
      </c>
      <c r="F9" s="1200">
        <v>14.184108353442507</v>
      </c>
      <c r="G9" s="1199">
        <v>29.777111935638423</v>
      </c>
      <c r="H9" s="1200">
        <v>11.655755751180703</v>
      </c>
      <c r="I9" s="1199">
        <v>25.671458248491863</v>
      </c>
      <c r="J9" s="1200">
        <v>12.921850468326875</v>
      </c>
      <c r="K9" s="1199">
        <v>0.59000104214226479</v>
      </c>
    </row>
    <row r="10" spans="1:13" s="130" customFormat="1" ht="12.95" customHeight="1">
      <c r="A10" s="179" t="s">
        <v>891</v>
      </c>
      <c r="B10" s="954">
        <v>15.305723027722419</v>
      </c>
      <c r="C10" s="766">
        <v>15.462289302008672</v>
      </c>
      <c r="D10" s="894">
        <v>25.117054543269475</v>
      </c>
      <c r="E10" s="766">
        <v>18.666540685465016</v>
      </c>
      <c r="F10" s="894">
        <v>10.003824172076348</v>
      </c>
      <c r="G10" s="766">
        <v>17.993052579147779</v>
      </c>
      <c r="H10" s="894">
        <v>8.3892103520544214</v>
      </c>
      <c r="I10" s="766">
        <v>24.268464329912714</v>
      </c>
      <c r="J10" s="894">
        <v>9.4407222989658237</v>
      </c>
      <c r="K10" s="766">
        <v>0.54193199097849354</v>
      </c>
    </row>
    <row r="11" spans="1:13" s="130" customFormat="1" ht="12.95" customHeight="1">
      <c r="A11" s="179" t="s">
        <v>892</v>
      </c>
      <c r="B11" s="954">
        <v>3.0130144163098662</v>
      </c>
      <c r="C11" s="766">
        <v>30.149064359356657</v>
      </c>
      <c r="D11" s="894">
        <v>5.9513584257973609</v>
      </c>
      <c r="E11" s="766">
        <v>25.029948674131301</v>
      </c>
      <c r="F11" s="894">
        <v>1.8283470130119732</v>
      </c>
      <c r="G11" s="766">
        <v>116.04505869221578</v>
      </c>
      <c r="H11" s="894">
        <v>1.7132938167487246</v>
      </c>
      <c r="I11" s="766">
        <v>46.253978748849747</v>
      </c>
      <c r="J11" s="894">
        <v>0.58660806396523268</v>
      </c>
      <c r="K11" s="766">
        <v>-12.969138269023151</v>
      </c>
    </row>
    <row r="12" spans="1:13" s="130" customFormat="1" ht="12.95" customHeight="1">
      <c r="A12" s="179" t="s">
        <v>893</v>
      </c>
      <c r="B12" s="954">
        <v>3.4514975713459406</v>
      </c>
      <c r="C12" s="766">
        <v>26.743186133256291</v>
      </c>
      <c r="D12" s="894">
        <v>5.1614122643480833</v>
      </c>
      <c r="E12" s="766">
        <v>36.52037122359787</v>
      </c>
      <c r="F12" s="894">
        <v>2.3519371683541879</v>
      </c>
      <c r="G12" s="766">
        <v>46.538603149093042</v>
      </c>
      <c r="H12" s="894">
        <v>1.5532515823775581</v>
      </c>
      <c r="I12" s="766">
        <v>14.84672463735536</v>
      </c>
      <c r="J12" s="894">
        <v>2.8945201053958187</v>
      </c>
      <c r="K12" s="766">
        <v>4.0371053668921819</v>
      </c>
    </row>
    <row r="13" spans="1:13" s="130" customFormat="1" ht="12.95" customHeight="1">
      <c r="A13" s="179"/>
      <c r="B13" s="954"/>
      <c r="C13" s="957"/>
      <c r="D13" s="894"/>
      <c r="E13" s="957"/>
      <c r="F13" s="894"/>
      <c r="G13" s="957"/>
      <c r="H13" s="894"/>
      <c r="I13" s="957"/>
      <c r="J13" s="894"/>
      <c r="K13" s="957"/>
    </row>
    <row r="14" spans="1:13" s="11" customFormat="1" ht="12.95" customHeight="1">
      <c r="A14" s="33" t="s">
        <v>894</v>
      </c>
      <c r="B14" s="953">
        <v>8.1703777448563315</v>
      </c>
      <c r="C14" s="1199">
        <v>29.675569825309278</v>
      </c>
      <c r="D14" s="1200">
        <v>12.972205759827563</v>
      </c>
      <c r="E14" s="1199">
        <v>33.469475771603975</v>
      </c>
      <c r="F14" s="1200">
        <v>5.4878682175605871</v>
      </c>
      <c r="G14" s="1199">
        <v>47.07962368099286</v>
      </c>
      <c r="H14" s="1200">
        <v>6.0332911831460425</v>
      </c>
      <c r="I14" s="1199">
        <v>39.564045904762189</v>
      </c>
      <c r="J14" s="1200">
        <v>4.5201013264214094</v>
      </c>
      <c r="K14" s="1199">
        <v>1.9155022224966223</v>
      </c>
    </row>
    <row r="15" spans="1:13" s="130" customFormat="1" ht="12.95" customHeight="1">
      <c r="A15" s="179"/>
      <c r="B15" s="954"/>
      <c r="C15" s="957"/>
      <c r="D15" s="894"/>
      <c r="E15" s="957"/>
      <c r="F15" s="894"/>
      <c r="G15" s="957"/>
      <c r="H15" s="894"/>
      <c r="I15" s="957"/>
      <c r="J15" s="894"/>
      <c r="K15" s="957"/>
    </row>
    <row r="16" spans="1:13" s="11" customFormat="1" ht="12.95" customHeight="1">
      <c r="A16" s="33" t="s">
        <v>895</v>
      </c>
      <c r="B16" s="953">
        <v>26.997629043160583</v>
      </c>
      <c r="C16" s="1198">
        <v>13.363180640598724</v>
      </c>
      <c r="D16" s="1200">
        <v>21.437440092798113</v>
      </c>
      <c r="E16" s="1198">
        <v>8.5154029262330813</v>
      </c>
      <c r="F16" s="1200">
        <v>30.58328937140362</v>
      </c>
      <c r="G16" s="1198">
        <v>21.974975349007956</v>
      </c>
      <c r="H16" s="1200">
        <v>30.900364018584245</v>
      </c>
      <c r="I16" s="1198">
        <v>14.828560764806973</v>
      </c>
      <c r="J16" s="1200">
        <v>29.387339281745092</v>
      </c>
      <c r="K16" s="1198">
        <v>12.533111053910343</v>
      </c>
    </row>
    <row r="17" spans="1:11" s="130" customFormat="1" ht="12.95" customHeight="1">
      <c r="A17" s="179"/>
      <c r="B17" s="954"/>
      <c r="C17" s="957"/>
      <c r="D17" s="894"/>
      <c r="E17" s="957"/>
      <c r="F17" s="894"/>
      <c r="G17" s="957"/>
      <c r="H17" s="894"/>
      <c r="I17" s="957"/>
      <c r="J17" s="894"/>
      <c r="K17" s="957"/>
    </row>
    <row r="18" spans="1:11" s="11" customFormat="1" ht="12.95" customHeight="1">
      <c r="A18" s="33" t="s">
        <v>808</v>
      </c>
      <c r="B18" s="953">
        <v>13.566505032692938</v>
      </c>
      <c r="C18" s="1198">
        <v>20.356959970914854</v>
      </c>
      <c r="D18" s="1200">
        <v>19.917849739114953</v>
      </c>
      <c r="E18" s="1198">
        <v>22.074779533690737</v>
      </c>
      <c r="F18" s="1200">
        <v>11.429935686385988</v>
      </c>
      <c r="G18" s="1198">
        <v>40.578608085810409</v>
      </c>
      <c r="H18" s="1200">
        <v>9.681426103418465</v>
      </c>
      <c r="I18" s="1198">
        <v>23.239824021917457</v>
      </c>
      <c r="J18" s="1200">
        <v>8.5711521437903286</v>
      </c>
      <c r="K18" s="1198">
        <v>1.7963737477989197</v>
      </c>
    </row>
    <row r="19" spans="1:11" s="130" customFormat="1" ht="12.95" customHeight="1">
      <c r="A19" s="179" t="s">
        <v>896</v>
      </c>
      <c r="B19" s="954">
        <v>2.2544303285534184</v>
      </c>
      <c r="C19" s="766">
        <v>55.079054235336464</v>
      </c>
      <c r="D19" s="894">
        <v>3.2421970533801665</v>
      </c>
      <c r="E19" s="766">
        <v>86.318111340924233</v>
      </c>
      <c r="F19" s="894">
        <v>1.3481795869866793</v>
      </c>
      <c r="G19" s="766">
        <v>10.758632331525757</v>
      </c>
      <c r="H19" s="894">
        <v>1.6449991512752171</v>
      </c>
      <c r="I19" s="766">
        <v>21.201154467788626</v>
      </c>
      <c r="J19" s="894">
        <v>1.8141492821163065</v>
      </c>
      <c r="K19" s="766">
        <v>46.495259056699034</v>
      </c>
    </row>
    <row r="20" spans="1:11" s="130" customFormat="1" ht="12.95" customHeight="1">
      <c r="A20" s="179" t="s">
        <v>810</v>
      </c>
      <c r="B20" s="954">
        <v>4.8079974573277173</v>
      </c>
      <c r="C20" s="766">
        <v>2.6605704973558479</v>
      </c>
      <c r="D20" s="894">
        <v>8.3636046479693089</v>
      </c>
      <c r="E20" s="766">
        <v>3.8570068562471271</v>
      </c>
      <c r="F20" s="894">
        <v>3.1559171154155004</v>
      </c>
      <c r="G20" s="766">
        <v>24.307526795796868</v>
      </c>
      <c r="H20" s="894">
        <v>2.3155917481859767</v>
      </c>
      <c r="I20" s="766">
        <v>10.558304143043008</v>
      </c>
      <c r="J20" s="894">
        <v>2.7297883060435955</v>
      </c>
      <c r="K20" s="766">
        <v>-13.380202139155667</v>
      </c>
    </row>
    <row r="21" spans="1:11" s="130" customFormat="1" ht="12.95" customHeight="1">
      <c r="A21" s="179" t="s">
        <v>897</v>
      </c>
      <c r="B21" s="954">
        <v>5.6788845022927674</v>
      </c>
      <c r="C21" s="766">
        <v>27.011762348833656</v>
      </c>
      <c r="D21" s="894">
        <v>7.119278232218087</v>
      </c>
      <c r="E21" s="766">
        <v>25.256584978294828</v>
      </c>
      <c r="F21" s="894">
        <v>6.2205940219434996</v>
      </c>
      <c r="G21" s="766">
        <v>62.536321255727941</v>
      </c>
      <c r="H21" s="894">
        <v>5.1017365808137916</v>
      </c>
      <c r="I21" s="766">
        <v>33.23540535288388</v>
      </c>
      <c r="J21" s="894">
        <v>3.5124429095461185</v>
      </c>
      <c r="K21" s="766">
        <v>0.45938940485617019</v>
      </c>
    </row>
    <row r="22" spans="1:11" s="130" customFormat="1" ht="12.95" customHeight="1">
      <c r="A22" s="179" t="s">
        <v>898</v>
      </c>
      <c r="B22" s="954">
        <v>0.82519274451903357</v>
      </c>
      <c r="C22" s="766">
        <v>24.347175782413007</v>
      </c>
      <c r="D22" s="894">
        <v>1.1927698055473896</v>
      </c>
      <c r="E22" s="766">
        <v>42.130191257826354</v>
      </c>
      <c r="F22" s="894">
        <v>0.70524496204030984</v>
      </c>
      <c r="G22" s="766">
        <v>28.832337023540887</v>
      </c>
      <c r="H22" s="894">
        <v>0.61909862314347897</v>
      </c>
      <c r="I22" s="766">
        <v>7.6794071289532821</v>
      </c>
      <c r="J22" s="894">
        <v>0.51477164608430859</v>
      </c>
      <c r="K22" s="766">
        <v>-3.5450229827956226</v>
      </c>
    </row>
    <row r="23" spans="1:11" s="130" customFormat="1" ht="12.95" customHeight="1">
      <c r="A23" s="179"/>
      <c r="B23" s="954"/>
      <c r="C23" s="957"/>
      <c r="D23" s="894"/>
      <c r="E23" s="957"/>
      <c r="F23" s="894"/>
      <c r="G23" s="957"/>
      <c r="H23" s="894"/>
      <c r="I23" s="957"/>
      <c r="J23" s="894"/>
      <c r="K23" s="957"/>
    </row>
    <row r="24" spans="1:11" s="11" customFormat="1" ht="12.95" customHeight="1">
      <c r="A24" s="33" t="s">
        <v>813</v>
      </c>
      <c r="B24" s="953">
        <v>19.796707848037542</v>
      </c>
      <c r="C24" s="1198">
        <v>1.9784965272941368</v>
      </c>
      <c r="D24" s="1200">
        <v>26.701975205984613</v>
      </c>
      <c r="E24" s="1198">
        <v>5.8352141790045895</v>
      </c>
      <c r="F24" s="1200">
        <v>11.301244982455369</v>
      </c>
      <c r="G24" s="1198">
        <v>-17.765202319229147</v>
      </c>
      <c r="H24" s="1200">
        <v>13.311146295719166</v>
      </c>
      <c r="I24" s="1198">
        <v>10.489184018474022</v>
      </c>
      <c r="J24" s="1200">
        <v>19.138874986034121</v>
      </c>
      <c r="K24" s="1198">
        <v>-0.29906823294276774</v>
      </c>
    </row>
    <row r="25" spans="1:11" s="130" customFormat="1" ht="12.95" customHeight="1">
      <c r="A25" s="179" t="s">
        <v>899</v>
      </c>
      <c r="B25" s="954">
        <v>7.2675764609782973</v>
      </c>
      <c r="C25" s="766">
        <v>4.2597216251413954</v>
      </c>
      <c r="D25" s="894">
        <v>10.363636881098341</v>
      </c>
      <c r="E25" s="766">
        <v>3.2158847082997233</v>
      </c>
      <c r="F25" s="894">
        <v>4.2942288148775143</v>
      </c>
      <c r="G25" s="766">
        <v>-11.995197338442932</v>
      </c>
      <c r="H25" s="894">
        <v>5.5277931418668809</v>
      </c>
      <c r="I25" s="766">
        <v>28.397394711542596</v>
      </c>
      <c r="J25" s="894">
        <v>5.7207540358419386</v>
      </c>
      <c r="K25" s="766">
        <v>3.8476382015327277</v>
      </c>
    </row>
    <row r="26" spans="1:11" s="130" customFormat="1" ht="12.95" customHeight="1">
      <c r="A26" s="179" t="s">
        <v>900</v>
      </c>
      <c r="B26" s="954">
        <v>2.3884062857981139</v>
      </c>
      <c r="C26" s="766">
        <v>-4.681862831476689</v>
      </c>
      <c r="D26" s="894">
        <v>3.6179269433912649</v>
      </c>
      <c r="E26" s="766">
        <v>16.351870915940303</v>
      </c>
      <c r="F26" s="894">
        <v>1.1565821698042618</v>
      </c>
      <c r="G26" s="766">
        <v>-51.661050615398516</v>
      </c>
      <c r="H26" s="894">
        <v>1.6400172950301626</v>
      </c>
      <c r="I26" s="766">
        <v>-13.83886407896671</v>
      </c>
      <c r="J26" s="894">
        <v>1.9129620142370174</v>
      </c>
      <c r="K26" s="766">
        <v>-6.8548601192283689</v>
      </c>
    </row>
    <row r="27" spans="1:11" s="130" customFormat="1" ht="12.95" customHeight="1">
      <c r="A27" s="179" t="s">
        <v>901</v>
      </c>
      <c r="B27" s="954">
        <v>0.40280076647630825</v>
      </c>
      <c r="C27" s="766">
        <v>-32.649444494423811</v>
      </c>
      <c r="D27" s="894">
        <v>0.75771657744184628</v>
      </c>
      <c r="E27" s="766">
        <v>-24.837701442538147</v>
      </c>
      <c r="F27" s="894">
        <v>0.21367859246560217</v>
      </c>
      <c r="G27" s="766">
        <v>-43.387192758489554</v>
      </c>
      <c r="H27" s="894">
        <v>0.13318303833736703</v>
      </c>
      <c r="I27" s="766">
        <v>-18.188106838065785</v>
      </c>
      <c r="J27" s="894">
        <v>0.1924342598458007</v>
      </c>
      <c r="K27" s="766">
        <v>-49.352178529258737</v>
      </c>
    </row>
    <row r="28" spans="1:11" s="130" customFormat="1" ht="12.95" customHeight="1">
      <c r="A28" s="179" t="s">
        <v>817</v>
      </c>
      <c r="B28" s="954">
        <v>0.47735563680412751</v>
      </c>
      <c r="C28" s="766">
        <v>-32.968489961823551</v>
      </c>
      <c r="D28" s="894">
        <v>0.84248239379330747</v>
      </c>
      <c r="E28" s="766">
        <v>-35.581613724122988</v>
      </c>
      <c r="F28" s="894">
        <v>0.24885106063960247</v>
      </c>
      <c r="G28" s="766">
        <v>-47.992245782815232</v>
      </c>
      <c r="H28" s="894">
        <v>0.11761776548876297</v>
      </c>
      <c r="I28" s="766">
        <v>-34.937173274005083</v>
      </c>
      <c r="J28" s="894">
        <v>0.34195071864598009</v>
      </c>
      <c r="K28" s="766">
        <v>-10.909521695009252</v>
      </c>
    </row>
    <row r="29" spans="1:11" s="130" customFormat="1" ht="12.95" customHeight="1">
      <c r="A29" s="179" t="s">
        <v>818</v>
      </c>
      <c r="B29" s="954">
        <v>3.4598107053330769</v>
      </c>
      <c r="C29" s="766">
        <v>15.113513981672519</v>
      </c>
      <c r="D29" s="894">
        <v>3.5373048484156784</v>
      </c>
      <c r="E29" s="766">
        <v>15.23350676295005</v>
      </c>
      <c r="F29" s="894">
        <v>1.5920155562372338</v>
      </c>
      <c r="G29" s="766">
        <v>19.51987651011779</v>
      </c>
      <c r="H29" s="894">
        <v>1.7853521478210961</v>
      </c>
      <c r="I29" s="766">
        <v>22.163499317132267</v>
      </c>
      <c r="J29" s="894">
        <v>5.4478610380751027</v>
      </c>
      <c r="K29" s="766">
        <v>9.6695283163214594</v>
      </c>
    </row>
    <row r="30" spans="1:11" s="130" customFormat="1" ht="12.95" customHeight="1">
      <c r="A30" s="179" t="s">
        <v>819</v>
      </c>
      <c r="B30" s="954">
        <v>5.8007579926476183</v>
      </c>
      <c r="C30" s="766">
        <v>3.2072233692530738</v>
      </c>
      <c r="D30" s="894">
        <v>7.5829075618441761</v>
      </c>
      <c r="E30" s="766">
        <v>13.280266769823172</v>
      </c>
      <c r="F30" s="894">
        <v>3.7958887884311543</v>
      </c>
      <c r="G30" s="766">
        <v>-11.363399125741006</v>
      </c>
      <c r="H30" s="894">
        <v>4.1071829071748969</v>
      </c>
      <c r="I30" s="766">
        <v>1.8191869575808064</v>
      </c>
      <c r="J30" s="894">
        <v>5.5229129193882835</v>
      </c>
      <c r="K30" s="766">
        <v>-6.4301859984638154</v>
      </c>
    </row>
    <row r="31" spans="1:11" s="130" customFormat="1" ht="12.95" customHeight="1">
      <c r="A31" s="179"/>
      <c r="B31" s="954"/>
      <c r="C31" s="957"/>
      <c r="D31" s="894"/>
      <c r="E31" s="957"/>
      <c r="F31" s="894"/>
      <c r="G31" s="957"/>
      <c r="H31" s="894"/>
      <c r="I31" s="957"/>
      <c r="J31" s="894"/>
      <c r="K31" s="957"/>
    </row>
    <row r="32" spans="1:11" s="11" customFormat="1" ht="12.95" customHeight="1">
      <c r="A32" s="33" t="s">
        <v>902</v>
      </c>
      <c r="B32" s="953">
        <v>4.3286850901688574</v>
      </c>
      <c r="C32" s="1198">
        <v>19.047035762860752</v>
      </c>
      <c r="D32" s="1200">
        <v>5.5835192279601982</v>
      </c>
      <c r="E32" s="1198">
        <v>11.664651421611403</v>
      </c>
      <c r="F32" s="1200">
        <v>2.5884800768955993</v>
      </c>
      <c r="G32" s="1198">
        <v>-1.1967974065937659</v>
      </c>
      <c r="H32" s="1200">
        <v>3.4409412741749077</v>
      </c>
      <c r="I32" s="1198">
        <v>49.230383380708624</v>
      </c>
      <c r="J32" s="1200">
        <v>4.0538891985270826</v>
      </c>
      <c r="K32" s="1198">
        <v>28.851885933325931</v>
      </c>
    </row>
    <row r="33" spans="1:11" s="130" customFormat="1" ht="12.95" customHeight="1">
      <c r="A33" s="179"/>
      <c r="B33" s="954"/>
      <c r="C33" s="957"/>
      <c r="D33" s="894"/>
      <c r="E33" s="957"/>
      <c r="F33" s="894"/>
      <c r="G33" s="957"/>
      <c r="H33" s="894"/>
      <c r="I33" s="957"/>
      <c r="J33" s="894"/>
      <c r="K33" s="957"/>
    </row>
    <row r="34" spans="1:11" s="11" customFormat="1" ht="12.95" customHeight="1">
      <c r="A34" s="34" t="s">
        <v>903</v>
      </c>
      <c r="B34" s="955">
        <v>182.63505764323577</v>
      </c>
      <c r="C34" s="1201">
        <v>-2.6099317866729335</v>
      </c>
      <c r="D34" s="956"/>
      <c r="E34" s="958"/>
      <c r="F34" s="956"/>
      <c r="G34" s="958"/>
      <c r="H34" s="956"/>
      <c r="I34" s="958"/>
      <c r="J34" s="956"/>
      <c r="K34" s="958"/>
    </row>
    <row r="35" spans="1:11" s="1" customFormat="1" ht="17.25" customHeight="1">
      <c r="A35" s="1" t="s">
        <v>904</v>
      </c>
    </row>
    <row r="36" spans="1:11" s="1" customFormat="1" ht="12.75" customHeight="1"/>
    <row r="37" spans="1:11" s="1" customFormat="1" ht="11.25"/>
    <row r="38" spans="1:11" s="466" customFormat="1" ht="11.25">
      <c r="A38" s="1"/>
    </row>
  </sheetData>
  <mergeCells count="1">
    <mergeCell ref="A1:K1"/>
  </mergeCells>
  <phoneticPr fontId="44" type="noConversion"/>
  <printOptions horizontalCentered="1"/>
  <pageMargins left="0.25" right="0.25" top="0.25" bottom="0.5" header="0.3" footer="0.3"/>
  <pageSetup scale="80" fitToWidth="2" fitToHeight="2" orientation="landscape" r:id="rId1"/>
  <headerFooter alignWithMargins="0">
    <oddFooter>&amp;L&amp;"Garamond,Italic"&amp;12Hawai‘i Tourism Authority&amp;R&amp;"Garamond,Italic"&amp;12 2019 Annual Visitor Research Report</oddFooter>
  </headerFooter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6B7A49-10D2-4B86-8158-5392AB7EBF01}">
  <sheetPr codeName="Sheet59"/>
  <dimension ref="A1:V66"/>
  <sheetViews>
    <sheetView showGridLines="0" workbookViewId="0">
      <selection activeCell="J6" sqref="J6"/>
    </sheetView>
  </sheetViews>
  <sheetFormatPr defaultColWidth="9.140625" defaultRowHeight="12"/>
  <cols>
    <col min="1" max="1" width="18" style="602" customWidth="1"/>
    <col min="2" max="3" width="9.85546875" style="602" bestFit="1" customWidth="1"/>
    <col min="4" max="4" width="9.5703125" style="602" customWidth="1"/>
    <col min="5" max="6" width="8.85546875" style="602" bestFit="1" customWidth="1"/>
    <col min="7" max="7" width="9.5703125" style="603" customWidth="1"/>
    <col min="8" max="9" width="8.85546875" style="592" bestFit="1" customWidth="1"/>
    <col min="10" max="10" width="9.5703125" style="592" customWidth="1"/>
    <col min="11" max="12" width="8.85546875" style="592" bestFit="1" customWidth="1"/>
    <col min="13" max="13" width="9.5703125" style="592" customWidth="1"/>
    <col min="14" max="14" width="7.85546875" style="592" customWidth="1"/>
    <col min="15" max="15" width="6.42578125" style="592" bestFit="1" customWidth="1"/>
    <col min="16" max="16" width="9.5703125" style="592" customWidth="1"/>
    <col min="17" max="17" width="8.85546875" style="592" bestFit="1" customWidth="1"/>
    <col min="18" max="18" width="10.42578125" style="592" customWidth="1"/>
    <col min="19" max="19" width="9.5703125" style="592" customWidth="1"/>
    <col min="20" max="21" width="9.140625" style="592" customWidth="1"/>
    <col min="22" max="16384" width="9.140625" style="592"/>
  </cols>
  <sheetData>
    <row r="1" spans="1:22" s="593" customFormat="1" ht="15.75" customHeight="1">
      <c r="A1" s="1608" t="s">
        <v>1252</v>
      </c>
      <c r="B1" s="1608"/>
      <c r="C1" s="1608"/>
      <c r="D1" s="1608"/>
      <c r="E1" s="1608"/>
      <c r="F1" s="1608"/>
      <c r="G1" s="1608"/>
      <c r="H1" s="1608"/>
      <c r="I1" s="1608"/>
      <c r="J1" s="1608"/>
      <c r="K1" s="1608"/>
      <c r="L1" s="1608"/>
      <c r="M1" s="1608"/>
      <c r="N1" s="1608"/>
      <c r="O1" s="1608"/>
      <c r="P1" s="1608"/>
      <c r="Q1" s="1608"/>
      <c r="R1" s="1608"/>
      <c r="S1" s="1608"/>
      <c r="T1" s="438"/>
      <c r="U1" s="592"/>
    </row>
    <row r="2" spans="1:22" ht="18">
      <c r="A2" s="147"/>
      <c r="B2" s="335"/>
      <c r="C2" s="335"/>
      <c r="D2" s="336"/>
      <c r="E2" s="335"/>
      <c r="F2" s="335"/>
      <c r="G2" s="336"/>
      <c r="H2" s="335"/>
      <c r="I2" s="335"/>
      <c r="J2" s="336"/>
      <c r="K2" s="335"/>
      <c r="L2" s="335"/>
      <c r="M2" s="336"/>
      <c r="N2" s="335"/>
      <c r="O2" s="335"/>
      <c r="P2" s="336"/>
      <c r="Q2" s="335"/>
      <c r="R2" s="335"/>
      <c r="S2" s="336"/>
      <c r="U2" s="1263"/>
      <c r="V2" s="1160"/>
    </row>
    <row r="3" spans="1:22" s="594" customFormat="1">
      <c r="A3" s="1543" t="s">
        <v>909</v>
      </c>
      <c r="B3" s="1548" t="s">
        <v>905</v>
      </c>
      <c r="C3" s="1541"/>
      <c r="D3" s="1542"/>
      <c r="E3" s="1541" t="s">
        <v>906</v>
      </c>
      <c r="F3" s="1541"/>
      <c r="G3" s="1542"/>
      <c r="H3" s="1548" t="s">
        <v>907</v>
      </c>
      <c r="I3" s="1541"/>
      <c r="J3" s="1542"/>
      <c r="K3" s="1548" t="s">
        <v>702</v>
      </c>
      <c r="L3" s="1541"/>
      <c r="M3" s="1542"/>
      <c r="N3" s="1548" t="s">
        <v>700</v>
      </c>
      <c r="O3" s="1541"/>
      <c r="P3" s="1542"/>
      <c r="Q3" s="1541" t="s">
        <v>908</v>
      </c>
      <c r="R3" s="1541"/>
      <c r="S3" s="1542"/>
      <c r="U3" s="595"/>
    </row>
    <row r="4" spans="1:22" s="594" customFormat="1">
      <c r="A4" s="1544"/>
      <c r="B4" s="591">
        <v>2024</v>
      </c>
      <c r="C4" s="82">
        <v>2023</v>
      </c>
      <c r="D4" s="702" t="s">
        <v>1045</v>
      </c>
      <c r="E4" s="591">
        <v>2024</v>
      </c>
      <c r="F4" s="82">
        <v>2023</v>
      </c>
      <c r="G4" s="702" t="s">
        <v>1045</v>
      </c>
      <c r="H4" s="591">
        <v>2024</v>
      </c>
      <c r="I4" s="82">
        <v>2023</v>
      </c>
      <c r="J4" s="702" t="s">
        <v>1045</v>
      </c>
      <c r="K4" s="591">
        <v>2024</v>
      </c>
      <c r="L4" s="82">
        <v>2023</v>
      </c>
      <c r="M4" s="702" t="s">
        <v>1045</v>
      </c>
      <c r="N4" s="591">
        <v>2024</v>
      </c>
      <c r="O4" s="82">
        <v>2023</v>
      </c>
      <c r="P4" s="702" t="s">
        <v>1045</v>
      </c>
      <c r="Q4" s="591">
        <v>2024</v>
      </c>
      <c r="R4" s="82">
        <v>2023</v>
      </c>
      <c r="S4" s="702" t="s">
        <v>1045</v>
      </c>
      <c r="U4" s="595"/>
    </row>
    <row r="5" spans="1:22" s="593" customFormat="1" ht="12.95" customHeight="1">
      <c r="A5" s="33" t="s">
        <v>162</v>
      </c>
      <c r="B5" s="344">
        <v>13274718</v>
      </c>
      <c r="C5" s="345">
        <v>13122041</v>
      </c>
      <c r="D5" s="596">
        <v>1.2</v>
      </c>
      <c r="E5" s="344">
        <v>8492916</v>
      </c>
      <c r="F5" s="345">
        <v>7932570</v>
      </c>
      <c r="G5" s="596">
        <v>7.1</v>
      </c>
      <c r="H5" s="344">
        <v>2462081</v>
      </c>
      <c r="I5" s="345">
        <v>2819178</v>
      </c>
      <c r="J5" s="596">
        <v>-12.7</v>
      </c>
      <c r="K5" s="344">
        <v>1329496</v>
      </c>
      <c r="L5" s="345">
        <v>1390182</v>
      </c>
      <c r="M5" s="596">
        <v>-4.4000000000000004</v>
      </c>
      <c r="N5" s="344">
        <v>0</v>
      </c>
      <c r="O5" s="345">
        <v>1162</v>
      </c>
      <c r="P5" s="596">
        <v>-100</v>
      </c>
      <c r="Q5" s="345">
        <v>990225</v>
      </c>
      <c r="R5" s="345">
        <v>978949</v>
      </c>
      <c r="S5" s="596">
        <v>1.2</v>
      </c>
      <c r="T5" s="388"/>
      <c r="U5" s="592"/>
      <c r="V5" s="932"/>
    </row>
    <row r="6" spans="1:22" s="593" customFormat="1" ht="12.95" customHeight="1">
      <c r="A6" s="33" t="s">
        <v>910</v>
      </c>
      <c r="B6" s="344">
        <v>13226786</v>
      </c>
      <c r="C6" s="345">
        <v>13077026</v>
      </c>
      <c r="D6" s="596">
        <v>1.1000000000000001</v>
      </c>
      <c r="E6" s="344">
        <v>8464477</v>
      </c>
      <c r="F6" s="345">
        <v>7901652</v>
      </c>
      <c r="G6" s="596">
        <v>7.1</v>
      </c>
      <c r="H6" s="344">
        <v>2456822</v>
      </c>
      <c r="I6" s="345">
        <v>2817311</v>
      </c>
      <c r="J6" s="596">
        <v>-12.8</v>
      </c>
      <c r="K6" s="344">
        <v>1315625</v>
      </c>
      <c r="L6" s="345">
        <v>1378492</v>
      </c>
      <c r="M6" s="596">
        <v>-4.5999999999999996</v>
      </c>
      <c r="N6" s="344">
        <v>0</v>
      </c>
      <c r="O6" s="345">
        <v>1162</v>
      </c>
      <c r="P6" s="596">
        <v>-100</v>
      </c>
      <c r="Q6" s="345">
        <v>989862</v>
      </c>
      <c r="R6" s="345">
        <v>978409</v>
      </c>
      <c r="S6" s="596">
        <v>1.2</v>
      </c>
      <c r="T6" s="592"/>
      <c r="U6" s="592"/>
      <c r="V6" s="932"/>
    </row>
    <row r="7" spans="1:22" s="593" customFormat="1" ht="12.95" customHeight="1">
      <c r="A7" s="34" t="s">
        <v>911</v>
      </c>
      <c r="B7" s="392">
        <v>47932</v>
      </c>
      <c r="C7" s="393">
        <v>45015</v>
      </c>
      <c r="D7" s="394">
        <v>6.5</v>
      </c>
      <c r="E7" s="392">
        <v>28439</v>
      </c>
      <c r="F7" s="393">
        <v>30918</v>
      </c>
      <c r="G7" s="394">
        <v>-8</v>
      </c>
      <c r="H7" s="392">
        <v>5259</v>
      </c>
      <c r="I7" s="393">
        <v>1867</v>
      </c>
      <c r="J7" s="394">
        <v>181.7</v>
      </c>
      <c r="K7" s="392">
        <v>13871</v>
      </c>
      <c r="L7" s="393">
        <v>11690</v>
      </c>
      <c r="M7" s="394">
        <v>18.7</v>
      </c>
      <c r="N7" s="392"/>
      <c r="O7" s="393"/>
      <c r="P7" s="394"/>
      <c r="Q7" s="393">
        <v>363</v>
      </c>
      <c r="R7" s="393">
        <v>540</v>
      </c>
      <c r="S7" s="394">
        <v>-32.799999999999997</v>
      </c>
      <c r="T7" s="592"/>
      <c r="U7" s="592"/>
    </row>
    <row r="8" spans="1:22" s="1183" customFormat="1" ht="13.5" customHeight="1">
      <c r="A8" s="1180" t="s">
        <v>912</v>
      </c>
      <c r="B8" s="1181"/>
      <c r="C8" s="1181"/>
      <c r="D8" s="1181"/>
      <c r="E8" s="1181"/>
      <c r="F8" s="1181"/>
      <c r="G8" s="1182"/>
      <c r="S8" s="1182"/>
    </row>
    <row r="9" spans="1:22">
      <c r="A9" s="337"/>
      <c r="S9" s="603"/>
    </row>
    <row r="10" spans="1:22" s="593" customFormat="1" ht="15.75" customHeight="1">
      <c r="A10" s="1607" t="s">
        <v>1253</v>
      </c>
      <c r="B10" s="1607"/>
      <c r="C10" s="1607"/>
      <c r="D10" s="1607"/>
      <c r="E10" s="1607"/>
      <c r="F10" s="1607"/>
      <c r="G10" s="1607"/>
      <c r="H10" s="1607"/>
      <c r="I10" s="1607"/>
      <c r="J10" s="1607"/>
      <c r="K10" s="1607"/>
      <c r="L10" s="1607"/>
      <c r="M10" s="1607"/>
      <c r="N10" s="1607"/>
      <c r="O10" s="1607"/>
      <c r="P10" s="1607"/>
      <c r="Q10" s="1607"/>
      <c r="R10" s="1607"/>
      <c r="S10" s="1607"/>
      <c r="T10" s="592"/>
      <c r="U10" s="592"/>
    </row>
    <row r="11" spans="1:22" s="593" customFormat="1">
      <c r="A11" s="338"/>
      <c r="B11" s="339"/>
      <c r="C11" s="339"/>
      <c r="D11" s="340"/>
      <c r="E11" s="339"/>
      <c r="F11" s="339"/>
      <c r="G11" s="340"/>
      <c r="H11" s="339"/>
      <c r="I11" s="339"/>
      <c r="J11" s="340"/>
      <c r="K11" s="339"/>
      <c r="L11" s="339"/>
      <c r="M11" s="340"/>
      <c r="N11" s="339"/>
      <c r="O11" s="339"/>
      <c r="P11" s="340"/>
      <c r="Q11" s="339"/>
      <c r="R11" s="339"/>
      <c r="S11" s="340"/>
      <c r="T11" s="592"/>
      <c r="U11" s="592"/>
    </row>
    <row r="12" spans="1:22" s="594" customFormat="1">
      <c r="A12" s="1543" t="s">
        <v>909</v>
      </c>
      <c r="B12" s="1548" t="s">
        <v>905</v>
      </c>
      <c r="C12" s="1541"/>
      <c r="D12" s="1542"/>
      <c r="E12" s="1541" t="s">
        <v>906</v>
      </c>
      <c r="F12" s="1541"/>
      <c r="G12" s="1542"/>
      <c r="H12" s="1548" t="s">
        <v>907</v>
      </c>
      <c r="I12" s="1541"/>
      <c r="J12" s="1542"/>
      <c r="K12" s="1548" t="s">
        <v>702</v>
      </c>
      <c r="L12" s="1541"/>
      <c r="M12" s="1542"/>
      <c r="N12" s="1548" t="s">
        <v>700</v>
      </c>
      <c r="O12" s="1541"/>
      <c r="P12" s="1542"/>
      <c r="Q12" s="1541" t="s">
        <v>908</v>
      </c>
      <c r="R12" s="1541"/>
      <c r="S12" s="1542"/>
      <c r="U12" s="595"/>
    </row>
    <row r="13" spans="1:22" s="594" customFormat="1">
      <c r="A13" s="1544"/>
      <c r="B13" s="591">
        <v>2024</v>
      </c>
      <c r="C13" s="82">
        <v>2023</v>
      </c>
      <c r="D13" s="702" t="s">
        <v>1045</v>
      </c>
      <c r="E13" s="591">
        <v>2024</v>
      </c>
      <c r="F13" s="82">
        <v>2023</v>
      </c>
      <c r="G13" s="702" t="s">
        <v>1045</v>
      </c>
      <c r="H13" s="591">
        <v>2024</v>
      </c>
      <c r="I13" s="82">
        <v>2023</v>
      </c>
      <c r="J13" s="702" t="s">
        <v>1045</v>
      </c>
      <c r="K13" s="591">
        <v>2024</v>
      </c>
      <c r="L13" s="82">
        <v>2023</v>
      </c>
      <c r="M13" s="702" t="s">
        <v>1045</v>
      </c>
      <c r="N13" s="591">
        <v>2024</v>
      </c>
      <c r="O13" s="82">
        <v>2023</v>
      </c>
      <c r="P13" s="702" t="s">
        <v>1045</v>
      </c>
      <c r="Q13" s="591">
        <v>2024</v>
      </c>
      <c r="R13" s="82">
        <v>2023</v>
      </c>
      <c r="S13" s="702" t="s">
        <v>1045</v>
      </c>
      <c r="U13" s="595"/>
    </row>
    <row r="14" spans="1:22" s="593" customFormat="1" ht="12.95" customHeight="1">
      <c r="A14" s="1274" t="s">
        <v>171</v>
      </c>
      <c r="B14" s="342">
        <v>10595637</v>
      </c>
      <c r="C14" s="343">
        <v>10695390</v>
      </c>
      <c r="D14" s="504">
        <v>-0.9</v>
      </c>
      <c r="E14" s="343">
        <v>6019935</v>
      </c>
      <c r="F14" s="343">
        <v>5773928</v>
      </c>
      <c r="G14" s="1275">
        <v>4.3</v>
      </c>
      <c r="H14" s="342">
        <v>2321302</v>
      </c>
      <c r="I14" s="343">
        <v>2625759</v>
      </c>
      <c r="J14" s="504">
        <v>-11.6</v>
      </c>
      <c r="K14" s="343">
        <v>1276877</v>
      </c>
      <c r="L14" s="343">
        <v>1334210</v>
      </c>
      <c r="M14" s="1275">
        <v>-4.3</v>
      </c>
      <c r="N14" s="342">
        <v>0</v>
      </c>
      <c r="O14" s="343">
        <v>1162</v>
      </c>
      <c r="P14" s="504">
        <v>-100</v>
      </c>
      <c r="Q14" s="343">
        <v>977523</v>
      </c>
      <c r="R14" s="343">
        <v>960331</v>
      </c>
      <c r="S14" s="504">
        <v>1.8</v>
      </c>
      <c r="T14" s="438"/>
      <c r="U14" s="592"/>
    </row>
    <row r="15" spans="1:22" s="593" customFormat="1" ht="12.95" customHeight="1">
      <c r="A15" s="341" t="s">
        <v>910</v>
      </c>
      <c r="B15" s="344">
        <v>10558192</v>
      </c>
      <c r="C15" s="345">
        <v>10663732</v>
      </c>
      <c r="D15" s="596">
        <v>-1</v>
      </c>
      <c r="E15" s="345">
        <v>6001983</v>
      </c>
      <c r="F15" s="345">
        <v>5755159</v>
      </c>
      <c r="G15" s="379">
        <v>4.3</v>
      </c>
      <c r="H15" s="344">
        <v>2316043</v>
      </c>
      <c r="I15" s="345">
        <v>2623892</v>
      </c>
      <c r="J15" s="596">
        <v>-11.7</v>
      </c>
      <c r="K15" s="345">
        <v>1263006</v>
      </c>
      <c r="L15" s="345">
        <v>1323728</v>
      </c>
      <c r="M15" s="379">
        <v>-4.5999999999999996</v>
      </c>
      <c r="N15" s="344">
        <v>0</v>
      </c>
      <c r="O15" s="345">
        <v>1162</v>
      </c>
      <c r="P15" s="596">
        <v>-100</v>
      </c>
      <c r="Q15" s="345">
        <v>977160</v>
      </c>
      <c r="R15" s="345">
        <v>959791</v>
      </c>
      <c r="S15" s="596">
        <v>1.8</v>
      </c>
      <c r="T15" s="130"/>
      <c r="U15" s="592"/>
    </row>
    <row r="16" spans="1:22" s="593" customFormat="1" ht="12.95" customHeight="1">
      <c r="A16" s="341" t="s">
        <v>911</v>
      </c>
      <c r="B16" s="392">
        <v>37445</v>
      </c>
      <c r="C16" s="393">
        <v>31658</v>
      </c>
      <c r="D16" s="394">
        <v>18.3</v>
      </c>
      <c r="E16" s="393">
        <v>17952</v>
      </c>
      <c r="F16" s="393">
        <v>18769</v>
      </c>
      <c r="G16" s="395">
        <v>-4.4000000000000004</v>
      </c>
      <c r="H16" s="392">
        <v>5259</v>
      </c>
      <c r="I16" s="393">
        <v>1867</v>
      </c>
      <c r="J16" s="394">
        <v>181.7</v>
      </c>
      <c r="K16" s="393">
        <v>13871</v>
      </c>
      <c r="L16" s="393">
        <v>10482</v>
      </c>
      <c r="M16" s="395">
        <v>32.299999999999997</v>
      </c>
      <c r="N16" s="392"/>
      <c r="O16" s="393"/>
      <c r="P16" s="394"/>
      <c r="Q16" s="345">
        <v>363</v>
      </c>
      <c r="R16" s="345">
        <v>540</v>
      </c>
      <c r="S16" s="394">
        <v>-32.799999999999997</v>
      </c>
      <c r="T16" s="592"/>
      <c r="U16" s="592"/>
    </row>
    <row r="17" spans="1:21" s="593" customFormat="1" ht="12.95" customHeight="1">
      <c r="A17" s="346" t="s">
        <v>292</v>
      </c>
      <c r="B17" s="347">
        <v>9365338</v>
      </c>
      <c r="C17" s="348">
        <v>9438011</v>
      </c>
      <c r="D17" s="350">
        <v>-0.8</v>
      </c>
      <c r="E17" s="348">
        <v>4940400</v>
      </c>
      <c r="F17" s="348">
        <v>4721590</v>
      </c>
      <c r="G17" s="349">
        <v>4.5999999999999996</v>
      </c>
      <c r="H17" s="347">
        <v>2188903</v>
      </c>
      <c r="I17" s="348">
        <v>2442360</v>
      </c>
      <c r="J17" s="349">
        <v>-10.4</v>
      </c>
      <c r="K17" s="347">
        <v>1258875</v>
      </c>
      <c r="L17" s="348">
        <v>1313108</v>
      </c>
      <c r="M17" s="350">
        <v>-4.0999999999999996</v>
      </c>
      <c r="N17" s="347">
        <v>0</v>
      </c>
      <c r="O17" s="348">
        <v>1162</v>
      </c>
      <c r="P17" s="350">
        <v>-100</v>
      </c>
      <c r="Q17" s="348">
        <v>977160</v>
      </c>
      <c r="R17" s="348">
        <v>959791</v>
      </c>
      <c r="S17" s="350">
        <v>1.8</v>
      </c>
      <c r="T17" s="592"/>
      <c r="U17" s="351"/>
    </row>
    <row r="18" spans="1:21" ht="12.95" customHeight="1">
      <c r="A18" s="352" t="s">
        <v>913</v>
      </c>
      <c r="B18" s="353">
        <v>83318</v>
      </c>
      <c r="C18" s="354">
        <v>93657</v>
      </c>
      <c r="D18" s="599">
        <v>-11</v>
      </c>
      <c r="E18" s="354">
        <v>63513</v>
      </c>
      <c r="F18" s="354">
        <v>62271</v>
      </c>
      <c r="G18" s="380">
        <v>2</v>
      </c>
      <c r="H18" s="353">
        <v>4908</v>
      </c>
      <c r="I18" s="354">
        <v>15155</v>
      </c>
      <c r="J18" s="599">
        <v>-67.599999999999994</v>
      </c>
      <c r="K18" s="354">
        <v>14897</v>
      </c>
      <c r="L18" s="354">
        <v>16231</v>
      </c>
      <c r="M18" s="380">
        <v>-8.1999999999999993</v>
      </c>
      <c r="N18" s="353"/>
      <c r="O18" s="354"/>
      <c r="P18" s="599"/>
      <c r="Q18" s="353"/>
      <c r="R18" s="354"/>
      <c r="S18" s="599"/>
      <c r="T18" s="600"/>
    </row>
    <row r="19" spans="1:21" ht="12.95" customHeight="1">
      <c r="A19" s="352" t="s">
        <v>914</v>
      </c>
      <c r="B19" s="353">
        <v>500748</v>
      </c>
      <c r="C19" s="354">
        <v>406386</v>
      </c>
      <c r="D19" s="606">
        <v>23.2</v>
      </c>
      <c r="E19" s="354">
        <v>176412</v>
      </c>
      <c r="F19" s="354">
        <v>161988</v>
      </c>
      <c r="G19" s="366">
        <v>8.9</v>
      </c>
      <c r="H19" s="353">
        <v>137532</v>
      </c>
      <c r="I19" s="354">
        <v>105249</v>
      </c>
      <c r="J19" s="606">
        <v>30.7</v>
      </c>
      <c r="K19" s="354">
        <v>120276</v>
      </c>
      <c r="L19" s="354">
        <v>76505</v>
      </c>
      <c r="M19" s="366">
        <v>57.2</v>
      </c>
      <c r="N19" s="353"/>
      <c r="O19" s="354"/>
      <c r="P19" s="606"/>
      <c r="Q19" s="353">
        <v>66528</v>
      </c>
      <c r="R19" s="354">
        <v>62644</v>
      </c>
      <c r="S19" s="606">
        <v>6.2</v>
      </c>
      <c r="T19" s="600"/>
    </row>
    <row r="20" spans="1:21" ht="12.95" customHeight="1">
      <c r="A20" s="352" t="s">
        <v>915</v>
      </c>
      <c r="B20" s="353">
        <v>25715</v>
      </c>
      <c r="C20" s="354">
        <v>7972</v>
      </c>
      <c r="D20" s="599">
        <v>222.6</v>
      </c>
      <c r="E20" s="354">
        <v>25715</v>
      </c>
      <c r="F20" s="354">
        <v>7972</v>
      </c>
      <c r="G20" s="380">
        <v>222.6</v>
      </c>
      <c r="H20" s="353"/>
      <c r="I20" s="354"/>
      <c r="J20" s="599"/>
      <c r="K20" s="354"/>
      <c r="L20" s="354"/>
      <c r="M20" s="380"/>
      <c r="N20" s="353"/>
      <c r="O20" s="354"/>
      <c r="P20" s="599"/>
      <c r="Q20" s="353"/>
      <c r="R20" s="354"/>
      <c r="S20" s="599"/>
    </row>
    <row r="21" spans="1:21" ht="12.95" customHeight="1">
      <c r="A21" s="352" t="s">
        <v>916</v>
      </c>
      <c r="B21" s="353">
        <v>664116</v>
      </c>
      <c r="C21" s="354">
        <v>661959</v>
      </c>
      <c r="D21" s="599">
        <v>0.3</v>
      </c>
      <c r="E21" s="354">
        <v>379801</v>
      </c>
      <c r="F21" s="354">
        <v>378851</v>
      </c>
      <c r="G21" s="380">
        <v>0.3</v>
      </c>
      <c r="H21" s="353">
        <v>156390</v>
      </c>
      <c r="I21" s="354">
        <v>155358</v>
      </c>
      <c r="J21" s="599">
        <v>0.7</v>
      </c>
      <c r="K21" s="354">
        <v>64050</v>
      </c>
      <c r="L21" s="354">
        <v>63875</v>
      </c>
      <c r="M21" s="380">
        <v>0.3</v>
      </c>
      <c r="N21" s="353"/>
      <c r="O21" s="354"/>
      <c r="P21" s="599"/>
      <c r="Q21" s="353">
        <v>63875</v>
      </c>
      <c r="R21" s="354">
        <v>63875</v>
      </c>
      <c r="S21" s="599">
        <v>0</v>
      </c>
    </row>
    <row r="22" spans="1:21" ht="12.95" customHeight="1">
      <c r="A22" s="352" t="s">
        <v>917</v>
      </c>
      <c r="B22" s="353">
        <v>192248</v>
      </c>
      <c r="C22" s="354">
        <v>217728</v>
      </c>
      <c r="D22" s="599">
        <v>-11.7</v>
      </c>
      <c r="E22" s="354">
        <v>132846</v>
      </c>
      <c r="F22" s="354">
        <v>128730</v>
      </c>
      <c r="G22" s="380">
        <v>3.2</v>
      </c>
      <c r="H22" s="353">
        <v>59402</v>
      </c>
      <c r="I22" s="354">
        <v>88998</v>
      </c>
      <c r="J22" s="599">
        <v>-33.299999999999997</v>
      </c>
      <c r="K22" s="354"/>
      <c r="L22" s="354"/>
      <c r="M22" s="380"/>
      <c r="N22" s="353"/>
      <c r="O22" s="354"/>
      <c r="P22" s="599"/>
      <c r="Q22" s="353"/>
      <c r="R22" s="354"/>
      <c r="S22" s="599"/>
      <c r="T22" s="600"/>
    </row>
    <row r="23" spans="1:21" ht="12.95" customHeight="1">
      <c r="A23" s="352" t="s">
        <v>918</v>
      </c>
      <c r="B23" s="353">
        <v>2312558</v>
      </c>
      <c r="C23" s="354">
        <v>2414294</v>
      </c>
      <c r="D23" s="599">
        <v>-4.2</v>
      </c>
      <c r="E23" s="354">
        <v>1329388</v>
      </c>
      <c r="F23" s="354">
        <v>1258089</v>
      </c>
      <c r="G23" s="380">
        <v>5.7</v>
      </c>
      <c r="H23" s="353">
        <v>387879</v>
      </c>
      <c r="I23" s="354">
        <v>534925</v>
      </c>
      <c r="J23" s="599">
        <v>-27.5</v>
      </c>
      <c r="K23" s="354">
        <v>323872</v>
      </c>
      <c r="L23" s="354">
        <v>327635</v>
      </c>
      <c r="M23" s="380">
        <v>-1.1000000000000001</v>
      </c>
      <c r="N23" s="353">
        <v>0</v>
      </c>
      <c r="O23" s="354">
        <v>1162</v>
      </c>
      <c r="P23" s="599">
        <v>-100</v>
      </c>
      <c r="Q23" s="353">
        <v>271419</v>
      </c>
      <c r="R23" s="354">
        <v>292483</v>
      </c>
      <c r="S23" s="599">
        <v>-7.2</v>
      </c>
      <c r="T23" s="600"/>
    </row>
    <row r="24" spans="1:21" ht="12.95" customHeight="1">
      <c r="A24" s="352" t="s">
        <v>919</v>
      </c>
      <c r="B24" s="353">
        <v>552716</v>
      </c>
      <c r="C24" s="354">
        <v>567435</v>
      </c>
      <c r="D24" s="599">
        <v>-2.6</v>
      </c>
      <c r="E24" s="354">
        <v>206027</v>
      </c>
      <c r="F24" s="354">
        <v>213704</v>
      </c>
      <c r="G24" s="380">
        <v>-3.6</v>
      </c>
      <c r="H24" s="353">
        <v>151480</v>
      </c>
      <c r="I24" s="354">
        <v>177205</v>
      </c>
      <c r="J24" s="599">
        <v>-14.5</v>
      </c>
      <c r="K24" s="354">
        <v>64050</v>
      </c>
      <c r="L24" s="354">
        <v>63700</v>
      </c>
      <c r="M24" s="380">
        <v>0.5</v>
      </c>
      <c r="N24" s="353"/>
      <c r="O24" s="354"/>
      <c r="P24" s="599"/>
      <c r="Q24" s="353">
        <v>131159</v>
      </c>
      <c r="R24" s="354">
        <v>112826</v>
      </c>
      <c r="S24" s="599">
        <v>16.2</v>
      </c>
      <c r="T24" s="600"/>
    </row>
    <row r="25" spans="1:21" ht="12.95" customHeight="1">
      <c r="A25" s="352" t="s">
        <v>633</v>
      </c>
      <c r="B25" s="353">
        <v>68607</v>
      </c>
      <c r="C25" s="354">
        <v>68229</v>
      </c>
      <c r="D25" s="599">
        <v>0.6</v>
      </c>
      <c r="E25" s="354">
        <v>68607</v>
      </c>
      <c r="F25" s="354">
        <v>68229</v>
      </c>
      <c r="G25" s="380">
        <v>0.6</v>
      </c>
      <c r="H25" s="353"/>
      <c r="I25" s="354"/>
      <c r="J25" s="599"/>
      <c r="K25" s="354"/>
      <c r="L25" s="354"/>
      <c r="M25" s="380"/>
      <c r="N25" s="353"/>
      <c r="O25" s="354"/>
      <c r="P25" s="599"/>
      <c r="Q25" s="353"/>
      <c r="R25" s="354"/>
      <c r="S25" s="599"/>
    </row>
    <row r="26" spans="1:21" ht="12.95" customHeight="1">
      <c r="A26" s="352" t="s">
        <v>920</v>
      </c>
      <c r="B26" s="353">
        <v>593299</v>
      </c>
      <c r="C26" s="354">
        <v>573043</v>
      </c>
      <c r="D26" s="599">
        <v>3.5</v>
      </c>
      <c r="E26" s="354">
        <v>288092</v>
      </c>
      <c r="F26" s="354">
        <v>289826</v>
      </c>
      <c r="G26" s="380">
        <v>-0.6</v>
      </c>
      <c r="H26" s="353">
        <v>154483</v>
      </c>
      <c r="I26" s="354">
        <v>133473</v>
      </c>
      <c r="J26" s="599">
        <v>15.7</v>
      </c>
      <c r="K26" s="354">
        <v>75460</v>
      </c>
      <c r="L26" s="354">
        <v>75264</v>
      </c>
      <c r="M26" s="380">
        <v>0.3</v>
      </c>
      <c r="N26" s="353"/>
      <c r="O26" s="354"/>
      <c r="P26" s="599"/>
      <c r="Q26" s="353">
        <v>75264</v>
      </c>
      <c r="R26" s="354">
        <v>74480</v>
      </c>
      <c r="S26" s="599">
        <v>1.1000000000000001</v>
      </c>
    </row>
    <row r="27" spans="1:21" ht="12.95" customHeight="1">
      <c r="A27" s="352" t="s">
        <v>921</v>
      </c>
      <c r="B27" s="353">
        <v>351993</v>
      </c>
      <c r="C27" s="354">
        <v>362476</v>
      </c>
      <c r="D27" s="599">
        <v>-2.9</v>
      </c>
      <c r="E27" s="354">
        <v>166672</v>
      </c>
      <c r="F27" s="354">
        <v>169803</v>
      </c>
      <c r="G27" s="380">
        <v>-1.8</v>
      </c>
      <c r="H27" s="353">
        <v>118209</v>
      </c>
      <c r="I27" s="354">
        <v>120648</v>
      </c>
      <c r="J27" s="599">
        <v>-2</v>
      </c>
      <c r="K27" s="354">
        <v>55009</v>
      </c>
      <c r="L27" s="354">
        <v>64075</v>
      </c>
      <c r="M27" s="380">
        <v>-14.1</v>
      </c>
      <c r="N27" s="353"/>
      <c r="O27" s="354"/>
      <c r="P27" s="599"/>
      <c r="Q27" s="353">
        <v>12103</v>
      </c>
      <c r="R27" s="354">
        <v>7950</v>
      </c>
      <c r="S27" s="599">
        <v>52.2</v>
      </c>
    </row>
    <row r="28" spans="1:21" ht="12.95" customHeight="1">
      <c r="A28" s="352" t="s">
        <v>922</v>
      </c>
      <c r="B28" s="353">
        <v>288319</v>
      </c>
      <c r="C28" s="354">
        <v>263810</v>
      </c>
      <c r="D28" s="599">
        <v>9.3000000000000007</v>
      </c>
      <c r="E28" s="354">
        <v>150902</v>
      </c>
      <c r="F28" s="354">
        <v>162037</v>
      </c>
      <c r="G28" s="380">
        <v>-6.9</v>
      </c>
      <c r="H28" s="353">
        <v>96404</v>
      </c>
      <c r="I28" s="354">
        <v>101773</v>
      </c>
      <c r="J28" s="599">
        <v>-5.3</v>
      </c>
      <c r="K28" s="354">
        <v>17577</v>
      </c>
      <c r="L28" s="354">
        <v>0</v>
      </c>
      <c r="M28" s="381" t="s">
        <v>343</v>
      </c>
      <c r="N28" s="353"/>
      <c r="O28" s="354"/>
      <c r="P28" s="599"/>
      <c r="Q28" s="353">
        <v>23436</v>
      </c>
      <c r="R28" s="354">
        <v>0</v>
      </c>
      <c r="S28" s="601" t="s">
        <v>343</v>
      </c>
    </row>
    <row r="29" spans="1:21" ht="12.95" customHeight="1">
      <c r="A29" s="352" t="s">
        <v>923</v>
      </c>
      <c r="B29" s="353">
        <v>165270</v>
      </c>
      <c r="C29" s="354">
        <v>100769</v>
      </c>
      <c r="D29" s="599">
        <v>64</v>
      </c>
      <c r="E29" s="354">
        <v>132608</v>
      </c>
      <c r="F29" s="354">
        <v>76977</v>
      </c>
      <c r="G29" s="380">
        <v>72.3</v>
      </c>
      <c r="H29" s="353">
        <v>32662</v>
      </c>
      <c r="I29" s="354">
        <v>23792</v>
      </c>
      <c r="J29" s="599">
        <v>37.299999999999997</v>
      </c>
      <c r="K29" s="354"/>
      <c r="L29" s="354"/>
      <c r="M29" s="380"/>
      <c r="N29" s="353"/>
      <c r="O29" s="354"/>
      <c r="P29" s="599"/>
      <c r="Q29" s="353"/>
      <c r="R29" s="354"/>
      <c r="S29" s="599"/>
    </row>
    <row r="30" spans="1:21" ht="12.95" customHeight="1">
      <c r="A30" s="352" t="s">
        <v>924</v>
      </c>
      <c r="B30" s="353">
        <v>551727</v>
      </c>
      <c r="C30" s="354">
        <v>506799</v>
      </c>
      <c r="D30" s="599">
        <v>8.9</v>
      </c>
      <c r="E30" s="354">
        <v>328285</v>
      </c>
      <c r="F30" s="354">
        <v>287263</v>
      </c>
      <c r="G30" s="380">
        <v>14.3</v>
      </c>
      <c r="H30" s="353">
        <v>127292</v>
      </c>
      <c r="I30" s="354">
        <v>118881</v>
      </c>
      <c r="J30" s="599">
        <v>7.1</v>
      </c>
      <c r="K30" s="354">
        <v>60038</v>
      </c>
      <c r="L30" s="354">
        <v>58520</v>
      </c>
      <c r="M30" s="380">
        <v>2.6</v>
      </c>
      <c r="N30" s="353"/>
      <c r="O30" s="354"/>
      <c r="P30" s="599"/>
      <c r="Q30" s="353">
        <v>36112</v>
      </c>
      <c r="R30" s="354">
        <v>42135</v>
      </c>
      <c r="S30" s="599">
        <v>-14.3</v>
      </c>
    </row>
    <row r="31" spans="1:21" ht="12.95" customHeight="1">
      <c r="A31" s="352" t="s">
        <v>925</v>
      </c>
      <c r="B31" s="353">
        <v>1231706</v>
      </c>
      <c r="C31" s="354">
        <v>1290796</v>
      </c>
      <c r="D31" s="599">
        <v>-4.5999999999999996</v>
      </c>
      <c r="E31" s="354">
        <v>665060</v>
      </c>
      <c r="F31" s="354">
        <v>663387</v>
      </c>
      <c r="G31" s="380">
        <v>0.3</v>
      </c>
      <c r="H31" s="353">
        <v>315868</v>
      </c>
      <c r="I31" s="354">
        <v>349809</v>
      </c>
      <c r="J31" s="599">
        <v>-9.6999999999999993</v>
      </c>
      <c r="K31" s="354">
        <v>160474</v>
      </c>
      <c r="L31" s="354">
        <v>189439</v>
      </c>
      <c r="M31" s="380">
        <v>-15.3</v>
      </c>
      <c r="N31" s="353"/>
      <c r="O31" s="354"/>
      <c r="P31" s="599"/>
      <c r="Q31" s="353">
        <v>90304</v>
      </c>
      <c r="R31" s="354">
        <v>88161</v>
      </c>
      <c r="S31" s="599">
        <v>2.4</v>
      </c>
    </row>
    <row r="32" spans="1:21" ht="12.95" customHeight="1">
      <c r="A32" s="352" t="s">
        <v>926</v>
      </c>
      <c r="B32" s="353">
        <v>429619</v>
      </c>
      <c r="C32" s="354">
        <v>637643</v>
      </c>
      <c r="D32" s="599">
        <v>-32.6</v>
      </c>
      <c r="E32" s="354">
        <v>249170</v>
      </c>
      <c r="F32" s="354">
        <v>252656</v>
      </c>
      <c r="G32" s="380">
        <v>-1.4</v>
      </c>
      <c r="H32" s="353">
        <v>104628</v>
      </c>
      <c r="I32" s="354">
        <v>190027</v>
      </c>
      <c r="J32" s="599">
        <v>-44.9</v>
      </c>
      <c r="K32" s="354">
        <v>54941</v>
      </c>
      <c r="L32" s="354">
        <v>116159</v>
      </c>
      <c r="M32" s="380">
        <v>-52.7</v>
      </c>
      <c r="N32" s="353"/>
      <c r="O32" s="354"/>
      <c r="P32" s="599"/>
      <c r="Q32" s="353">
        <v>20880</v>
      </c>
      <c r="R32" s="354">
        <v>78801</v>
      </c>
      <c r="S32" s="599">
        <v>-73.5</v>
      </c>
    </row>
    <row r="33" spans="1:20" ht="12.95" customHeight="1">
      <c r="A33" s="352" t="s">
        <v>927</v>
      </c>
      <c r="B33" s="353">
        <v>0</v>
      </c>
      <c r="C33" s="354">
        <v>1008</v>
      </c>
      <c r="D33" s="599">
        <v>-100</v>
      </c>
      <c r="E33" s="354">
        <v>0</v>
      </c>
      <c r="F33" s="354">
        <v>1008</v>
      </c>
      <c r="G33" s="380">
        <v>-100</v>
      </c>
      <c r="H33" s="353"/>
      <c r="I33" s="354"/>
      <c r="J33" s="599"/>
      <c r="K33" s="354"/>
      <c r="L33" s="354"/>
      <c r="M33" s="380"/>
      <c r="N33" s="353"/>
      <c r="O33" s="354"/>
      <c r="P33" s="599"/>
      <c r="Q33" s="353"/>
      <c r="R33" s="354"/>
      <c r="S33" s="599"/>
    </row>
    <row r="34" spans="1:20" ht="12.95" customHeight="1">
      <c r="A34" s="352" t="s">
        <v>928</v>
      </c>
      <c r="B34" s="353">
        <v>1353379</v>
      </c>
      <c r="C34" s="354">
        <v>1264007</v>
      </c>
      <c r="D34" s="599">
        <v>7.1</v>
      </c>
      <c r="E34" s="354">
        <v>577302</v>
      </c>
      <c r="F34" s="354">
        <v>538799</v>
      </c>
      <c r="G34" s="380">
        <v>7.1</v>
      </c>
      <c r="H34" s="353">
        <v>341766</v>
      </c>
      <c r="I34" s="354">
        <v>327067</v>
      </c>
      <c r="J34" s="599">
        <v>4.5</v>
      </c>
      <c r="K34" s="354">
        <v>248231</v>
      </c>
      <c r="L34" s="354">
        <v>261705</v>
      </c>
      <c r="M34" s="380">
        <v>-5.0999999999999996</v>
      </c>
      <c r="N34" s="353"/>
      <c r="O34" s="354"/>
      <c r="P34" s="599"/>
      <c r="Q34" s="353">
        <v>186080</v>
      </c>
      <c r="R34" s="354">
        <v>136436</v>
      </c>
      <c r="S34" s="599">
        <v>36.4</v>
      </c>
    </row>
    <row r="35" spans="1:20" ht="12.95" customHeight="1">
      <c r="A35" s="346" t="s">
        <v>293</v>
      </c>
      <c r="B35" s="347">
        <v>1192854</v>
      </c>
      <c r="C35" s="348">
        <v>1225721</v>
      </c>
      <c r="D35" s="350">
        <v>-2.7</v>
      </c>
      <c r="E35" s="348">
        <v>1061583</v>
      </c>
      <c r="F35" s="348">
        <v>1033569</v>
      </c>
      <c r="G35" s="349">
        <v>2.7</v>
      </c>
      <c r="H35" s="347">
        <v>127140</v>
      </c>
      <c r="I35" s="348">
        <v>181532</v>
      </c>
      <c r="J35" s="350">
        <v>-30</v>
      </c>
      <c r="K35" s="348">
        <v>4131</v>
      </c>
      <c r="L35" s="348">
        <v>10620</v>
      </c>
      <c r="M35" s="349">
        <v>-61.1</v>
      </c>
      <c r="N35" s="347"/>
      <c r="O35" s="348"/>
      <c r="P35" s="350"/>
      <c r="Q35" s="348"/>
      <c r="R35" s="348"/>
      <c r="S35" s="350"/>
    </row>
    <row r="36" spans="1:20" ht="12.95" customHeight="1">
      <c r="A36" s="352" t="s">
        <v>929</v>
      </c>
      <c r="B36" s="353">
        <v>112068</v>
      </c>
      <c r="C36" s="354">
        <v>128693</v>
      </c>
      <c r="D36" s="599">
        <v>-12.9</v>
      </c>
      <c r="E36" s="354">
        <v>103212</v>
      </c>
      <c r="F36" s="354">
        <v>105851</v>
      </c>
      <c r="G36" s="381">
        <v>-2.5</v>
      </c>
      <c r="H36" s="353">
        <v>8856</v>
      </c>
      <c r="I36" s="354">
        <v>22842</v>
      </c>
      <c r="J36" s="601">
        <v>-61.2</v>
      </c>
      <c r="K36" s="354"/>
      <c r="L36" s="354"/>
      <c r="M36" s="381"/>
      <c r="N36" s="353"/>
      <c r="O36" s="354"/>
      <c r="P36" s="599"/>
      <c r="Q36" s="354"/>
      <c r="R36" s="354"/>
      <c r="S36" s="599"/>
    </row>
    <row r="37" spans="1:20" ht="12.95" customHeight="1">
      <c r="A37" s="352" t="s">
        <v>930</v>
      </c>
      <c r="B37" s="353">
        <v>45314</v>
      </c>
      <c r="C37" s="354">
        <v>46704</v>
      </c>
      <c r="D37" s="599">
        <v>-3</v>
      </c>
      <c r="E37" s="354">
        <v>45314</v>
      </c>
      <c r="F37" s="354">
        <v>46704</v>
      </c>
      <c r="G37" s="381">
        <v>-3</v>
      </c>
      <c r="H37" s="353"/>
      <c r="I37" s="354"/>
      <c r="J37" s="601"/>
      <c r="K37" s="354"/>
      <c r="L37" s="354"/>
      <c r="M37" s="381"/>
      <c r="N37" s="353"/>
      <c r="O37" s="354"/>
      <c r="P37" s="601"/>
      <c r="Q37" s="354"/>
      <c r="R37" s="354"/>
      <c r="S37" s="601"/>
    </row>
    <row r="38" spans="1:20" ht="12.95" customHeight="1">
      <c r="A38" s="352" t="s">
        <v>931</v>
      </c>
      <c r="B38" s="353">
        <v>71038</v>
      </c>
      <c r="C38" s="354">
        <v>60882</v>
      </c>
      <c r="D38" s="599">
        <v>16.7</v>
      </c>
      <c r="E38" s="354">
        <v>71038</v>
      </c>
      <c r="F38" s="354">
        <v>60882</v>
      </c>
      <c r="G38" s="381">
        <v>16.7</v>
      </c>
      <c r="H38" s="353"/>
      <c r="I38" s="354"/>
      <c r="J38" s="601"/>
      <c r="K38" s="354"/>
      <c r="L38" s="354"/>
      <c r="M38" s="381"/>
      <c r="N38" s="353"/>
      <c r="O38" s="354"/>
      <c r="P38" s="601"/>
      <c r="Q38" s="354"/>
      <c r="R38" s="354"/>
      <c r="S38" s="601"/>
    </row>
    <row r="39" spans="1:20" ht="12.95" customHeight="1">
      <c r="A39" s="352" t="s">
        <v>932</v>
      </c>
      <c r="B39" s="353">
        <v>155685</v>
      </c>
      <c r="C39" s="354">
        <v>161139</v>
      </c>
      <c r="D39" s="599">
        <v>-3.4</v>
      </c>
      <c r="E39" s="354">
        <v>120204</v>
      </c>
      <c r="F39" s="354">
        <v>114798</v>
      </c>
      <c r="G39" s="381">
        <v>4.7</v>
      </c>
      <c r="H39" s="353">
        <v>31350</v>
      </c>
      <c r="I39" s="354">
        <v>35721</v>
      </c>
      <c r="J39" s="601">
        <v>-12.2</v>
      </c>
      <c r="K39" s="354">
        <v>4131</v>
      </c>
      <c r="L39" s="354">
        <v>10620</v>
      </c>
      <c r="M39" s="381">
        <v>-61.1</v>
      </c>
      <c r="N39" s="353"/>
      <c r="O39" s="354"/>
      <c r="P39" s="599"/>
      <c r="Q39" s="354"/>
      <c r="R39" s="354"/>
      <c r="S39" s="599"/>
      <c r="T39" s="600"/>
    </row>
    <row r="40" spans="1:20" ht="12.95" customHeight="1">
      <c r="A40" s="352" t="s">
        <v>933</v>
      </c>
      <c r="B40" s="353">
        <v>248739</v>
      </c>
      <c r="C40" s="354">
        <v>283842</v>
      </c>
      <c r="D40" s="599">
        <v>-12.4</v>
      </c>
      <c r="E40" s="354">
        <v>162306</v>
      </c>
      <c r="F40" s="354">
        <v>164046</v>
      </c>
      <c r="G40" s="381">
        <v>-1.1000000000000001</v>
      </c>
      <c r="H40" s="353">
        <v>86433</v>
      </c>
      <c r="I40" s="354">
        <v>119796</v>
      </c>
      <c r="J40" s="601">
        <v>-27.8</v>
      </c>
      <c r="K40" s="354"/>
      <c r="L40" s="354"/>
      <c r="M40" s="381"/>
      <c r="N40" s="353"/>
      <c r="O40" s="354"/>
      <c r="P40" s="599"/>
      <c r="Q40" s="354"/>
      <c r="R40" s="354"/>
      <c r="S40" s="599"/>
    </row>
    <row r="41" spans="1:20" ht="12.95" customHeight="1">
      <c r="A41" s="352" t="s">
        <v>934</v>
      </c>
      <c r="B41" s="353">
        <v>84173</v>
      </c>
      <c r="C41" s="354">
        <v>78588</v>
      </c>
      <c r="D41" s="599">
        <v>7.1</v>
      </c>
      <c r="E41" s="354">
        <v>84173</v>
      </c>
      <c r="F41" s="354">
        <v>78588</v>
      </c>
      <c r="G41" s="381">
        <v>7.1</v>
      </c>
      <c r="H41" s="353"/>
      <c r="I41" s="354"/>
      <c r="J41" s="601"/>
      <c r="K41" s="354"/>
      <c r="L41" s="354"/>
      <c r="M41" s="381"/>
      <c r="N41" s="353"/>
      <c r="O41" s="354"/>
      <c r="P41" s="601"/>
      <c r="Q41" s="354"/>
      <c r="R41" s="354"/>
      <c r="S41" s="601"/>
    </row>
    <row r="42" spans="1:20" ht="12.95" customHeight="1">
      <c r="A42" s="352" t="s">
        <v>935</v>
      </c>
      <c r="B42" s="353">
        <v>158340</v>
      </c>
      <c r="C42" s="354">
        <v>131040</v>
      </c>
      <c r="D42" s="599">
        <v>20.8</v>
      </c>
      <c r="E42" s="354">
        <v>158340</v>
      </c>
      <c r="F42" s="354">
        <v>131040</v>
      </c>
      <c r="G42" s="381">
        <v>20.8</v>
      </c>
      <c r="H42" s="353"/>
      <c r="I42" s="354"/>
      <c r="J42" s="601"/>
      <c r="K42" s="354"/>
      <c r="L42" s="354"/>
      <c r="M42" s="381"/>
      <c r="N42" s="353"/>
      <c r="O42" s="354"/>
      <c r="P42" s="599"/>
      <c r="Q42" s="354"/>
      <c r="R42" s="354"/>
      <c r="S42" s="599"/>
    </row>
    <row r="43" spans="1:20" ht="12.95" customHeight="1">
      <c r="A43" s="352" t="s">
        <v>936</v>
      </c>
      <c r="B43" s="353">
        <v>82496</v>
      </c>
      <c r="C43" s="354">
        <v>77910</v>
      </c>
      <c r="D43" s="599">
        <v>5.9</v>
      </c>
      <c r="E43" s="354">
        <v>82496</v>
      </c>
      <c r="F43" s="354">
        <v>77910</v>
      </c>
      <c r="G43" s="381">
        <v>5.9</v>
      </c>
      <c r="H43" s="353"/>
      <c r="I43" s="354"/>
      <c r="J43" s="601"/>
      <c r="K43" s="354"/>
      <c r="L43" s="354"/>
      <c r="M43" s="381"/>
      <c r="N43" s="353"/>
      <c r="O43" s="354"/>
      <c r="P43" s="599"/>
      <c r="Q43" s="354"/>
      <c r="R43" s="354"/>
      <c r="S43" s="599"/>
    </row>
    <row r="44" spans="1:20" ht="12.95" customHeight="1">
      <c r="A44" s="352" t="s">
        <v>937</v>
      </c>
      <c r="B44" s="353">
        <v>174671</v>
      </c>
      <c r="C44" s="354">
        <v>162715</v>
      </c>
      <c r="D44" s="599">
        <v>7.3</v>
      </c>
      <c r="E44" s="354">
        <v>174671</v>
      </c>
      <c r="F44" s="354">
        <v>162715</v>
      </c>
      <c r="G44" s="381">
        <v>7.3</v>
      </c>
      <c r="H44" s="353"/>
      <c r="I44" s="354"/>
      <c r="J44" s="601"/>
      <c r="K44" s="354"/>
      <c r="L44" s="354"/>
      <c r="M44" s="381"/>
      <c r="N44" s="353"/>
      <c r="O44" s="354"/>
      <c r="P44" s="599"/>
      <c r="Q44" s="354"/>
      <c r="R44" s="354"/>
      <c r="S44" s="599"/>
    </row>
    <row r="45" spans="1:20" ht="12.95" customHeight="1">
      <c r="A45" s="352" t="s">
        <v>938</v>
      </c>
      <c r="B45" s="353">
        <v>31455</v>
      </c>
      <c r="C45" s="354">
        <v>66479</v>
      </c>
      <c r="D45" s="599">
        <v>-52.7</v>
      </c>
      <c r="E45" s="354">
        <v>30954</v>
      </c>
      <c r="F45" s="354">
        <v>63306</v>
      </c>
      <c r="G45" s="381">
        <v>-51.1</v>
      </c>
      <c r="H45" s="353">
        <v>501</v>
      </c>
      <c r="I45" s="354">
        <v>3173</v>
      </c>
      <c r="J45" s="601">
        <v>-84.2</v>
      </c>
      <c r="K45" s="354"/>
      <c r="L45" s="354"/>
      <c r="M45" s="381"/>
      <c r="N45" s="353"/>
      <c r="O45" s="354"/>
      <c r="P45" s="599"/>
      <c r="Q45" s="354"/>
      <c r="R45" s="354"/>
      <c r="S45" s="599"/>
    </row>
    <row r="46" spans="1:20" ht="12.95" customHeight="1">
      <c r="A46" s="355" t="s">
        <v>487</v>
      </c>
      <c r="B46" s="356">
        <v>28875</v>
      </c>
      <c r="C46" s="357">
        <v>27729</v>
      </c>
      <c r="D46" s="358">
        <v>4.0999999999999996</v>
      </c>
      <c r="E46" s="357">
        <v>28875</v>
      </c>
      <c r="F46" s="357">
        <v>27729</v>
      </c>
      <c r="G46" s="1276">
        <v>4.0999999999999996</v>
      </c>
      <c r="H46" s="356"/>
      <c r="I46" s="357"/>
      <c r="J46" s="1277"/>
      <c r="K46" s="357"/>
      <c r="L46" s="357"/>
      <c r="M46" s="1276"/>
      <c r="N46" s="356"/>
      <c r="O46" s="357"/>
      <c r="P46" s="358"/>
      <c r="Q46" s="357"/>
      <c r="R46" s="357"/>
      <c r="S46" s="358"/>
    </row>
    <row r="47" spans="1:20" s="1183" customFormat="1" ht="14.25" customHeight="1">
      <c r="A47" s="1180" t="s">
        <v>939</v>
      </c>
      <c r="B47" s="1181"/>
      <c r="C47" s="1181"/>
      <c r="D47" s="1181"/>
      <c r="E47" s="1181"/>
      <c r="F47" s="1181"/>
      <c r="G47" s="1182"/>
      <c r="S47" s="1182"/>
    </row>
    <row r="48" spans="1:20">
      <c r="S48" s="603"/>
    </row>
    <row r="49" spans="19:19">
      <c r="S49" s="603"/>
    </row>
    <row r="50" spans="19:19">
      <c r="S50" s="603"/>
    </row>
    <row r="51" spans="19:19">
      <c r="S51" s="603"/>
    </row>
    <row r="52" spans="19:19">
      <c r="S52" s="603"/>
    </row>
    <row r="53" spans="19:19">
      <c r="S53" s="603"/>
    </row>
    <row r="54" spans="19:19">
      <c r="S54" s="603"/>
    </row>
    <row r="55" spans="19:19">
      <c r="S55" s="603"/>
    </row>
    <row r="56" spans="19:19">
      <c r="S56" s="603"/>
    </row>
    <row r="57" spans="19:19">
      <c r="S57" s="603"/>
    </row>
    <row r="58" spans="19:19">
      <c r="S58" s="603"/>
    </row>
    <row r="59" spans="19:19">
      <c r="S59" s="603"/>
    </row>
    <row r="60" spans="19:19">
      <c r="S60" s="603"/>
    </row>
    <row r="61" spans="19:19">
      <c r="S61" s="603"/>
    </row>
    <row r="62" spans="19:19">
      <c r="S62" s="603"/>
    </row>
    <row r="63" spans="19:19">
      <c r="S63" s="603"/>
    </row>
    <row r="64" spans="19:19">
      <c r="S64" s="603"/>
    </row>
    <row r="65" spans="19:19">
      <c r="S65" s="603"/>
    </row>
    <row r="66" spans="19:19">
      <c r="S66" s="603"/>
    </row>
  </sheetData>
  <sheetProtection formatCells="0" formatColumns="0" formatRows="0" insertColumns="0" insertRows="0" insertHyperlinks="0" deleteColumns="0" deleteRows="0" sort="0" autoFilter="0" pivotTables="0"/>
  <mergeCells count="16">
    <mergeCell ref="A1:S1"/>
    <mergeCell ref="B3:D3"/>
    <mergeCell ref="E3:G3"/>
    <mergeCell ref="H3:J3"/>
    <mergeCell ref="K3:M3"/>
    <mergeCell ref="N3:P3"/>
    <mergeCell ref="Q3:S3"/>
    <mergeCell ref="A3:A4"/>
    <mergeCell ref="A10:S10"/>
    <mergeCell ref="B12:D12"/>
    <mergeCell ref="E12:G12"/>
    <mergeCell ref="H12:J12"/>
    <mergeCell ref="K12:M12"/>
    <mergeCell ref="N12:P12"/>
    <mergeCell ref="Q12:S12"/>
    <mergeCell ref="A12:A13"/>
  </mergeCells>
  <printOptions horizontalCentered="1"/>
  <pageMargins left="0.25" right="0.25" top="0.25" bottom="0.5" header="0.3" footer="0.3"/>
  <pageSetup scale="80" orientation="landscape" r:id="rId1"/>
  <headerFooter alignWithMargins="0">
    <oddFooter>&amp;L&amp;"Garamond,Italic"&amp;12Hawai‘i Tourism Authority&amp;R&amp;"Garamond,Italic"&amp;12 2020 Annual Visitor Research Report</oddFooter>
  </headerFooter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EEF79F-7C68-4FB0-8997-5581BAFCB341}">
  <dimension ref="A1:IV35"/>
  <sheetViews>
    <sheetView showGridLines="0" workbookViewId="0">
      <selection activeCell="I31" sqref="I31"/>
    </sheetView>
  </sheetViews>
  <sheetFormatPr defaultColWidth="9.140625" defaultRowHeight="12"/>
  <cols>
    <col min="1" max="1" width="18" style="1050" customWidth="1"/>
    <col min="2" max="2" width="11.42578125" style="1050" bestFit="1" customWidth="1"/>
    <col min="3" max="3" width="10" style="1050" bestFit="1" customWidth="1"/>
    <col min="4" max="4" width="9.28515625" style="1051" customWidth="1"/>
    <col min="5" max="5" width="11.42578125" style="1050" bestFit="1" customWidth="1"/>
    <col min="6" max="6" width="10" style="1050" bestFit="1" customWidth="1"/>
    <col min="7" max="7" width="9.28515625" style="1052" customWidth="1"/>
    <col min="8" max="8" width="9.5703125" style="1045" bestFit="1" customWidth="1"/>
    <col min="9" max="9" width="8.28515625" style="1045" bestFit="1" customWidth="1"/>
    <col min="10" max="10" width="9.28515625" style="1053" customWidth="1"/>
    <col min="11" max="12" width="8.28515625" style="1045" bestFit="1" customWidth="1"/>
    <col min="13" max="13" width="9.28515625" style="1045" customWidth="1"/>
    <col min="14" max="15" width="5" style="1045" bestFit="1" customWidth="1"/>
    <col min="16" max="16" width="9.5703125" style="1045" customWidth="1"/>
    <col min="17" max="17" width="8.28515625" style="1045" bestFit="1" customWidth="1"/>
    <col min="18" max="18" width="7.5703125" style="1045" bestFit="1" customWidth="1"/>
    <col min="19" max="19" width="9.28515625" style="1045" customWidth="1"/>
    <col min="20" max="21" width="9.140625" style="1045" customWidth="1"/>
    <col min="22" max="206" width="9.140625" style="1045"/>
    <col min="207" max="207" width="22.42578125" style="1045" customWidth="1"/>
    <col min="208" max="208" width="10.140625" style="1045" bestFit="1" customWidth="1"/>
    <col min="209" max="209" width="10.5703125" style="1045" bestFit="1" customWidth="1"/>
    <col min="210" max="210" width="9.42578125" style="1045" bestFit="1" customWidth="1"/>
    <col min="211" max="212" width="10.140625" style="1045" bestFit="1" customWidth="1"/>
    <col min="213" max="213" width="7.5703125" style="1045" bestFit="1" customWidth="1"/>
    <col min="214" max="214" width="9.5703125" style="1045" bestFit="1" customWidth="1"/>
    <col min="215" max="215" width="9.42578125" style="1045" bestFit="1" customWidth="1"/>
    <col min="216" max="216" width="7.5703125" style="1045" bestFit="1" customWidth="1"/>
    <col min="217" max="218" width="8.42578125" style="1045" bestFit="1" customWidth="1"/>
    <col min="219" max="219" width="7.5703125" style="1045" bestFit="1" customWidth="1"/>
    <col min="220" max="221" width="7.42578125" style="1045" bestFit="1" customWidth="1"/>
    <col min="222" max="222" width="7.5703125" style="1045" bestFit="1" customWidth="1"/>
    <col min="223" max="224" width="8.42578125" style="1045" bestFit="1" customWidth="1"/>
    <col min="225" max="225" width="7.5703125" style="1045" bestFit="1" customWidth="1"/>
    <col min="226" max="16384" width="9.140625" style="1045"/>
  </cols>
  <sheetData>
    <row r="1" spans="1:256" s="1041" customFormat="1" ht="15.75" customHeight="1">
      <c r="A1" s="1608" t="s">
        <v>1254</v>
      </c>
      <c r="B1" s="1608"/>
      <c r="C1" s="1608"/>
      <c r="D1" s="1608"/>
      <c r="E1" s="1608"/>
      <c r="F1" s="1608"/>
      <c r="G1" s="1608"/>
      <c r="H1" s="1608"/>
      <c r="I1" s="1608"/>
      <c r="J1" s="1608"/>
      <c r="K1" s="1608"/>
      <c r="L1" s="1608"/>
      <c r="M1" s="1608"/>
      <c r="N1" s="1608"/>
      <c r="O1" s="1608"/>
      <c r="P1" s="1608"/>
      <c r="Q1" s="1608"/>
      <c r="R1" s="1608"/>
      <c r="S1" s="1608"/>
      <c r="T1" s="1609"/>
      <c r="U1" s="1609"/>
      <c r="V1" s="1609"/>
      <c r="W1" s="1609"/>
      <c r="X1" s="1609"/>
      <c r="Y1" s="1609"/>
      <c r="Z1" s="1609"/>
      <c r="AA1" s="1609"/>
      <c r="AB1" s="1609"/>
      <c r="AC1" s="1609"/>
      <c r="AD1" s="1609"/>
      <c r="AE1" s="1609"/>
      <c r="AF1" s="1609"/>
      <c r="AG1" s="1609"/>
      <c r="AH1" s="1609"/>
      <c r="AI1" s="1609"/>
      <c r="AJ1" s="1609"/>
      <c r="AK1" s="1609"/>
      <c r="AL1" s="1609"/>
      <c r="AM1" s="1609"/>
      <c r="AN1" s="1609"/>
      <c r="AO1" s="1609"/>
      <c r="AP1" s="1609"/>
      <c r="AQ1" s="1609"/>
      <c r="AR1" s="1609"/>
      <c r="AS1" s="1609"/>
      <c r="AT1" s="1609"/>
      <c r="AU1" s="1609"/>
      <c r="AV1" s="1609"/>
      <c r="AW1" s="1609"/>
      <c r="AX1" s="1609"/>
      <c r="AY1" s="1609"/>
      <c r="AZ1" s="1609"/>
      <c r="BA1" s="1609"/>
      <c r="BB1" s="1609"/>
      <c r="BC1" s="1609"/>
      <c r="BD1" s="1609"/>
      <c r="BE1" s="1609"/>
      <c r="BF1" s="1609"/>
      <c r="BG1" s="1609"/>
      <c r="BH1" s="1609"/>
      <c r="BI1" s="1609"/>
      <c r="BJ1" s="1609"/>
      <c r="BK1" s="1609"/>
      <c r="BL1" s="1609"/>
      <c r="BM1" s="1609"/>
      <c r="BN1" s="1609"/>
      <c r="BO1" s="1609"/>
      <c r="BP1" s="1609"/>
      <c r="BQ1" s="1609"/>
      <c r="BR1" s="1609"/>
      <c r="BS1" s="1609"/>
      <c r="BT1" s="1609"/>
      <c r="BU1" s="1609"/>
      <c r="BV1" s="1609"/>
      <c r="BW1" s="1609"/>
      <c r="BX1" s="1609"/>
      <c r="BY1" s="1609"/>
      <c r="BZ1" s="1609"/>
      <c r="CA1" s="1609"/>
      <c r="CB1" s="1609"/>
      <c r="CC1" s="1609"/>
      <c r="CD1" s="1609"/>
      <c r="CE1" s="1609"/>
      <c r="CF1" s="1609"/>
      <c r="CG1" s="1609"/>
      <c r="CH1" s="1609"/>
      <c r="CI1" s="1609"/>
      <c r="CJ1" s="1609"/>
      <c r="CK1" s="1609"/>
      <c r="CL1" s="1609"/>
      <c r="CM1" s="1609"/>
      <c r="CN1" s="1609"/>
      <c r="CO1" s="1609"/>
      <c r="CP1" s="1609"/>
      <c r="CQ1" s="1609"/>
      <c r="CR1" s="1609"/>
      <c r="CS1" s="1609"/>
      <c r="CT1" s="1609"/>
      <c r="CU1" s="1609"/>
      <c r="CV1" s="1609"/>
      <c r="CW1" s="1609"/>
      <c r="CX1" s="1609"/>
      <c r="CY1" s="1609"/>
      <c r="CZ1" s="1609"/>
      <c r="DA1" s="1609"/>
      <c r="DB1" s="1609"/>
      <c r="DC1" s="1609"/>
      <c r="DD1" s="1609"/>
      <c r="DE1" s="1609"/>
      <c r="DF1" s="1609"/>
      <c r="DG1" s="1609"/>
      <c r="DH1" s="1609"/>
      <c r="DI1" s="1609"/>
      <c r="DJ1" s="1609"/>
      <c r="DK1" s="1609"/>
      <c r="DL1" s="1609"/>
      <c r="DM1" s="1609"/>
      <c r="DN1" s="1609"/>
      <c r="DO1" s="1609"/>
      <c r="DP1" s="1609"/>
      <c r="DQ1" s="1609"/>
      <c r="DR1" s="1609"/>
      <c r="DS1" s="1609"/>
      <c r="DT1" s="1609"/>
      <c r="DU1" s="1609"/>
      <c r="DV1" s="1609"/>
      <c r="DW1" s="1609"/>
      <c r="DX1" s="1609"/>
      <c r="DY1" s="1609"/>
      <c r="DZ1" s="1609"/>
      <c r="EA1" s="1609"/>
      <c r="EB1" s="1609"/>
      <c r="EC1" s="1609"/>
      <c r="ED1" s="1609"/>
      <c r="EE1" s="1609"/>
      <c r="EF1" s="1609"/>
      <c r="EG1" s="1609"/>
      <c r="EH1" s="1609"/>
      <c r="EI1" s="1609"/>
      <c r="EJ1" s="1609"/>
      <c r="EK1" s="1609"/>
      <c r="EL1" s="1609"/>
      <c r="EM1" s="1609"/>
      <c r="EN1" s="1609"/>
      <c r="EO1" s="1609"/>
      <c r="EP1" s="1609"/>
      <c r="EQ1" s="1609"/>
      <c r="ER1" s="1609"/>
      <c r="ES1" s="1609"/>
      <c r="ET1" s="1609"/>
      <c r="EU1" s="1609"/>
      <c r="EV1" s="1609"/>
      <c r="EW1" s="1609"/>
      <c r="EX1" s="1609"/>
      <c r="EY1" s="1609"/>
      <c r="EZ1" s="1609"/>
      <c r="FA1" s="1609"/>
      <c r="FB1" s="1609"/>
      <c r="FC1" s="1609"/>
      <c r="FD1" s="1609"/>
      <c r="FE1" s="1609"/>
      <c r="FF1" s="1609"/>
      <c r="FG1" s="1609"/>
      <c r="FH1" s="1609"/>
      <c r="FI1" s="1609"/>
      <c r="FJ1" s="1609"/>
      <c r="FK1" s="1609"/>
      <c r="FL1" s="1609"/>
      <c r="FM1" s="1609"/>
      <c r="FN1" s="1609"/>
      <c r="FO1" s="1609"/>
      <c r="FP1" s="1609"/>
      <c r="FQ1" s="1609"/>
      <c r="FR1" s="1609"/>
      <c r="FS1" s="1609"/>
      <c r="FT1" s="1609"/>
      <c r="FU1" s="1609"/>
      <c r="FV1" s="1609"/>
      <c r="FW1" s="1609"/>
      <c r="FX1" s="1609"/>
      <c r="FY1" s="1609"/>
      <c r="FZ1" s="1609"/>
      <c r="GA1" s="1609"/>
      <c r="GB1" s="1609"/>
      <c r="GC1" s="1609"/>
      <c r="GD1" s="1609"/>
      <c r="GE1" s="1609"/>
      <c r="GF1" s="1609"/>
      <c r="GG1" s="1609"/>
      <c r="GH1" s="1609"/>
      <c r="GI1" s="1609"/>
      <c r="GJ1" s="1609"/>
      <c r="GK1" s="1609"/>
      <c r="GL1" s="1609"/>
      <c r="GM1" s="1609"/>
      <c r="GN1" s="1609"/>
      <c r="GO1" s="1609"/>
      <c r="GP1" s="1609"/>
      <c r="GQ1" s="1609"/>
      <c r="GR1" s="1609"/>
      <c r="GS1" s="1609"/>
      <c r="GT1" s="1609"/>
      <c r="GU1" s="1609"/>
      <c r="GV1" s="1609"/>
      <c r="GW1" s="1609"/>
      <c r="GX1" s="1609"/>
      <c r="GY1" s="1609"/>
      <c r="GZ1" s="1609"/>
      <c r="HA1" s="1609"/>
      <c r="HB1" s="1609"/>
      <c r="HC1" s="1609"/>
      <c r="HD1" s="1609"/>
      <c r="HE1" s="1609"/>
      <c r="HF1" s="1609"/>
      <c r="HG1" s="1609"/>
      <c r="HH1" s="1609"/>
      <c r="HI1" s="1609"/>
      <c r="HJ1" s="1609"/>
      <c r="HK1" s="1609"/>
      <c r="HL1" s="1609"/>
      <c r="HM1" s="1609"/>
      <c r="HN1" s="1609"/>
      <c r="HO1" s="1609"/>
      <c r="HP1" s="1609"/>
      <c r="HQ1" s="1609"/>
      <c r="HR1" s="1609"/>
      <c r="HS1" s="1609"/>
      <c r="HT1" s="1609"/>
      <c r="HU1" s="1609"/>
      <c r="HV1" s="1609"/>
      <c r="HW1" s="1609"/>
      <c r="HX1" s="1609"/>
      <c r="HY1" s="1609"/>
      <c r="HZ1" s="1609"/>
      <c r="IA1" s="1609"/>
      <c r="IB1" s="1609"/>
      <c r="IC1" s="1609"/>
      <c r="ID1" s="1609"/>
      <c r="IE1" s="1609"/>
      <c r="IF1" s="1609"/>
      <c r="IG1" s="1609"/>
      <c r="IH1" s="1609"/>
      <c r="II1" s="1609"/>
      <c r="IJ1" s="1609"/>
      <c r="IK1" s="1609"/>
      <c r="IL1" s="1609"/>
      <c r="IM1" s="1609"/>
      <c r="IN1" s="1609"/>
      <c r="IO1" s="1609"/>
      <c r="IP1" s="1609"/>
      <c r="IQ1" s="1609"/>
      <c r="IR1" s="1609"/>
      <c r="IS1" s="1609"/>
      <c r="IT1" s="1609"/>
      <c r="IU1" s="1609"/>
      <c r="IV1" s="1609"/>
    </row>
    <row r="2" spans="1:256" s="1046" customFormat="1" ht="18">
      <c r="A2" s="1042"/>
      <c r="B2" s="1043"/>
      <c r="C2" s="1043"/>
      <c r="D2" s="1044"/>
      <c r="E2" s="1043"/>
      <c r="F2" s="1043"/>
      <c r="G2" s="1044"/>
      <c r="H2" s="1043"/>
      <c r="I2" s="1043"/>
      <c r="J2" s="1044"/>
      <c r="K2" s="1043"/>
      <c r="L2" s="1043"/>
      <c r="M2" s="1044"/>
      <c r="N2" s="1043"/>
      <c r="O2" s="1043"/>
      <c r="P2" s="1044"/>
      <c r="Q2" s="1043"/>
      <c r="R2" s="1043"/>
      <c r="S2" s="1044"/>
      <c r="T2" s="1045"/>
      <c r="U2" s="1263"/>
    </row>
    <row r="3" spans="1:256" s="594" customFormat="1">
      <c r="A3" s="1543" t="s">
        <v>909</v>
      </c>
      <c r="B3" s="1548" t="s">
        <v>905</v>
      </c>
      <c r="C3" s="1541"/>
      <c r="D3" s="1542"/>
      <c r="E3" s="1541" t="s">
        <v>906</v>
      </c>
      <c r="F3" s="1541"/>
      <c r="G3" s="1542"/>
      <c r="H3" s="1548" t="s">
        <v>907</v>
      </c>
      <c r="I3" s="1541"/>
      <c r="J3" s="1542"/>
      <c r="K3" s="1548" t="s">
        <v>702</v>
      </c>
      <c r="L3" s="1541"/>
      <c r="M3" s="1542"/>
      <c r="N3" s="1548" t="s">
        <v>700</v>
      </c>
      <c r="O3" s="1541"/>
      <c r="P3" s="1542"/>
      <c r="Q3" s="1541" t="s">
        <v>908</v>
      </c>
      <c r="R3" s="1541"/>
      <c r="S3" s="1542"/>
      <c r="U3" s="595"/>
    </row>
    <row r="4" spans="1:256" s="594" customFormat="1">
      <c r="A4" s="1544"/>
      <c r="B4" s="591">
        <v>2024</v>
      </c>
      <c r="C4" s="82">
        <v>2023</v>
      </c>
      <c r="D4" s="702" t="s">
        <v>1045</v>
      </c>
      <c r="E4" s="591">
        <v>2024</v>
      </c>
      <c r="F4" s="82">
        <v>2023</v>
      </c>
      <c r="G4" s="702" t="s">
        <v>1045</v>
      </c>
      <c r="H4" s="591">
        <v>2024</v>
      </c>
      <c r="I4" s="82">
        <v>2023</v>
      </c>
      <c r="J4" s="702" t="s">
        <v>1045</v>
      </c>
      <c r="K4" s="591">
        <v>2024</v>
      </c>
      <c r="L4" s="82">
        <v>2023</v>
      </c>
      <c r="M4" s="702" t="s">
        <v>1045</v>
      </c>
      <c r="N4" s="591">
        <v>2024</v>
      </c>
      <c r="O4" s="82">
        <v>2023</v>
      </c>
      <c r="P4" s="702" t="s">
        <v>1045</v>
      </c>
      <c r="Q4" s="591">
        <v>2024</v>
      </c>
      <c r="R4" s="82">
        <v>2023</v>
      </c>
      <c r="S4" s="702" t="s">
        <v>1045</v>
      </c>
      <c r="U4" s="595"/>
    </row>
    <row r="5" spans="1:256" s="1047" customFormat="1">
      <c r="A5" s="1278" t="s">
        <v>172</v>
      </c>
      <c r="B5" s="342">
        <v>2679081</v>
      </c>
      <c r="C5" s="343">
        <v>2426651</v>
      </c>
      <c r="D5" s="504">
        <v>10.4</v>
      </c>
      <c r="E5" s="342">
        <v>2472981</v>
      </c>
      <c r="F5" s="343">
        <v>2158642</v>
      </c>
      <c r="G5" s="504">
        <v>14.6</v>
      </c>
      <c r="H5" s="342">
        <v>140779</v>
      </c>
      <c r="I5" s="343">
        <v>193419</v>
      </c>
      <c r="J5" s="504">
        <v>-27.2</v>
      </c>
      <c r="K5" s="342">
        <v>52619</v>
      </c>
      <c r="L5" s="343">
        <v>55972</v>
      </c>
      <c r="M5" s="504">
        <v>-6</v>
      </c>
      <c r="N5" s="1279"/>
      <c r="O5" s="1280"/>
      <c r="P5" s="1281"/>
      <c r="Q5" s="342">
        <v>12702</v>
      </c>
      <c r="R5" s="343">
        <v>18618</v>
      </c>
      <c r="S5" s="504">
        <v>-31.8</v>
      </c>
    </row>
    <row r="6" spans="1:256" s="1047" customFormat="1">
      <c r="A6" s="1157" t="s">
        <v>910</v>
      </c>
      <c r="B6" s="344">
        <v>2668594</v>
      </c>
      <c r="C6" s="345">
        <v>2413294</v>
      </c>
      <c r="D6" s="596">
        <v>10.6</v>
      </c>
      <c r="E6" s="344">
        <v>2462494</v>
      </c>
      <c r="F6" s="345">
        <v>2146493</v>
      </c>
      <c r="G6" s="596">
        <v>14.7</v>
      </c>
      <c r="H6" s="344">
        <v>140779</v>
      </c>
      <c r="I6" s="345">
        <v>193419</v>
      </c>
      <c r="J6" s="596">
        <v>-27.2</v>
      </c>
      <c r="K6" s="344">
        <v>52619</v>
      </c>
      <c r="L6" s="345">
        <v>54764</v>
      </c>
      <c r="M6" s="596">
        <v>-3.9</v>
      </c>
      <c r="N6" s="359"/>
      <c r="O6" s="360"/>
      <c r="P6" s="604"/>
      <c r="Q6" s="344">
        <v>12702</v>
      </c>
      <c r="R6" s="345">
        <v>18618</v>
      </c>
      <c r="S6" s="596">
        <v>-31.8</v>
      </c>
    </row>
    <row r="7" spans="1:256" s="1047" customFormat="1">
      <c r="A7" s="1157" t="s">
        <v>911</v>
      </c>
      <c r="B7" s="392">
        <v>10487</v>
      </c>
      <c r="C7" s="393">
        <v>13357</v>
      </c>
      <c r="D7" s="394">
        <v>-21.5</v>
      </c>
      <c r="E7" s="392">
        <v>10487</v>
      </c>
      <c r="F7" s="393">
        <v>12149</v>
      </c>
      <c r="G7" s="394">
        <v>-13.7</v>
      </c>
      <c r="H7" s="392"/>
      <c r="I7" s="393"/>
      <c r="J7" s="394"/>
      <c r="K7" s="392">
        <v>0</v>
      </c>
      <c r="L7" s="393">
        <v>1208</v>
      </c>
      <c r="M7" s="1158">
        <v>-100</v>
      </c>
      <c r="N7" s="359"/>
      <c r="O7" s="360"/>
      <c r="P7" s="604"/>
      <c r="Q7" s="392"/>
      <c r="R7" s="393"/>
      <c r="S7" s="394"/>
    </row>
    <row r="8" spans="1:256" s="1048" customFormat="1">
      <c r="A8" s="476" t="s">
        <v>294</v>
      </c>
      <c r="B8" s="347">
        <v>1384265</v>
      </c>
      <c r="C8" s="348">
        <v>1063623</v>
      </c>
      <c r="D8" s="350">
        <v>30.1</v>
      </c>
      <c r="E8" s="347">
        <v>1374646</v>
      </c>
      <c r="F8" s="348">
        <v>1053480</v>
      </c>
      <c r="G8" s="350">
        <v>30.5</v>
      </c>
      <c r="H8" s="347"/>
      <c r="I8" s="348"/>
      <c r="J8" s="350"/>
      <c r="K8" s="347">
        <v>9619</v>
      </c>
      <c r="L8" s="348">
        <v>10143</v>
      </c>
      <c r="M8" s="350">
        <v>-5.2</v>
      </c>
      <c r="N8" s="361"/>
      <c r="O8" s="362"/>
      <c r="P8" s="363"/>
      <c r="Q8" s="347"/>
      <c r="R8" s="348"/>
      <c r="S8" s="350"/>
    </row>
    <row r="9" spans="1:256" s="1048" customFormat="1">
      <c r="A9" s="145" t="s">
        <v>940</v>
      </c>
      <c r="B9" s="353">
        <v>44202</v>
      </c>
      <c r="C9" s="354">
        <v>29190</v>
      </c>
      <c r="D9" s="606">
        <v>51.4</v>
      </c>
      <c r="E9" s="353">
        <v>44202</v>
      </c>
      <c r="F9" s="354">
        <v>29190</v>
      </c>
      <c r="G9" s="606">
        <v>51.4</v>
      </c>
      <c r="H9" s="353"/>
      <c r="I9" s="354"/>
      <c r="J9" s="606"/>
      <c r="K9" s="353"/>
      <c r="L9" s="354"/>
      <c r="M9" s="606"/>
      <c r="N9" s="359"/>
      <c r="O9" s="360"/>
      <c r="P9" s="604"/>
      <c r="Q9" s="353"/>
      <c r="R9" s="354"/>
      <c r="S9" s="606"/>
    </row>
    <row r="10" spans="1:256" s="1048" customFormat="1">
      <c r="A10" s="145" t="s">
        <v>941</v>
      </c>
      <c r="B10" s="353">
        <v>49951</v>
      </c>
      <c r="C10" s="354">
        <v>25308</v>
      </c>
      <c r="D10" s="606">
        <v>97.4</v>
      </c>
      <c r="E10" s="353">
        <v>49951</v>
      </c>
      <c r="F10" s="354">
        <v>25308</v>
      </c>
      <c r="G10" s="606">
        <v>97.4</v>
      </c>
      <c r="H10" s="353"/>
      <c r="I10" s="354"/>
      <c r="J10" s="606"/>
      <c r="K10" s="353"/>
      <c r="L10" s="354"/>
      <c r="M10" s="606"/>
      <c r="N10" s="364"/>
      <c r="O10" s="365"/>
      <c r="P10" s="605"/>
      <c r="Q10" s="353"/>
      <c r="R10" s="354"/>
      <c r="S10" s="606"/>
    </row>
    <row r="11" spans="1:256" s="1048" customFormat="1">
      <c r="A11" s="145" t="s">
        <v>942</v>
      </c>
      <c r="B11" s="353">
        <v>164366</v>
      </c>
      <c r="C11" s="354">
        <v>135053</v>
      </c>
      <c r="D11" s="606">
        <v>21.7</v>
      </c>
      <c r="E11" s="353">
        <v>164366</v>
      </c>
      <c r="F11" s="354">
        <v>135053</v>
      </c>
      <c r="G11" s="606">
        <v>21.7</v>
      </c>
      <c r="H11" s="353"/>
      <c r="I11" s="354"/>
      <c r="J11" s="606"/>
      <c r="K11" s="353"/>
      <c r="L11" s="354"/>
      <c r="M11" s="606"/>
      <c r="N11" s="364"/>
      <c r="O11" s="365"/>
      <c r="P11" s="605"/>
      <c r="Q11" s="353"/>
      <c r="R11" s="354"/>
      <c r="S11" s="606"/>
    </row>
    <row r="12" spans="1:256" s="1047" customFormat="1">
      <c r="A12" s="145" t="s">
        <v>943</v>
      </c>
      <c r="B12" s="353">
        <v>532578</v>
      </c>
      <c r="C12" s="354">
        <v>418754</v>
      </c>
      <c r="D12" s="606">
        <v>27.2</v>
      </c>
      <c r="E12" s="353">
        <v>526740</v>
      </c>
      <c r="F12" s="354">
        <v>415974</v>
      </c>
      <c r="G12" s="606">
        <v>26.6</v>
      </c>
      <c r="H12" s="353"/>
      <c r="I12" s="354"/>
      <c r="J12" s="606"/>
      <c r="K12" s="353">
        <v>5838</v>
      </c>
      <c r="L12" s="354">
        <v>2780</v>
      </c>
      <c r="M12" s="606">
        <v>110</v>
      </c>
      <c r="N12" s="364"/>
      <c r="O12" s="365"/>
      <c r="P12" s="605"/>
      <c r="Q12" s="353"/>
      <c r="R12" s="354"/>
      <c r="S12" s="606"/>
    </row>
    <row r="13" spans="1:256" s="1048" customFormat="1">
      <c r="A13" s="145" t="s">
        <v>944</v>
      </c>
      <c r="B13" s="353">
        <v>593168</v>
      </c>
      <c r="C13" s="354">
        <v>455318</v>
      </c>
      <c r="D13" s="606">
        <v>30.3</v>
      </c>
      <c r="E13" s="353">
        <v>589387</v>
      </c>
      <c r="F13" s="354">
        <v>447955</v>
      </c>
      <c r="G13" s="606">
        <v>31.6</v>
      </c>
      <c r="H13" s="353"/>
      <c r="I13" s="354"/>
      <c r="J13" s="606"/>
      <c r="K13" s="353">
        <v>3781</v>
      </c>
      <c r="L13" s="354">
        <v>7363</v>
      </c>
      <c r="M13" s="606">
        <v>-48.6</v>
      </c>
      <c r="N13" s="364"/>
      <c r="O13" s="365"/>
      <c r="P13" s="605"/>
      <c r="Q13" s="353"/>
      <c r="R13" s="354"/>
      <c r="S13" s="606"/>
    </row>
    <row r="14" spans="1:256" s="1048" customFormat="1">
      <c r="A14" s="476" t="s">
        <v>295</v>
      </c>
      <c r="B14" s="347">
        <v>420172</v>
      </c>
      <c r="C14" s="348">
        <v>466196</v>
      </c>
      <c r="D14" s="350">
        <v>-9.9</v>
      </c>
      <c r="E14" s="347">
        <v>223691</v>
      </c>
      <c r="F14" s="348">
        <v>209538</v>
      </c>
      <c r="G14" s="350">
        <v>6.8</v>
      </c>
      <c r="H14" s="347">
        <v>140779</v>
      </c>
      <c r="I14" s="348">
        <v>193419</v>
      </c>
      <c r="J14" s="350">
        <v>-27.2</v>
      </c>
      <c r="K14" s="347">
        <v>43000</v>
      </c>
      <c r="L14" s="348">
        <v>44621</v>
      </c>
      <c r="M14" s="350">
        <v>-3.6</v>
      </c>
      <c r="N14" s="361"/>
      <c r="O14" s="362"/>
      <c r="P14" s="363"/>
      <c r="Q14" s="347">
        <v>12702</v>
      </c>
      <c r="R14" s="348">
        <v>18618</v>
      </c>
      <c r="S14" s="350">
        <v>-31.8</v>
      </c>
    </row>
    <row r="15" spans="1:256" s="1048" customFormat="1">
      <c r="A15" s="145" t="s">
        <v>945</v>
      </c>
      <c r="B15" s="353">
        <v>64138</v>
      </c>
      <c r="C15" s="354">
        <v>66472</v>
      </c>
      <c r="D15" s="606">
        <v>-3.5</v>
      </c>
      <c r="E15" s="353">
        <v>29358</v>
      </c>
      <c r="F15" s="354">
        <v>22836</v>
      </c>
      <c r="G15" s="606">
        <v>28.6</v>
      </c>
      <c r="H15" s="353">
        <v>25210</v>
      </c>
      <c r="I15" s="354">
        <v>38068</v>
      </c>
      <c r="J15" s="606">
        <v>-33.799999999999997</v>
      </c>
      <c r="K15" s="353">
        <v>9570</v>
      </c>
      <c r="L15" s="354">
        <v>5568</v>
      </c>
      <c r="M15" s="606">
        <v>71.900000000000006</v>
      </c>
      <c r="N15" s="364"/>
      <c r="O15" s="365"/>
      <c r="P15" s="605"/>
      <c r="Q15" s="353"/>
      <c r="R15" s="354"/>
      <c r="S15" s="606"/>
    </row>
    <row r="16" spans="1:256" s="1048" customFormat="1">
      <c r="A16" s="145" t="s">
        <v>946</v>
      </c>
      <c r="B16" s="353">
        <v>12876</v>
      </c>
      <c r="C16" s="354">
        <v>8004</v>
      </c>
      <c r="D16" s="606">
        <v>60.9</v>
      </c>
      <c r="E16" s="353">
        <v>6090</v>
      </c>
      <c r="F16" s="354">
        <v>4002</v>
      </c>
      <c r="G16" s="606">
        <v>52.2</v>
      </c>
      <c r="H16" s="353">
        <v>6786</v>
      </c>
      <c r="I16" s="354">
        <v>4002</v>
      </c>
      <c r="J16" s="606">
        <v>69.599999999999994</v>
      </c>
      <c r="K16" s="353"/>
      <c r="L16" s="354"/>
      <c r="M16" s="606"/>
      <c r="N16" s="364"/>
      <c r="O16" s="365"/>
      <c r="P16" s="605"/>
      <c r="Q16" s="353"/>
      <c r="R16" s="354"/>
      <c r="S16" s="606"/>
    </row>
    <row r="17" spans="1:19" s="1048" customFormat="1">
      <c r="A17" s="145" t="s">
        <v>947</v>
      </c>
      <c r="B17" s="353">
        <v>13278</v>
      </c>
      <c r="C17" s="354">
        <v>15198</v>
      </c>
      <c r="D17" s="606">
        <v>-12.6</v>
      </c>
      <c r="E17" s="353">
        <v>11788</v>
      </c>
      <c r="F17" s="354">
        <v>10132</v>
      </c>
      <c r="G17" s="606">
        <v>16.3</v>
      </c>
      <c r="H17" s="353">
        <v>1490</v>
      </c>
      <c r="I17" s="354">
        <v>5066</v>
      </c>
      <c r="J17" s="606">
        <v>-70.599999999999994</v>
      </c>
      <c r="K17" s="353"/>
      <c r="L17" s="354"/>
      <c r="M17" s="606"/>
      <c r="N17" s="364"/>
      <c r="O17" s="365"/>
      <c r="P17" s="605"/>
      <c r="Q17" s="353"/>
      <c r="R17" s="354"/>
      <c r="S17" s="606"/>
    </row>
    <row r="18" spans="1:19" s="1047" customFormat="1">
      <c r="A18" s="145" t="s">
        <v>948</v>
      </c>
      <c r="B18" s="353">
        <v>329880</v>
      </c>
      <c r="C18" s="354">
        <v>376522</v>
      </c>
      <c r="D18" s="606">
        <v>-12.4</v>
      </c>
      <c r="E18" s="353">
        <v>176455</v>
      </c>
      <c r="F18" s="354">
        <v>172568</v>
      </c>
      <c r="G18" s="606">
        <v>2.2999999999999998</v>
      </c>
      <c r="H18" s="353">
        <v>107293</v>
      </c>
      <c r="I18" s="354">
        <v>146283</v>
      </c>
      <c r="J18" s="606">
        <v>-26.7</v>
      </c>
      <c r="K18" s="353">
        <v>33430</v>
      </c>
      <c r="L18" s="354">
        <v>39053</v>
      </c>
      <c r="M18" s="606">
        <v>-14.4</v>
      </c>
      <c r="N18" s="364"/>
      <c r="O18" s="365"/>
      <c r="P18" s="605"/>
      <c r="Q18" s="353">
        <v>12702</v>
      </c>
      <c r="R18" s="354">
        <v>18618</v>
      </c>
      <c r="S18" s="606">
        <v>-31.8</v>
      </c>
    </row>
    <row r="19" spans="1:19" s="1047" customFormat="1">
      <c r="A19" s="476" t="s">
        <v>949</v>
      </c>
      <c r="B19" s="347">
        <v>278982</v>
      </c>
      <c r="C19" s="348">
        <v>278670</v>
      </c>
      <c r="D19" s="350">
        <v>0.1</v>
      </c>
      <c r="E19" s="347">
        <v>278982</v>
      </c>
      <c r="F19" s="348">
        <v>278670</v>
      </c>
      <c r="G19" s="350">
        <v>0.1</v>
      </c>
      <c r="H19" s="347"/>
      <c r="I19" s="348"/>
      <c r="J19" s="350"/>
      <c r="K19" s="347"/>
      <c r="L19" s="348"/>
      <c r="M19" s="350"/>
      <c r="N19" s="361"/>
      <c r="O19" s="362"/>
      <c r="P19" s="363"/>
      <c r="Q19" s="347"/>
      <c r="R19" s="348"/>
      <c r="S19" s="350"/>
    </row>
    <row r="20" spans="1:19" s="1048" customFormat="1">
      <c r="A20" s="145" t="s">
        <v>950</v>
      </c>
      <c r="B20" s="353">
        <v>278982</v>
      </c>
      <c r="C20" s="354">
        <v>278670</v>
      </c>
      <c r="D20" s="605">
        <v>0.1</v>
      </c>
      <c r="E20" s="353">
        <v>278982</v>
      </c>
      <c r="F20" s="354">
        <v>278670</v>
      </c>
      <c r="G20" s="605">
        <v>0.1</v>
      </c>
      <c r="H20" s="353"/>
      <c r="I20" s="354"/>
      <c r="J20" s="605"/>
      <c r="K20" s="353"/>
      <c r="L20" s="354"/>
      <c r="M20" s="605"/>
      <c r="N20" s="364"/>
      <c r="O20" s="365"/>
      <c r="P20" s="605"/>
      <c r="Q20" s="353"/>
      <c r="R20" s="354"/>
      <c r="S20" s="605"/>
    </row>
    <row r="21" spans="1:19" s="1047" customFormat="1">
      <c r="A21" s="476" t="s">
        <v>951</v>
      </c>
      <c r="B21" s="347">
        <v>295421</v>
      </c>
      <c r="C21" s="348">
        <v>329185</v>
      </c>
      <c r="D21" s="350">
        <v>-10.3</v>
      </c>
      <c r="E21" s="347">
        <v>295421</v>
      </c>
      <c r="F21" s="348">
        <v>329185</v>
      </c>
      <c r="G21" s="350">
        <v>-10.3</v>
      </c>
      <c r="H21" s="347"/>
      <c r="I21" s="348"/>
      <c r="J21" s="350"/>
      <c r="K21" s="347"/>
      <c r="L21" s="348"/>
      <c r="M21" s="350"/>
      <c r="N21" s="361"/>
      <c r="O21" s="362"/>
      <c r="P21" s="363"/>
      <c r="Q21" s="347"/>
      <c r="R21" s="348"/>
      <c r="S21" s="350"/>
    </row>
    <row r="22" spans="1:19" s="1048" customFormat="1">
      <c r="A22" s="145" t="s">
        <v>952</v>
      </c>
      <c r="B22" s="353">
        <v>60254</v>
      </c>
      <c r="C22" s="354">
        <v>91190</v>
      </c>
      <c r="D22" s="605">
        <v>-33.9</v>
      </c>
      <c r="E22" s="353">
        <v>60254</v>
      </c>
      <c r="F22" s="354">
        <v>91190</v>
      </c>
      <c r="G22" s="605">
        <v>-33.9</v>
      </c>
      <c r="H22" s="353"/>
      <c r="I22" s="354"/>
      <c r="J22" s="605"/>
      <c r="K22" s="353"/>
      <c r="L22" s="354"/>
      <c r="M22" s="605"/>
      <c r="N22" s="364"/>
      <c r="O22" s="365"/>
      <c r="P22" s="605"/>
      <c r="Q22" s="353"/>
      <c r="R22" s="354"/>
      <c r="S22" s="605"/>
    </row>
    <row r="23" spans="1:19" s="1048" customFormat="1">
      <c r="A23" s="145" t="s">
        <v>953</v>
      </c>
      <c r="B23" s="353">
        <v>34840</v>
      </c>
      <c r="C23" s="354">
        <v>34170</v>
      </c>
      <c r="D23" s="606">
        <v>2</v>
      </c>
      <c r="E23" s="353">
        <v>34840</v>
      </c>
      <c r="F23" s="354">
        <v>34170</v>
      </c>
      <c r="G23" s="606">
        <v>2</v>
      </c>
      <c r="H23" s="353"/>
      <c r="I23" s="354"/>
      <c r="J23" s="606"/>
      <c r="K23" s="353"/>
      <c r="L23" s="354"/>
      <c r="M23" s="606"/>
      <c r="N23" s="364"/>
      <c r="O23" s="365"/>
      <c r="P23" s="605"/>
      <c r="Q23" s="353"/>
      <c r="R23" s="354"/>
      <c r="S23" s="606"/>
    </row>
    <row r="24" spans="1:19" s="1047" customFormat="1">
      <c r="A24" s="145" t="s">
        <v>954</v>
      </c>
      <c r="B24" s="353">
        <v>200327</v>
      </c>
      <c r="C24" s="354">
        <v>203825</v>
      </c>
      <c r="D24" s="606">
        <v>-1.7</v>
      </c>
      <c r="E24" s="353">
        <v>200327</v>
      </c>
      <c r="F24" s="354">
        <v>203825</v>
      </c>
      <c r="G24" s="606">
        <v>-1.7</v>
      </c>
      <c r="H24" s="353"/>
      <c r="I24" s="354"/>
      <c r="J24" s="606"/>
      <c r="K24" s="353"/>
      <c r="L24" s="354"/>
      <c r="M24" s="606"/>
      <c r="N24" s="364"/>
      <c r="O24" s="365"/>
      <c r="P24" s="605"/>
      <c r="Q24" s="353"/>
      <c r="R24" s="354"/>
      <c r="S24" s="606"/>
    </row>
    <row r="25" spans="1:19" s="1047" customFormat="1">
      <c r="A25" s="476" t="s">
        <v>315</v>
      </c>
      <c r="B25" s="347">
        <v>289754</v>
      </c>
      <c r="C25" s="348">
        <v>275620</v>
      </c>
      <c r="D25" s="350">
        <v>5.0999999999999996</v>
      </c>
      <c r="E25" s="347">
        <v>289754</v>
      </c>
      <c r="F25" s="348">
        <v>275620</v>
      </c>
      <c r="G25" s="350">
        <v>5.0999999999999996</v>
      </c>
      <c r="H25" s="347"/>
      <c r="I25" s="348"/>
      <c r="J25" s="350"/>
      <c r="K25" s="347"/>
      <c r="L25" s="348"/>
      <c r="M25" s="350"/>
      <c r="N25" s="361"/>
      <c r="O25" s="362"/>
      <c r="P25" s="363"/>
      <c r="Q25" s="347"/>
      <c r="R25" s="348"/>
      <c r="S25" s="350"/>
    </row>
    <row r="26" spans="1:19" s="1048" customFormat="1">
      <c r="A26" s="145" t="s">
        <v>955</v>
      </c>
      <c r="B26" s="353">
        <v>8288</v>
      </c>
      <c r="C26" s="354">
        <v>7480</v>
      </c>
      <c r="D26" s="605">
        <v>10.8</v>
      </c>
      <c r="E26" s="353">
        <v>8288</v>
      </c>
      <c r="F26" s="354">
        <v>7480</v>
      </c>
      <c r="G26" s="605">
        <v>10.8</v>
      </c>
      <c r="H26" s="353"/>
      <c r="I26" s="354"/>
      <c r="J26" s="605"/>
      <c r="K26" s="353"/>
      <c r="L26" s="354"/>
      <c r="M26" s="605"/>
      <c r="N26" s="364"/>
      <c r="O26" s="365"/>
      <c r="P26" s="605"/>
      <c r="Q26" s="353"/>
      <c r="R26" s="354"/>
      <c r="S26" s="605"/>
    </row>
    <row r="27" spans="1:19" s="1048" customFormat="1">
      <c r="A27" s="145" t="s">
        <v>956</v>
      </c>
      <c r="B27" s="353">
        <v>6415</v>
      </c>
      <c r="C27" s="354">
        <v>1190</v>
      </c>
      <c r="D27" s="606">
        <v>439.1</v>
      </c>
      <c r="E27" s="353">
        <v>6415</v>
      </c>
      <c r="F27" s="354">
        <v>1190</v>
      </c>
      <c r="G27" s="606">
        <v>439.1</v>
      </c>
      <c r="H27" s="353"/>
      <c r="I27" s="354"/>
      <c r="J27" s="606"/>
      <c r="K27" s="353"/>
      <c r="L27" s="354"/>
      <c r="M27" s="606"/>
      <c r="N27" s="364"/>
      <c r="O27" s="365"/>
      <c r="P27" s="605"/>
      <c r="Q27" s="353"/>
      <c r="R27" s="354"/>
      <c r="S27" s="606"/>
    </row>
    <row r="28" spans="1:19" s="1048" customFormat="1">
      <c r="A28" s="145" t="s">
        <v>957</v>
      </c>
      <c r="B28" s="353">
        <v>9450</v>
      </c>
      <c r="C28" s="354">
        <v>5103</v>
      </c>
      <c r="D28" s="606">
        <v>85.2</v>
      </c>
      <c r="E28" s="353">
        <v>9450</v>
      </c>
      <c r="F28" s="354">
        <v>5103</v>
      </c>
      <c r="G28" s="606">
        <v>85.2</v>
      </c>
      <c r="H28" s="353"/>
      <c r="I28" s="354"/>
      <c r="J28" s="606"/>
      <c r="K28" s="353"/>
      <c r="L28" s="354"/>
      <c r="M28" s="606"/>
      <c r="N28" s="364"/>
      <c r="O28" s="365"/>
      <c r="P28" s="605"/>
      <c r="Q28" s="353"/>
      <c r="R28" s="354"/>
      <c r="S28" s="606"/>
    </row>
    <row r="29" spans="1:19" s="1048" customFormat="1">
      <c r="A29" s="145" t="s">
        <v>958</v>
      </c>
      <c r="B29" s="353">
        <v>127050</v>
      </c>
      <c r="C29" s="354">
        <v>123200</v>
      </c>
      <c r="D29" s="606">
        <v>3.1</v>
      </c>
      <c r="E29" s="353">
        <v>127050</v>
      </c>
      <c r="F29" s="354">
        <v>123200</v>
      </c>
      <c r="G29" s="606">
        <v>3.1</v>
      </c>
      <c r="H29" s="353"/>
      <c r="I29" s="354"/>
      <c r="J29" s="606"/>
      <c r="K29" s="353"/>
      <c r="L29" s="354"/>
      <c r="M29" s="606"/>
      <c r="N29" s="364"/>
      <c r="O29" s="365"/>
      <c r="P29" s="605"/>
      <c r="Q29" s="353"/>
      <c r="R29" s="354"/>
      <c r="S29" s="606"/>
    </row>
    <row r="30" spans="1:19" s="1048" customFormat="1">
      <c r="A30" s="145" t="s">
        <v>959</v>
      </c>
      <c r="B30" s="353">
        <v>664</v>
      </c>
      <c r="C30" s="354">
        <v>830</v>
      </c>
      <c r="D30" s="606">
        <v>-20</v>
      </c>
      <c r="E30" s="353">
        <v>664</v>
      </c>
      <c r="F30" s="354">
        <v>830</v>
      </c>
      <c r="G30" s="606">
        <v>-20</v>
      </c>
      <c r="H30" s="353"/>
      <c r="I30" s="354"/>
      <c r="J30" s="606"/>
      <c r="K30" s="353"/>
      <c r="L30" s="354"/>
      <c r="M30" s="606"/>
      <c r="N30" s="364"/>
      <c r="O30" s="365"/>
      <c r="P30" s="605"/>
      <c r="Q30" s="353"/>
      <c r="R30" s="354"/>
      <c r="S30" s="606"/>
    </row>
    <row r="31" spans="1:19" s="1048" customFormat="1">
      <c r="A31" s="145" t="s">
        <v>960</v>
      </c>
      <c r="B31" s="353">
        <v>79917</v>
      </c>
      <c r="C31" s="354">
        <v>78177</v>
      </c>
      <c r="D31" s="606">
        <v>2.2000000000000002</v>
      </c>
      <c r="E31" s="353">
        <v>79917</v>
      </c>
      <c r="F31" s="354">
        <v>78177</v>
      </c>
      <c r="G31" s="606">
        <v>2.2000000000000002</v>
      </c>
      <c r="H31" s="353"/>
      <c r="I31" s="354"/>
      <c r="J31" s="606"/>
      <c r="K31" s="353"/>
      <c r="L31" s="354"/>
      <c r="M31" s="606"/>
      <c r="N31" s="364"/>
      <c r="O31" s="365"/>
      <c r="P31" s="605"/>
      <c r="Q31" s="353"/>
      <c r="R31" s="354"/>
      <c r="S31" s="606"/>
    </row>
    <row r="32" spans="1:19" s="1048" customFormat="1">
      <c r="A32" s="145" t="s">
        <v>961</v>
      </c>
      <c r="B32" s="353">
        <v>10710</v>
      </c>
      <c r="C32" s="354">
        <v>13770</v>
      </c>
      <c r="D32" s="606">
        <v>-22.2</v>
      </c>
      <c r="E32" s="353">
        <v>10710</v>
      </c>
      <c r="F32" s="354">
        <v>13770</v>
      </c>
      <c r="G32" s="606">
        <v>-22.2</v>
      </c>
      <c r="H32" s="353"/>
      <c r="I32" s="354"/>
      <c r="J32" s="606"/>
      <c r="K32" s="353"/>
      <c r="L32" s="354"/>
      <c r="M32" s="606"/>
      <c r="N32" s="364"/>
      <c r="O32" s="365"/>
      <c r="P32" s="605"/>
      <c r="Q32" s="353"/>
      <c r="R32" s="354"/>
      <c r="S32" s="606"/>
    </row>
    <row r="33" spans="1:19" s="1048" customFormat="1">
      <c r="A33" s="145" t="s">
        <v>962</v>
      </c>
      <c r="B33" s="353">
        <v>33082</v>
      </c>
      <c r="C33" s="354">
        <v>31692</v>
      </c>
      <c r="D33" s="606">
        <v>4.4000000000000004</v>
      </c>
      <c r="E33" s="353">
        <v>33082</v>
      </c>
      <c r="F33" s="354">
        <v>31692</v>
      </c>
      <c r="G33" s="606">
        <v>4.4000000000000004</v>
      </c>
      <c r="H33" s="353"/>
      <c r="I33" s="354"/>
      <c r="J33" s="606"/>
      <c r="K33" s="353"/>
      <c r="L33" s="354"/>
      <c r="M33" s="606"/>
      <c r="N33" s="364"/>
      <c r="O33" s="365"/>
      <c r="P33" s="605"/>
      <c r="Q33" s="353"/>
      <c r="R33" s="354"/>
      <c r="S33" s="606"/>
    </row>
    <row r="34" spans="1:19" s="1049" customFormat="1">
      <c r="A34" s="312" t="s">
        <v>963</v>
      </c>
      <c r="B34" s="356">
        <v>14178</v>
      </c>
      <c r="C34" s="357">
        <v>14178</v>
      </c>
      <c r="D34" s="1159">
        <v>0</v>
      </c>
      <c r="E34" s="356">
        <v>14178</v>
      </c>
      <c r="F34" s="357">
        <v>14178</v>
      </c>
      <c r="G34" s="1159">
        <v>0</v>
      </c>
      <c r="H34" s="356"/>
      <c r="I34" s="357"/>
      <c r="J34" s="1159"/>
      <c r="K34" s="356"/>
      <c r="L34" s="357"/>
      <c r="M34" s="1159"/>
      <c r="N34" s="367"/>
      <c r="O34" s="368"/>
      <c r="P34" s="369"/>
      <c r="Q34" s="356"/>
      <c r="R34" s="357"/>
      <c r="S34" s="1159"/>
    </row>
    <row r="35" spans="1:19" s="1183" customFormat="1" ht="14.25" customHeight="1">
      <c r="A35" s="1180" t="s">
        <v>939</v>
      </c>
      <c r="B35" s="1181"/>
      <c r="C35" s="1181"/>
      <c r="D35" s="1181"/>
      <c r="E35" s="1181"/>
      <c r="F35" s="1181"/>
      <c r="G35" s="1182"/>
      <c r="S35" s="1182"/>
    </row>
  </sheetData>
  <sheetProtection formatCells="0" formatColumns="0" formatRows="0" insertColumns="0" insertRows="0" insertHyperlinks="0" deleteColumns="0" deleteRows="0" sort="0" autoFilter="0" pivotTables="0"/>
  <mergeCells count="21">
    <mergeCell ref="IN1:IV1"/>
    <mergeCell ref="GI1:HA1"/>
    <mergeCell ref="HB1:HT1"/>
    <mergeCell ref="Q3:S3"/>
    <mergeCell ref="DK1:EC1"/>
    <mergeCell ref="ED1:EV1"/>
    <mergeCell ref="EW1:FO1"/>
    <mergeCell ref="FP1:GH1"/>
    <mergeCell ref="A1:S1"/>
    <mergeCell ref="T1:AL1"/>
    <mergeCell ref="AM1:BE1"/>
    <mergeCell ref="B3:D3"/>
    <mergeCell ref="E3:G3"/>
    <mergeCell ref="H3:J3"/>
    <mergeCell ref="K3:M3"/>
    <mergeCell ref="A3:A4"/>
    <mergeCell ref="N3:P3"/>
    <mergeCell ref="BF1:BX1"/>
    <mergeCell ref="BY1:CQ1"/>
    <mergeCell ref="CR1:DJ1"/>
    <mergeCell ref="HU1:IM1"/>
  </mergeCells>
  <printOptions horizontalCentered="1"/>
  <pageMargins left="0.25" right="0.25" top="0.25" bottom="0.5" header="0.3" footer="0.3"/>
  <pageSetup scale="80" orientation="landscape" r:id="rId1"/>
  <headerFooter alignWithMargins="0">
    <oddFooter>&amp;L&amp;"Garamond,Italic"&amp;12Hawai‘i Tourism Authority&amp;R&amp;"Garamond,Italic"&amp;12 2020 Annual Visitor Research Report</oddFooter>
  </headerFooter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DD7EC7-B6AF-428F-A3FF-B71FBD5575C0}">
  <sheetPr codeName="Sheet62"/>
  <dimension ref="A1:W66"/>
  <sheetViews>
    <sheetView showGridLines="0" workbookViewId="0">
      <selection activeCell="L33" sqref="L33"/>
    </sheetView>
  </sheetViews>
  <sheetFormatPr defaultColWidth="9.140625" defaultRowHeight="12"/>
  <cols>
    <col min="1" max="1" width="18.5703125" style="602" customWidth="1"/>
    <col min="2" max="6" width="9.140625" style="602" customWidth="1"/>
    <col min="7" max="7" width="9.140625" style="603" customWidth="1"/>
    <col min="8" max="21" width="9.140625" style="592" customWidth="1"/>
    <col min="22" max="16384" width="9.140625" style="592"/>
  </cols>
  <sheetData>
    <row r="1" spans="1:23" s="593" customFormat="1" ht="15.75" customHeight="1">
      <c r="A1" s="1607" t="s">
        <v>1255</v>
      </c>
      <c r="B1" s="1607"/>
      <c r="C1" s="1607"/>
      <c r="D1" s="1607"/>
      <c r="E1" s="1607"/>
      <c r="F1" s="1607"/>
      <c r="G1" s="1607"/>
      <c r="H1" s="1607"/>
      <c r="I1" s="1607"/>
      <c r="J1" s="1607"/>
      <c r="K1" s="1607"/>
      <c r="L1" s="1607"/>
      <c r="M1" s="1607"/>
      <c r="N1" s="1607"/>
      <c r="O1" s="1607"/>
      <c r="P1" s="1607"/>
      <c r="Q1" s="1607"/>
      <c r="R1" s="1607"/>
      <c r="S1" s="1607"/>
      <c r="T1" s="438"/>
      <c r="U1" s="592"/>
    </row>
    <row r="2" spans="1:23" ht="18">
      <c r="A2" s="147"/>
      <c r="B2" s="335"/>
      <c r="C2" s="335"/>
      <c r="D2" s="336"/>
      <c r="E2" s="335"/>
      <c r="F2" s="335"/>
      <c r="G2" s="336"/>
      <c r="H2" s="335"/>
      <c r="I2" s="335"/>
      <c r="J2" s="336"/>
      <c r="K2" s="335"/>
      <c r="L2" s="335"/>
      <c r="M2" s="336"/>
      <c r="N2" s="335"/>
      <c r="O2" s="335"/>
      <c r="P2" s="336"/>
      <c r="Q2" s="335"/>
      <c r="R2" s="335"/>
      <c r="S2" s="336"/>
      <c r="U2" s="1263"/>
    </row>
    <row r="3" spans="1:23" s="594" customFormat="1">
      <c r="A3" s="1547" t="s">
        <v>909</v>
      </c>
      <c r="B3" s="1548" t="s">
        <v>905</v>
      </c>
      <c r="C3" s="1541"/>
      <c r="D3" s="1542"/>
      <c r="E3" s="1541" t="s">
        <v>906</v>
      </c>
      <c r="F3" s="1541"/>
      <c r="G3" s="1542"/>
      <c r="H3" s="1548" t="s">
        <v>907</v>
      </c>
      <c r="I3" s="1541"/>
      <c r="J3" s="1542"/>
      <c r="K3" s="1548" t="s">
        <v>702</v>
      </c>
      <c r="L3" s="1541"/>
      <c r="M3" s="1542"/>
      <c r="N3" s="1548" t="s">
        <v>700</v>
      </c>
      <c r="O3" s="1541"/>
      <c r="P3" s="1542"/>
      <c r="Q3" s="1541" t="s">
        <v>908</v>
      </c>
      <c r="R3" s="1541"/>
      <c r="S3" s="1542"/>
      <c r="U3" s="595"/>
    </row>
    <row r="4" spans="1:23" s="594" customFormat="1">
      <c r="A4" s="1544"/>
      <c r="B4" s="591">
        <v>2024</v>
      </c>
      <c r="C4" s="82">
        <v>2023</v>
      </c>
      <c r="D4" s="702" t="s">
        <v>1045</v>
      </c>
      <c r="E4" s="591">
        <v>2024</v>
      </c>
      <c r="F4" s="82">
        <v>2023</v>
      </c>
      <c r="G4" s="702" t="s">
        <v>1045</v>
      </c>
      <c r="H4" s="591">
        <v>2024</v>
      </c>
      <c r="I4" s="82">
        <v>2023</v>
      </c>
      <c r="J4" s="702" t="s">
        <v>1045</v>
      </c>
      <c r="K4" s="591">
        <v>2024</v>
      </c>
      <c r="L4" s="82">
        <v>2023</v>
      </c>
      <c r="M4" s="702" t="s">
        <v>1045</v>
      </c>
      <c r="N4" s="591">
        <v>2024</v>
      </c>
      <c r="O4" s="82">
        <v>2023</v>
      </c>
      <c r="P4" s="702" t="s">
        <v>1045</v>
      </c>
      <c r="Q4" s="591">
        <v>2024</v>
      </c>
      <c r="R4" s="82">
        <v>2023</v>
      </c>
      <c r="S4" s="702" t="s">
        <v>1045</v>
      </c>
      <c r="U4" s="595"/>
    </row>
    <row r="5" spans="1:23" s="593" customFormat="1" ht="12.95" customHeight="1">
      <c r="A5" s="33" t="s">
        <v>162</v>
      </c>
      <c r="B5" s="344">
        <v>59787</v>
      </c>
      <c r="C5" s="345">
        <v>59785</v>
      </c>
      <c r="D5" s="596">
        <v>0</v>
      </c>
      <c r="E5" s="344">
        <v>35185</v>
      </c>
      <c r="F5" s="345">
        <v>32870</v>
      </c>
      <c r="G5" s="596">
        <v>7</v>
      </c>
      <c r="H5" s="344">
        <v>12253</v>
      </c>
      <c r="I5" s="345">
        <v>14039</v>
      </c>
      <c r="J5" s="596">
        <v>-12.7</v>
      </c>
      <c r="K5" s="344">
        <v>6779</v>
      </c>
      <c r="L5" s="345">
        <v>7320</v>
      </c>
      <c r="M5" s="596">
        <v>-7.4</v>
      </c>
      <c r="N5" s="344">
        <v>0</v>
      </c>
      <c r="O5" s="345">
        <v>7</v>
      </c>
      <c r="P5" s="596">
        <v>-100</v>
      </c>
      <c r="Q5" s="345">
        <v>5570</v>
      </c>
      <c r="R5" s="345">
        <v>5549</v>
      </c>
      <c r="S5" s="596">
        <v>0.4</v>
      </c>
      <c r="T5" s="388"/>
      <c r="U5" s="592"/>
      <c r="V5" s="932"/>
    </row>
    <row r="6" spans="1:23" s="593" customFormat="1" ht="12.95" customHeight="1">
      <c r="A6" s="33" t="s">
        <v>910</v>
      </c>
      <c r="B6" s="344">
        <v>59512</v>
      </c>
      <c r="C6" s="345">
        <v>59536</v>
      </c>
      <c r="D6" s="596">
        <v>0</v>
      </c>
      <c r="E6" s="344">
        <v>35065</v>
      </c>
      <c r="F6" s="345">
        <v>32737</v>
      </c>
      <c r="G6" s="596">
        <v>7.1</v>
      </c>
      <c r="H6" s="344">
        <v>12227</v>
      </c>
      <c r="I6" s="345">
        <v>14031</v>
      </c>
      <c r="J6" s="596">
        <v>-12.9</v>
      </c>
      <c r="K6" s="344">
        <v>6652</v>
      </c>
      <c r="L6" s="345">
        <v>7215</v>
      </c>
      <c r="M6" s="596">
        <v>-7.8</v>
      </c>
      <c r="N6" s="344">
        <v>0</v>
      </c>
      <c r="O6" s="345">
        <v>7</v>
      </c>
      <c r="P6" s="596">
        <v>-100</v>
      </c>
      <c r="Q6" s="345">
        <v>5568</v>
      </c>
      <c r="R6" s="345">
        <v>5546</v>
      </c>
      <c r="S6" s="596">
        <v>0.4</v>
      </c>
      <c r="T6" s="592"/>
      <c r="U6" s="592"/>
      <c r="V6" s="932"/>
    </row>
    <row r="7" spans="1:23" s="593" customFormat="1" ht="12.95" customHeight="1">
      <c r="A7" s="34" t="s">
        <v>911</v>
      </c>
      <c r="B7" s="392">
        <v>275</v>
      </c>
      <c r="C7" s="393">
        <v>249</v>
      </c>
      <c r="D7" s="394">
        <v>10.4</v>
      </c>
      <c r="E7" s="392">
        <v>120</v>
      </c>
      <c r="F7" s="393">
        <v>133</v>
      </c>
      <c r="G7" s="394">
        <v>-9.8000000000000007</v>
      </c>
      <c r="H7" s="392">
        <v>26</v>
      </c>
      <c r="I7" s="393">
        <v>8</v>
      </c>
      <c r="J7" s="394">
        <v>225</v>
      </c>
      <c r="K7" s="392">
        <v>127</v>
      </c>
      <c r="L7" s="393">
        <v>105</v>
      </c>
      <c r="M7" s="394">
        <v>21</v>
      </c>
      <c r="N7" s="392"/>
      <c r="O7" s="393"/>
      <c r="P7" s="394"/>
      <c r="Q7" s="393">
        <v>2</v>
      </c>
      <c r="R7" s="393">
        <v>3</v>
      </c>
      <c r="S7" s="394">
        <v>-33.299999999999997</v>
      </c>
      <c r="T7" s="592"/>
      <c r="U7" s="592"/>
    </row>
    <row r="8" spans="1:23" s="1183" customFormat="1" ht="14.25" customHeight="1">
      <c r="A8" s="1180" t="s">
        <v>939</v>
      </c>
      <c r="B8" s="1181"/>
      <c r="C8" s="1181"/>
      <c r="D8" s="1181"/>
      <c r="E8" s="1181"/>
      <c r="F8" s="1181"/>
      <c r="G8" s="1182"/>
      <c r="S8" s="1182"/>
    </row>
    <row r="9" spans="1:23" s="593" customFormat="1" ht="15.75">
      <c r="A9" s="337"/>
      <c r="B9" s="597"/>
      <c r="C9" s="597"/>
      <c r="D9" s="598"/>
      <c r="E9" s="597"/>
      <c r="F9" s="597"/>
      <c r="G9" s="598"/>
      <c r="H9" s="597"/>
      <c r="I9" s="597"/>
      <c r="J9" s="598"/>
      <c r="K9" s="597"/>
      <c r="L9" s="597"/>
      <c r="M9" s="598"/>
      <c r="N9" s="597"/>
      <c r="O9" s="597"/>
      <c r="P9" s="598"/>
      <c r="Q9" s="597"/>
      <c r="R9" s="597"/>
      <c r="S9" s="598"/>
      <c r="T9" s="592"/>
      <c r="U9" s="1160"/>
      <c r="V9" s="1046"/>
      <c r="W9" s="1046"/>
    </row>
    <row r="10" spans="1:23" s="593" customFormat="1" ht="15.75" customHeight="1">
      <c r="A10" s="1607" t="s">
        <v>1256</v>
      </c>
      <c r="B10" s="1607"/>
      <c r="C10" s="1607"/>
      <c r="D10" s="1607"/>
      <c r="E10" s="1607"/>
      <c r="F10" s="1607"/>
      <c r="G10" s="1607"/>
      <c r="H10" s="1607"/>
      <c r="I10" s="1607"/>
      <c r="J10" s="1607"/>
      <c r="K10" s="1607"/>
      <c r="L10" s="1607"/>
      <c r="M10" s="1607"/>
      <c r="N10" s="1607"/>
      <c r="O10" s="1607"/>
      <c r="P10" s="1607"/>
      <c r="Q10" s="1607"/>
      <c r="R10" s="1607"/>
      <c r="S10" s="1607"/>
      <c r="T10" s="592"/>
      <c r="U10" s="592"/>
    </row>
    <row r="11" spans="1:23" s="593" customFormat="1">
      <c r="A11" s="338"/>
      <c r="B11" s="339"/>
      <c r="C11" s="339"/>
      <c r="D11" s="340"/>
      <c r="E11" s="339"/>
      <c r="F11" s="339"/>
      <c r="G11" s="340"/>
      <c r="H11" s="339"/>
      <c r="I11" s="339"/>
      <c r="J11" s="340"/>
      <c r="K11" s="339"/>
      <c r="L11" s="339"/>
      <c r="M11" s="340"/>
      <c r="N11" s="339"/>
      <c r="O11" s="339"/>
      <c r="P11" s="340"/>
      <c r="Q11" s="339"/>
      <c r="R11" s="339"/>
      <c r="S11" s="340"/>
      <c r="T11" s="592"/>
      <c r="U11" s="592"/>
    </row>
    <row r="12" spans="1:23" s="594" customFormat="1">
      <c r="A12" s="1547" t="s">
        <v>909</v>
      </c>
      <c r="B12" s="1548" t="s">
        <v>905</v>
      </c>
      <c r="C12" s="1541"/>
      <c r="D12" s="1542"/>
      <c r="E12" s="1541" t="s">
        <v>906</v>
      </c>
      <c r="F12" s="1541"/>
      <c r="G12" s="1542"/>
      <c r="H12" s="1548" t="s">
        <v>907</v>
      </c>
      <c r="I12" s="1541"/>
      <c r="J12" s="1542"/>
      <c r="K12" s="1548" t="s">
        <v>702</v>
      </c>
      <c r="L12" s="1541"/>
      <c r="M12" s="1542"/>
      <c r="N12" s="1548" t="s">
        <v>700</v>
      </c>
      <c r="O12" s="1541"/>
      <c r="P12" s="1542"/>
      <c r="Q12" s="1541" t="s">
        <v>908</v>
      </c>
      <c r="R12" s="1541"/>
      <c r="S12" s="1542"/>
      <c r="U12" s="595"/>
    </row>
    <row r="13" spans="1:23" s="594" customFormat="1">
      <c r="A13" s="1544"/>
      <c r="B13" s="591">
        <v>2024</v>
      </c>
      <c r="C13" s="82">
        <v>2023</v>
      </c>
      <c r="D13" s="702" t="s">
        <v>1045</v>
      </c>
      <c r="E13" s="591">
        <v>2024</v>
      </c>
      <c r="F13" s="82">
        <v>2023</v>
      </c>
      <c r="G13" s="702" t="s">
        <v>1045</v>
      </c>
      <c r="H13" s="591">
        <v>2024</v>
      </c>
      <c r="I13" s="82">
        <v>2023</v>
      </c>
      <c r="J13" s="702" t="s">
        <v>1045</v>
      </c>
      <c r="K13" s="591">
        <v>2024</v>
      </c>
      <c r="L13" s="82">
        <v>2023</v>
      </c>
      <c r="M13" s="702" t="s">
        <v>1045</v>
      </c>
      <c r="N13" s="591">
        <v>2024</v>
      </c>
      <c r="O13" s="82">
        <v>2023</v>
      </c>
      <c r="P13" s="702" t="s">
        <v>1045</v>
      </c>
      <c r="Q13" s="591">
        <v>2024</v>
      </c>
      <c r="R13" s="82">
        <v>2023</v>
      </c>
      <c r="S13" s="702" t="s">
        <v>1045</v>
      </c>
      <c r="U13" s="595"/>
    </row>
    <row r="14" spans="1:23" s="593" customFormat="1" ht="12.95" customHeight="1">
      <c r="A14" s="1274" t="s">
        <v>171</v>
      </c>
      <c r="B14" s="342">
        <v>49729</v>
      </c>
      <c r="C14" s="343">
        <v>50399</v>
      </c>
      <c r="D14" s="504">
        <v>-1.3</v>
      </c>
      <c r="E14" s="343">
        <v>26269</v>
      </c>
      <c r="F14" s="343">
        <v>24943</v>
      </c>
      <c r="G14" s="1275">
        <v>5.3</v>
      </c>
      <c r="H14" s="342">
        <v>11474</v>
      </c>
      <c r="I14" s="343">
        <v>12999</v>
      </c>
      <c r="J14" s="1275">
        <v>-11.7</v>
      </c>
      <c r="K14" s="342">
        <v>6489</v>
      </c>
      <c r="L14" s="343">
        <v>7008</v>
      </c>
      <c r="M14" s="504">
        <v>-7.4</v>
      </c>
      <c r="N14" s="342">
        <v>0</v>
      </c>
      <c r="O14" s="343">
        <v>7</v>
      </c>
      <c r="P14" s="596">
        <v>-100</v>
      </c>
      <c r="Q14" s="343">
        <v>5497</v>
      </c>
      <c r="R14" s="343">
        <v>5442</v>
      </c>
      <c r="S14" s="504">
        <v>1</v>
      </c>
      <c r="T14" s="438"/>
      <c r="U14" s="592"/>
    </row>
    <row r="15" spans="1:23" s="593" customFormat="1" ht="12.95" customHeight="1">
      <c r="A15" s="341" t="s">
        <v>910</v>
      </c>
      <c r="B15" s="344">
        <v>49497</v>
      </c>
      <c r="C15" s="345">
        <v>50204</v>
      </c>
      <c r="D15" s="596">
        <v>-1.4</v>
      </c>
      <c r="E15" s="345">
        <v>26192</v>
      </c>
      <c r="F15" s="345">
        <v>24858</v>
      </c>
      <c r="G15" s="379">
        <v>5.4</v>
      </c>
      <c r="H15" s="344">
        <v>11448</v>
      </c>
      <c r="I15" s="345">
        <v>12991</v>
      </c>
      <c r="J15" s="379">
        <v>-11.9</v>
      </c>
      <c r="K15" s="344">
        <v>6362</v>
      </c>
      <c r="L15" s="345">
        <v>6909</v>
      </c>
      <c r="M15" s="596">
        <v>-7.9</v>
      </c>
      <c r="N15" s="344">
        <v>0</v>
      </c>
      <c r="O15" s="345">
        <v>7</v>
      </c>
      <c r="P15" s="596">
        <v>-100</v>
      </c>
      <c r="Q15" s="345">
        <v>5495</v>
      </c>
      <c r="R15" s="345">
        <v>5439</v>
      </c>
      <c r="S15" s="596">
        <v>1</v>
      </c>
      <c r="T15" s="130"/>
      <c r="U15" s="592"/>
    </row>
    <row r="16" spans="1:23" s="593" customFormat="1" ht="12.95" customHeight="1">
      <c r="A16" s="341" t="s">
        <v>911</v>
      </c>
      <c r="B16" s="392">
        <v>232</v>
      </c>
      <c r="C16" s="393">
        <v>195</v>
      </c>
      <c r="D16" s="394">
        <v>19</v>
      </c>
      <c r="E16" s="393">
        <v>77</v>
      </c>
      <c r="F16" s="393">
        <v>85</v>
      </c>
      <c r="G16" s="395">
        <v>-9.4</v>
      </c>
      <c r="H16" s="392">
        <v>26</v>
      </c>
      <c r="I16" s="393">
        <v>8</v>
      </c>
      <c r="J16" s="395">
        <v>225</v>
      </c>
      <c r="K16" s="392">
        <v>127</v>
      </c>
      <c r="L16" s="393">
        <v>99</v>
      </c>
      <c r="M16" s="394">
        <v>28.3</v>
      </c>
      <c r="N16" s="392"/>
      <c r="O16" s="393"/>
      <c r="P16" s="394"/>
      <c r="Q16" s="345">
        <v>2</v>
      </c>
      <c r="R16" s="345">
        <v>3</v>
      </c>
      <c r="S16" s="394">
        <v>-33.299999999999997</v>
      </c>
      <c r="T16" s="592"/>
      <c r="U16" s="592"/>
    </row>
    <row r="17" spans="1:21" s="593" customFormat="1" ht="12.95" customHeight="1">
      <c r="A17" s="346" t="s">
        <v>292</v>
      </c>
      <c r="B17" s="347">
        <v>45049</v>
      </c>
      <c r="C17" s="348">
        <v>45706</v>
      </c>
      <c r="D17" s="350">
        <v>-1.4</v>
      </c>
      <c r="E17" s="348">
        <v>22294</v>
      </c>
      <c r="F17" s="348">
        <v>21098</v>
      </c>
      <c r="G17" s="349">
        <v>5.7</v>
      </c>
      <c r="H17" s="347">
        <v>10915</v>
      </c>
      <c r="I17" s="348">
        <v>12293</v>
      </c>
      <c r="J17" s="349">
        <v>-11.2</v>
      </c>
      <c r="K17" s="347">
        <v>6345</v>
      </c>
      <c r="L17" s="348">
        <v>6869</v>
      </c>
      <c r="M17" s="350">
        <v>-7.6</v>
      </c>
      <c r="N17" s="347">
        <v>0</v>
      </c>
      <c r="O17" s="348">
        <v>7</v>
      </c>
      <c r="P17" s="350">
        <v>-100</v>
      </c>
      <c r="Q17" s="348">
        <v>5495</v>
      </c>
      <c r="R17" s="348">
        <v>5439</v>
      </c>
      <c r="S17" s="350">
        <v>1</v>
      </c>
      <c r="T17" s="592"/>
      <c r="U17" s="351"/>
    </row>
    <row r="18" spans="1:21" ht="12.95" customHeight="1">
      <c r="A18" s="352" t="s">
        <v>913</v>
      </c>
      <c r="B18" s="922">
        <v>489</v>
      </c>
      <c r="C18" s="1156">
        <v>541</v>
      </c>
      <c r="D18" s="599">
        <v>-9.6</v>
      </c>
      <c r="E18" s="1156">
        <v>374</v>
      </c>
      <c r="F18" s="1156">
        <v>354</v>
      </c>
      <c r="G18" s="380">
        <v>5.6</v>
      </c>
      <c r="H18" s="922">
        <v>28</v>
      </c>
      <c r="I18" s="1156">
        <v>94</v>
      </c>
      <c r="J18" s="380">
        <v>-70.2</v>
      </c>
      <c r="K18" s="922">
        <v>87</v>
      </c>
      <c r="L18" s="1156">
        <v>93</v>
      </c>
      <c r="M18" s="599">
        <v>-6.5</v>
      </c>
      <c r="N18" s="922"/>
      <c r="O18" s="1156"/>
      <c r="P18" s="599"/>
      <c r="Q18" s="354"/>
      <c r="R18" s="354"/>
      <c r="S18" s="599"/>
    </row>
    <row r="19" spans="1:21" ht="12.95" customHeight="1">
      <c r="A19" s="352" t="s">
        <v>914</v>
      </c>
      <c r="B19" s="353">
        <v>1699</v>
      </c>
      <c r="C19" s="354">
        <v>1524</v>
      </c>
      <c r="D19" s="599">
        <v>11.5</v>
      </c>
      <c r="E19" s="354">
        <v>574</v>
      </c>
      <c r="F19" s="354">
        <v>501</v>
      </c>
      <c r="G19" s="380">
        <v>14.6</v>
      </c>
      <c r="H19" s="353">
        <v>383</v>
      </c>
      <c r="I19" s="354">
        <v>295</v>
      </c>
      <c r="J19" s="380">
        <v>29.8</v>
      </c>
      <c r="K19" s="353">
        <v>364</v>
      </c>
      <c r="L19" s="354">
        <v>363</v>
      </c>
      <c r="M19" s="599">
        <v>0.3</v>
      </c>
      <c r="N19" s="353"/>
      <c r="O19" s="354"/>
      <c r="P19" s="599"/>
      <c r="Q19" s="354">
        <v>378</v>
      </c>
      <c r="R19" s="354">
        <v>365</v>
      </c>
      <c r="S19" s="599">
        <v>3.6</v>
      </c>
      <c r="T19" s="600"/>
    </row>
    <row r="20" spans="1:21" ht="12.95" customHeight="1">
      <c r="A20" s="352" t="s">
        <v>915</v>
      </c>
      <c r="B20" s="353">
        <v>145</v>
      </c>
      <c r="C20" s="354">
        <v>45</v>
      </c>
      <c r="D20" s="606">
        <v>222.2</v>
      </c>
      <c r="E20" s="354">
        <v>145</v>
      </c>
      <c r="F20" s="354">
        <v>45</v>
      </c>
      <c r="G20" s="606">
        <v>222.2</v>
      </c>
      <c r="H20" s="353"/>
      <c r="I20" s="354"/>
      <c r="J20" s="380"/>
      <c r="K20" s="353"/>
      <c r="L20" s="354"/>
      <c r="M20" s="599"/>
      <c r="N20" s="353"/>
      <c r="O20" s="354"/>
      <c r="P20" s="599"/>
      <c r="Q20" s="354"/>
      <c r="R20" s="354"/>
      <c r="S20" s="599"/>
      <c r="T20" s="600"/>
    </row>
    <row r="21" spans="1:21" ht="12.95" customHeight="1">
      <c r="A21" s="352" t="s">
        <v>916</v>
      </c>
      <c r="B21" s="353">
        <v>3102</v>
      </c>
      <c r="C21" s="354">
        <v>3173</v>
      </c>
      <c r="D21" s="599">
        <v>-2.2000000000000002</v>
      </c>
      <c r="E21" s="354">
        <v>1557</v>
      </c>
      <c r="F21" s="354">
        <v>1581</v>
      </c>
      <c r="G21" s="380">
        <v>-1.5</v>
      </c>
      <c r="H21" s="353">
        <v>814</v>
      </c>
      <c r="I21" s="354">
        <v>862</v>
      </c>
      <c r="J21" s="380">
        <v>-5.6</v>
      </c>
      <c r="K21" s="353">
        <v>366</v>
      </c>
      <c r="L21" s="354">
        <v>365</v>
      </c>
      <c r="M21" s="599">
        <v>0.3</v>
      </c>
      <c r="N21" s="353"/>
      <c r="O21" s="354"/>
      <c r="P21" s="599"/>
      <c r="Q21" s="354">
        <v>365</v>
      </c>
      <c r="R21" s="354">
        <v>365</v>
      </c>
      <c r="S21" s="599">
        <v>0</v>
      </c>
    </row>
    <row r="22" spans="1:21" ht="12.95" customHeight="1">
      <c r="A22" s="352" t="s">
        <v>917</v>
      </c>
      <c r="B22" s="353">
        <v>1046</v>
      </c>
      <c r="C22" s="354">
        <v>1192</v>
      </c>
      <c r="D22" s="599">
        <v>-12.2</v>
      </c>
      <c r="E22" s="354">
        <v>730</v>
      </c>
      <c r="F22" s="354">
        <v>708</v>
      </c>
      <c r="G22" s="380">
        <v>3.1</v>
      </c>
      <c r="H22" s="353">
        <v>316</v>
      </c>
      <c r="I22" s="354">
        <v>484</v>
      </c>
      <c r="J22" s="380">
        <v>-34.700000000000003</v>
      </c>
      <c r="K22" s="353"/>
      <c r="L22" s="354"/>
      <c r="M22" s="599"/>
      <c r="N22" s="353"/>
      <c r="O22" s="354"/>
      <c r="P22" s="599"/>
      <c r="Q22" s="354"/>
      <c r="R22" s="354"/>
      <c r="S22" s="601"/>
    </row>
    <row r="23" spans="1:21" ht="12.95" customHeight="1">
      <c r="A23" s="352" t="s">
        <v>918</v>
      </c>
      <c r="B23" s="353">
        <v>10560</v>
      </c>
      <c r="C23" s="354">
        <v>11261</v>
      </c>
      <c r="D23" s="599">
        <v>-6.2</v>
      </c>
      <c r="E23" s="354">
        <v>5574</v>
      </c>
      <c r="F23" s="354">
        <v>5262</v>
      </c>
      <c r="G23" s="380">
        <v>5.9</v>
      </c>
      <c r="H23" s="353">
        <v>1916</v>
      </c>
      <c r="I23" s="354">
        <v>2679</v>
      </c>
      <c r="J23" s="380">
        <v>-28.5</v>
      </c>
      <c r="K23" s="353">
        <v>1615</v>
      </c>
      <c r="L23" s="354">
        <v>1726</v>
      </c>
      <c r="M23" s="599">
        <v>-6.4</v>
      </c>
      <c r="N23" s="353">
        <v>0</v>
      </c>
      <c r="O23" s="354">
        <v>7</v>
      </c>
      <c r="P23" s="599">
        <v>-100</v>
      </c>
      <c r="Q23" s="354">
        <v>1455</v>
      </c>
      <c r="R23" s="354">
        <v>1587</v>
      </c>
      <c r="S23" s="599">
        <v>-8.3000000000000007</v>
      </c>
      <c r="T23" s="600"/>
    </row>
    <row r="24" spans="1:21" ht="12.95" customHeight="1">
      <c r="A24" s="352" t="s">
        <v>919</v>
      </c>
      <c r="B24" s="353">
        <v>3011</v>
      </c>
      <c r="C24" s="354">
        <v>3041</v>
      </c>
      <c r="D24" s="599">
        <v>-1</v>
      </c>
      <c r="E24" s="354">
        <v>1080</v>
      </c>
      <c r="F24" s="354">
        <v>1068</v>
      </c>
      <c r="G24" s="380">
        <v>1.1000000000000001</v>
      </c>
      <c r="H24" s="353">
        <v>844</v>
      </c>
      <c r="I24" s="354">
        <v>985</v>
      </c>
      <c r="J24" s="380">
        <v>-14.3</v>
      </c>
      <c r="K24" s="353">
        <v>366</v>
      </c>
      <c r="L24" s="354">
        <v>364</v>
      </c>
      <c r="M24" s="599">
        <v>0.5</v>
      </c>
      <c r="N24" s="353"/>
      <c r="O24" s="354"/>
      <c r="P24" s="599"/>
      <c r="Q24" s="354">
        <v>721</v>
      </c>
      <c r="R24" s="354">
        <v>624</v>
      </c>
      <c r="S24" s="599">
        <v>15.5</v>
      </c>
      <c r="T24" s="600"/>
    </row>
    <row r="25" spans="1:21" ht="12.95" customHeight="1">
      <c r="A25" s="352" t="s">
        <v>633</v>
      </c>
      <c r="B25" s="353">
        <v>363</v>
      </c>
      <c r="C25" s="354">
        <v>361</v>
      </c>
      <c r="D25" s="599">
        <v>0.6</v>
      </c>
      <c r="E25" s="354">
        <v>363</v>
      </c>
      <c r="F25" s="354">
        <v>361</v>
      </c>
      <c r="G25" s="380">
        <v>0.6</v>
      </c>
      <c r="H25" s="353"/>
      <c r="I25" s="354"/>
      <c r="J25" s="380"/>
      <c r="K25" s="353"/>
      <c r="L25" s="354"/>
      <c r="M25" s="599"/>
      <c r="N25" s="353"/>
      <c r="O25" s="354"/>
      <c r="P25" s="599"/>
      <c r="Q25" s="354"/>
      <c r="R25" s="354"/>
      <c r="S25" s="599"/>
      <c r="T25" s="600"/>
    </row>
    <row r="26" spans="1:21" ht="12.95" customHeight="1">
      <c r="A26" s="352" t="s">
        <v>920</v>
      </c>
      <c r="B26" s="353">
        <v>2911</v>
      </c>
      <c r="C26" s="354">
        <v>2757</v>
      </c>
      <c r="D26" s="599">
        <v>5.6</v>
      </c>
      <c r="E26" s="354">
        <v>1317</v>
      </c>
      <c r="F26" s="354">
        <v>1320</v>
      </c>
      <c r="G26" s="380">
        <v>-0.2</v>
      </c>
      <c r="H26" s="353">
        <v>825</v>
      </c>
      <c r="I26" s="354">
        <v>673</v>
      </c>
      <c r="J26" s="380">
        <v>22.6</v>
      </c>
      <c r="K26" s="353">
        <v>385</v>
      </c>
      <c r="L26" s="354">
        <v>384</v>
      </c>
      <c r="M26" s="599">
        <v>0.3</v>
      </c>
      <c r="N26" s="353"/>
      <c r="O26" s="354"/>
      <c r="P26" s="599"/>
      <c r="Q26" s="354">
        <v>384</v>
      </c>
      <c r="R26" s="354">
        <v>380</v>
      </c>
      <c r="S26" s="599">
        <v>1.1000000000000001</v>
      </c>
    </row>
    <row r="27" spans="1:21" ht="12.95" customHeight="1">
      <c r="A27" s="352" t="s">
        <v>921</v>
      </c>
      <c r="B27" s="353">
        <v>1762</v>
      </c>
      <c r="C27" s="354">
        <v>1842</v>
      </c>
      <c r="D27" s="599">
        <v>-4.3</v>
      </c>
      <c r="E27" s="354">
        <v>734</v>
      </c>
      <c r="F27" s="354">
        <v>756</v>
      </c>
      <c r="G27" s="380">
        <v>-2.9</v>
      </c>
      <c r="H27" s="353">
        <v>642</v>
      </c>
      <c r="I27" s="354">
        <v>674</v>
      </c>
      <c r="J27" s="380">
        <v>-4.7</v>
      </c>
      <c r="K27" s="353">
        <v>310</v>
      </c>
      <c r="L27" s="354">
        <v>362</v>
      </c>
      <c r="M27" s="599">
        <v>-14.4</v>
      </c>
      <c r="N27" s="353"/>
      <c r="O27" s="354"/>
      <c r="P27" s="599"/>
      <c r="Q27" s="354">
        <v>76</v>
      </c>
      <c r="R27" s="354">
        <v>50</v>
      </c>
      <c r="S27" s="599">
        <v>52</v>
      </c>
    </row>
    <row r="28" spans="1:21" ht="12.95" customHeight="1">
      <c r="A28" s="352" t="s">
        <v>922</v>
      </c>
      <c r="B28" s="353">
        <v>1468</v>
      </c>
      <c r="C28" s="354">
        <v>1271</v>
      </c>
      <c r="D28" s="599">
        <v>15.5</v>
      </c>
      <c r="E28" s="354">
        <v>729</v>
      </c>
      <c r="F28" s="354">
        <v>718</v>
      </c>
      <c r="G28" s="380">
        <v>1.5</v>
      </c>
      <c r="H28" s="353">
        <v>522</v>
      </c>
      <c r="I28" s="354">
        <v>553</v>
      </c>
      <c r="J28" s="380">
        <v>-5.6</v>
      </c>
      <c r="K28" s="353">
        <v>93</v>
      </c>
      <c r="L28" s="354">
        <v>0</v>
      </c>
      <c r="M28" s="601" t="s">
        <v>343</v>
      </c>
      <c r="N28" s="353"/>
      <c r="O28" s="354"/>
      <c r="P28" s="599"/>
      <c r="Q28" s="354">
        <v>124</v>
      </c>
      <c r="R28" s="354">
        <v>0</v>
      </c>
      <c r="S28" s="601" t="s">
        <v>343</v>
      </c>
    </row>
    <row r="29" spans="1:21" ht="12.95" customHeight="1">
      <c r="A29" s="352" t="s">
        <v>923</v>
      </c>
      <c r="B29" s="353">
        <v>774</v>
      </c>
      <c r="C29" s="354">
        <v>449</v>
      </c>
      <c r="D29" s="599">
        <v>72.400000000000006</v>
      </c>
      <c r="E29" s="354">
        <v>627</v>
      </c>
      <c r="F29" s="354">
        <v>357</v>
      </c>
      <c r="G29" s="380">
        <v>75.599999999999994</v>
      </c>
      <c r="H29" s="353">
        <v>147</v>
      </c>
      <c r="I29" s="354">
        <v>92</v>
      </c>
      <c r="J29" s="380">
        <v>59.8</v>
      </c>
      <c r="K29" s="353"/>
      <c r="L29" s="354"/>
      <c r="M29" s="599"/>
      <c r="N29" s="353"/>
      <c r="O29" s="354"/>
      <c r="P29" s="599"/>
      <c r="Q29" s="354"/>
      <c r="R29" s="354"/>
      <c r="S29" s="599"/>
    </row>
    <row r="30" spans="1:21" ht="12.95" customHeight="1">
      <c r="A30" s="352" t="s">
        <v>924</v>
      </c>
      <c r="B30" s="353">
        <v>2922</v>
      </c>
      <c r="C30" s="354">
        <v>2714</v>
      </c>
      <c r="D30" s="599">
        <v>7.7</v>
      </c>
      <c r="E30" s="354">
        <v>1660</v>
      </c>
      <c r="F30" s="354">
        <v>1443</v>
      </c>
      <c r="G30" s="380">
        <v>15</v>
      </c>
      <c r="H30" s="353">
        <v>696</v>
      </c>
      <c r="I30" s="354">
        <v>664</v>
      </c>
      <c r="J30" s="380">
        <v>4.8</v>
      </c>
      <c r="K30" s="353">
        <v>339</v>
      </c>
      <c r="L30" s="354">
        <v>342</v>
      </c>
      <c r="M30" s="599">
        <v>-0.9</v>
      </c>
      <c r="N30" s="353"/>
      <c r="O30" s="354"/>
      <c r="P30" s="599"/>
      <c r="Q30" s="354">
        <v>227</v>
      </c>
      <c r="R30" s="354">
        <v>265</v>
      </c>
      <c r="S30" s="599">
        <v>-14.3</v>
      </c>
    </row>
    <row r="31" spans="1:21" ht="12.95" customHeight="1">
      <c r="A31" s="352" t="s">
        <v>925</v>
      </c>
      <c r="B31" s="353">
        <v>5260</v>
      </c>
      <c r="C31" s="354">
        <v>5300</v>
      </c>
      <c r="D31" s="599">
        <v>-0.8</v>
      </c>
      <c r="E31" s="354">
        <v>2505</v>
      </c>
      <c r="F31" s="354">
        <v>2498</v>
      </c>
      <c r="G31" s="380">
        <v>0.3</v>
      </c>
      <c r="H31" s="353">
        <v>1470</v>
      </c>
      <c r="I31" s="354">
        <v>1496</v>
      </c>
      <c r="J31" s="380">
        <v>-1.7</v>
      </c>
      <c r="K31" s="353">
        <v>741</v>
      </c>
      <c r="L31" s="354">
        <v>775</v>
      </c>
      <c r="M31" s="599">
        <v>-4.4000000000000004</v>
      </c>
      <c r="N31" s="353"/>
      <c r="O31" s="354"/>
      <c r="P31" s="599"/>
      <c r="Q31" s="354">
        <v>544</v>
      </c>
      <c r="R31" s="354">
        <v>531</v>
      </c>
      <c r="S31" s="599">
        <v>2.4</v>
      </c>
    </row>
    <row r="32" spans="1:21" ht="12.95" customHeight="1">
      <c r="A32" s="352" t="s">
        <v>926</v>
      </c>
      <c r="B32" s="353">
        <v>2404</v>
      </c>
      <c r="C32" s="354">
        <v>3600</v>
      </c>
      <c r="D32" s="599">
        <v>-33.200000000000003</v>
      </c>
      <c r="E32" s="354">
        <v>1390</v>
      </c>
      <c r="F32" s="354">
        <v>1412</v>
      </c>
      <c r="G32" s="380">
        <v>-1.6</v>
      </c>
      <c r="H32" s="353">
        <v>571</v>
      </c>
      <c r="I32" s="354">
        <v>1066</v>
      </c>
      <c r="J32" s="380">
        <v>-46.4</v>
      </c>
      <c r="K32" s="353">
        <v>312</v>
      </c>
      <c r="L32" s="354">
        <v>659</v>
      </c>
      <c r="M32" s="599">
        <v>-52.7</v>
      </c>
      <c r="N32" s="353"/>
      <c r="O32" s="354"/>
      <c r="P32" s="599"/>
      <c r="Q32" s="354">
        <v>131</v>
      </c>
      <c r="R32" s="354">
        <v>463</v>
      </c>
      <c r="S32" s="599">
        <v>-71.7</v>
      </c>
    </row>
    <row r="33" spans="1:20" ht="12.95" customHeight="1">
      <c r="A33" s="352" t="s">
        <v>927</v>
      </c>
      <c r="B33" s="353">
        <v>0</v>
      </c>
      <c r="C33" s="354">
        <v>8</v>
      </c>
      <c r="D33" s="599">
        <v>-100</v>
      </c>
      <c r="E33" s="354">
        <v>0</v>
      </c>
      <c r="F33" s="354">
        <v>8</v>
      </c>
      <c r="G33" s="380">
        <v>-100</v>
      </c>
      <c r="H33" s="353"/>
      <c r="I33" s="354"/>
      <c r="J33" s="380"/>
      <c r="K33" s="353"/>
      <c r="L33" s="354"/>
      <c r="M33" s="599"/>
      <c r="N33" s="353"/>
      <c r="O33" s="354"/>
      <c r="P33" s="599"/>
      <c r="Q33" s="354"/>
      <c r="R33" s="354"/>
      <c r="S33" s="599"/>
    </row>
    <row r="34" spans="1:20" ht="12.95" customHeight="1">
      <c r="A34" s="352" t="s">
        <v>928</v>
      </c>
      <c r="B34" s="356">
        <v>7133</v>
      </c>
      <c r="C34" s="357">
        <v>6627</v>
      </c>
      <c r="D34" s="599">
        <v>7.6</v>
      </c>
      <c r="E34" s="357">
        <v>2935</v>
      </c>
      <c r="F34" s="357">
        <v>2706</v>
      </c>
      <c r="G34" s="380">
        <v>8.5</v>
      </c>
      <c r="H34" s="356">
        <v>1741</v>
      </c>
      <c r="I34" s="357">
        <v>1676</v>
      </c>
      <c r="J34" s="380">
        <v>3.9</v>
      </c>
      <c r="K34" s="356">
        <v>1367</v>
      </c>
      <c r="L34" s="357">
        <v>1436</v>
      </c>
      <c r="M34" s="599">
        <v>-4.8</v>
      </c>
      <c r="N34" s="356"/>
      <c r="O34" s="357"/>
      <c r="P34" s="599"/>
      <c r="Q34" s="354">
        <v>1090</v>
      </c>
      <c r="R34" s="354">
        <v>809</v>
      </c>
      <c r="S34" s="599">
        <v>34.700000000000003</v>
      </c>
      <c r="T34" s="600"/>
    </row>
    <row r="35" spans="1:20" ht="12.95" customHeight="1">
      <c r="A35" s="346" t="s">
        <v>293</v>
      </c>
      <c r="B35" s="342">
        <v>4448</v>
      </c>
      <c r="C35" s="348">
        <v>4498</v>
      </c>
      <c r="D35" s="350">
        <v>-1.1000000000000001</v>
      </c>
      <c r="E35" s="343">
        <v>3898</v>
      </c>
      <c r="F35" s="343">
        <v>3760</v>
      </c>
      <c r="G35" s="349">
        <v>3.7</v>
      </c>
      <c r="H35" s="342">
        <v>533</v>
      </c>
      <c r="I35" s="343">
        <v>698</v>
      </c>
      <c r="J35" s="349">
        <v>-23.6</v>
      </c>
      <c r="K35" s="342">
        <v>17</v>
      </c>
      <c r="L35" s="343">
        <v>40</v>
      </c>
      <c r="M35" s="350">
        <v>-57.5</v>
      </c>
      <c r="N35" s="347"/>
      <c r="O35" s="348"/>
      <c r="P35" s="350"/>
      <c r="Q35" s="348"/>
      <c r="R35" s="348"/>
      <c r="S35" s="350"/>
    </row>
    <row r="36" spans="1:20" ht="12.95" customHeight="1">
      <c r="A36" s="352" t="s">
        <v>929</v>
      </c>
      <c r="B36" s="922">
        <v>407</v>
      </c>
      <c r="C36" s="1156">
        <v>437</v>
      </c>
      <c r="D36" s="599">
        <v>-6.9</v>
      </c>
      <c r="E36" s="1156">
        <v>366</v>
      </c>
      <c r="F36" s="1156">
        <v>356</v>
      </c>
      <c r="G36" s="380">
        <v>2.8</v>
      </c>
      <c r="H36" s="922">
        <v>41</v>
      </c>
      <c r="I36" s="1156">
        <v>81</v>
      </c>
      <c r="J36" s="380">
        <v>-49.4</v>
      </c>
      <c r="K36" s="922"/>
      <c r="L36" s="1156"/>
      <c r="M36" s="599"/>
      <c r="N36" s="353"/>
      <c r="O36" s="354"/>
      <c r="P36" s="599"/>
      <c r="Q36" s="354"/>
      <c r="R36" s="354"/>
      <c r="S36" s="599"/>
    </row>
    <row r="37" spans="1:20" ht="12.95" customHeight="1">
      <c r="A37" s="352" t="s">
        <v>930</v>
      </c>
      <c r="B37" s="353">
        <v>163</v>
      </c>
      <c r="C37" s="354">
        <v>168</v>
      </c>
      <c r="D37" s="599">
        <v>-3</v>
      </c>
      <c r="E37" s="354">
        <v>163</v>
      </c>
      <c r="F37" s="354">
        <v>168</v>
      </c>
      <c r="G37" s="381">
        <v>-3</v>
      </c>
      <c r="H37" s="353"/>
      <c r="I37" s="354"/>
      <c r="J37" s="381"/>
      <c r="K37" s="353"/>
      <c r="L37" s="354"/>
      <c r="M37" s="601"/>
      <c r="N37" s="353"/>
      <c r="O37" s="354"/>
      <c r="P37" s="599"/>
      <c r="Q37" s="354"/>
      <c r="R37" s="354"/>
      <c r="S37" s="599"/>
    </row>
    <row r="38" spans="1:20" ht="12.95" customHeight="1">
      <c r="A38" s="352" t="s">
        <v>931</v>
      </c>
      <c r="B38" s="353">
        <v>255</v>
      </c>
      <c r="C38" s="354">
        <v>219</v>
      </c>
      <c r="D38" s="599">
        <v>16.399999999999999</v>
      </c>
      <c r="E38" s="354">
        <v>255</v>
      </c>
      <c r="F38" s="354">
        <v>219</v>
      </c>
      <c r="G38" s="381">
        <v>16.399999999999999</v>
      </c>
      <c r="H38" s="353"/>
      <c r="I38" s="354"/>
      <c r="J38" s="381"/>
      <c r="K38" s="353"/>
      <c r="L38" s="354"/>
      <c r="M38" s="601"/>
      <c r="N38" s="353"/>
      <c r="O38" s="354"/>
      <c r="P38" s="601"/>
      <c r="Q38" s="354"/>
      <c r="R38" s="354"/>
      <c r="S38" s="601"/>
    </row>
    <row r="39" spans="1:20" ht="12.95" customHeight="1">
      <c r="A39" s="352" t="s">
        <v>932</v>
      </c>
      <c r="B39" s="353">
        <v>520</v>
      </c>
      <c r="C39" s="354">
        <v>548</v>
      </c>
      <c r="D39" s="599">
        <v>-5.0999999999999996</v>
      </c>
      <c r="E39" s="354">
        <v>378</v>
      </c>
      <c r="F39" s="354">
        <v>361</v>
      </c>
      <c r="G39" s="381">
        <v>4.7</v>
      </c>
      <c r="H39" s="353">
        <v>125</v>
      </c>
      <c r="I39" s="354">
        <v>147</v>
      </c>
      <c r="J39" s="381">
        <v>-15</v>
      </c>
      <c r="K39" s="353">
        <v>17</v>
      </c>
      <c r="L39" s="354">
        <v>40</v>
      </c>
      <c r="M39" s="601">
        <v>-57.5</v>
      </c>
      <c r="N39" s="353"/>
      <c r="O39" s="354"/>
      <c r="P39" s="601"/>
      <c r="Q39" s="354"/>
      <c r="R39" s="354"/>
      <c r="S39" s="601"/>
    </row>
    <row r="40" spans="1:20" ht="12.95" customHeight="1">
      <c r="A40" s="352" t="s">
        <v>933</v>
      </c>
      <c r="B40" s="353">
        <v>1012</v>
      </c>
      <c r="C40" s="354">
        <v>1062</v>
      </c>
      <c r="D40" s="599">
        <v>-4.7</v>
      </c>
      <c r="E40" s="354">
        <v>648</v>
      </c>
      <c r="F40" s="354">
        <v>611</v>
      </c>
      <c r="G40" s="381">
        <v>6.1</v>
      </c>
      <c r="H40" s="353">
        <v>364</v>
      </c>
      <c r="I40" s="354">
        <v>451</v>
      </c>
      <c r="J40" s="381">
        <v>-19.3</v>
      </c>
      <c r="K40" s="353"/>
      <c r="L40" s="354"/>
      <c r="M40" s="601"/>
      <c r="N40" s="353"/>
      <c r="O40" s="354"/>
      <c r="P40" s="599"/>
      <c r="Q40" s="354"/>
      <c r="R40" s="354"/>
      <c r="S40" s="599"/>
      <c r="T40" s="600"/>
    </row>
    <row r="41" spans="1:20" ht="12.95" customHeight="1">
      <c r="A41" s="352" t="s">
        <v>934</v>
      </c>
      <c r="B41" s="353">
        <v>336</v>
      </c>
      <c r="C41" s="354">
        <v>298</v>
      </c>
      <c r="D41" s="599">
        <v>12.8</v>
      </c>
      <c r="E41" s="354">
        <v>336</v>
      </c>
      <c r="F41" s="354">
        <v>298</v>
      </c>
      <c r="G41" s="381">
        <v>12.8</v>
      </c>
      <c r="H41" s="353"/>
      <c r="I41" s="354"/>
      <c r="J41" s="381"/>
      <c r="K41" s="353"/>
      <c r="L41" s="354"/>
      <c r="M41" s="601"/>
      <c r="N41" s="353"/>
      <c r="O41" s="354"/>
      <c r="P41" s="599"/>
      <c r="Q41" s="354"/>
      <c r="R41" s="354"/>
      <c r="S41" s="599"/>
    </row>
    <row r="42" spans="1:20" ht="12.95" customHeight="1">
      <c r="A42" s="352" t="s">
        <v>935</v>
      </c>
      <c r="B42" s="353">
        <v>435</v>
      </c>
      <c r="C42" s="354">
        <v>360</v>
      </c>
      <c r="D42" s="599">
        <v>20.8</v>
      </c>
      <c r="E42" s="354">
        <v>435</v>
      </c>
      <c r="F42" s="354">
        <v>360</v>
      </c>
      <c r="G42" s="381">
        <v>20.8</v>
      </c>
      <c r="H42" s="353"/>
      <c r="I42" s="354"/>
      <c r="J42" s="381"/>
      <c r="K42" s="353"/>
      <c r="L42" s="354"/>
      <c r="M42" s="601"/>
      <c r="N42" s="353"/>
      <c r="O42" s="354"/>
      <c r="P42" s="601"/>
      <c r="Q42" s="354"/>
      <c r="R42" s="354"/>
      <c r="S42" s="601"/>
    </row>
    <row r="43" spans="1:20" ht="12.95" customHeight="1">
      <c r="A43" s="352" t="s">
        <v>936</v>
      </c>
      <c r="B43" s="353">
        <v>362</v>
      </c>
      <c r="C43" s="354">
        <v>360</v>
      </c>
      <c r="D43" s="599">
        <v>0.6</v>
      </c>
      <c r="E43" s="354">
        <v>362</v>
      </c>
      <c r="F43" s="354">
        <v>360</v>
      </c>
      <c r="G43" s="381">
        <v>0.6</v>
      </c>
      <c r="H43" s="353"/>
      <c r="I43" s="354"/>
      <c r="J43" s="381"/>
      <c r="K43" s="353"/>
      <c r="L43" s="354"/>
      <c r="M43" s="601"/>
      <c r="N43" s="353"/>
      <c r="O43" s="354"/>
      <c r="P43" s="599"/>
      <c r="Q43" s="354"/>
      <c r="R43" s="354"/>
      <c r="S43" s="599"/>
    </row>
    <row r="44" spans="1:20" ht="12.95" customHeight="1">
      <c r="A44" s="352" t="s">
        <v>937</v>
      </c>
      <c r="B44" s="353">
        <v>696</v>
      </c>
      <c r="C44" s="354">
        <v>643</v>
      </c>
      <c r="D44" s="599">
        <v>8.1999999999999993</v>
      </c>
      <c r="E44" s="354">
        <v>696</v>
      </c>
      <c r="F44" s="354">
        <v>643</v>
      </c>
      <c r="G44" s="381">
        <v>8.1999999999999993</v>
      </c>
      <c r="H44" s="353"/>
      <c r="I44" s="354"/>
      <c r="J44" s="381"/>
      <c r="K44" s="353"/>
      <c r="L44" s="354"/>
      <c r="M44" s="601"/>
      <c r="N44" s="353"/>
      <c r="O44" s="354"/>
      <c r="P44" s="599"/>
      <c r="Q44" s="354"/>
      <c r="R44" s="354"/>
      <c r="S44" s="599"/>
    </row>
    <row r="45" spans="1:20" ht="12.95" customHeight="1">
      <c r="A45" s="352" t="s">
        <v>938</v>
      </c>
      <c r="B45" s="353">
        <v>137</v>
      </c>
      <c r="C45" s="354">
        <v>286</v>
      </c>
      <c r="D45" s="599">
        <v>-52.1</v>
      </c>
      <c r="E45" s="354">
        <v>134</v>
      </c>
      <c r="F45" s="354">
        <v>267</v>
      </c>
      <c r="G45" s="381">
        <v>-49.8</v>
      </c>
      <c r="H45" s="353">
        <v>3</v>
      </c>
      <c r="I45" s="354">
        <v>19</v>
      </c>
      <c r="J45" s="381">
        <v>-84.2</v>
      </c>
      <c r="K45" s="353"/>
      <c r="L45" s="354"/>
      <c r="M45" s="601"/>
      <c r="N45" s="353"/>
      <c r="O45" s="354"/>
      <c r="P45" s="599"/>
      <c r="Q45" s="354"/>
      <c r="R45" s="354"/>
      <c r="S45" s="599"/>
    </row>
    <row r="46" spans="1:20" ht="12.95" customHeight="1">
      <c r="A46" s="355" t="s">
        <v>487</v>
      </c>
      <c r="B46" s="356">
        <v>125</v>
      </c>
      <c r="C46" s="357">
        <v>117</v>
      </c>
      <c r="D46" s="358">
        <v>6.8</v>
      </c>
      <c r="E46" s="357">
        <v>125</v>
      </c>
      <c r="F46" s="357">
        <v>117</v>
      </c>
      <c r="G46" s="1276">
        <v>6.8</v>
      </c>
      <c r="H46" s="356"/>
      <c r="I46" s="357"/>
      <c r="J46" s="1276"/>
      <c r="K46" s="356"/>
      <c r="L46" s="357"/>
      <c r="M46" s="1277"/>
      <c r="N46" s="356"/>
      <c r="O46" s="357"/>
      <c r="P46" s="358"/>
      <c r="Q46" s="357"/>
      <c r="R46" s="357"/>
      <c r="S46" s="358"/>
    </row>
    <row r="47" spans="1:20" s="1183" customFormat="1" ht="14.25" customHeight="1">
      <c r="A47" s="1180" t="s">
        <v>939</v>
      </c>
      <c r="B47" s="1181"/>
      <c r="C47" s="1181"/>
      <c r="D47" s="1181"/>
      <c r="E47" s="1181"/>
      <c r="F47" s="1181"/>
      <c r="G47" s="1182"/>
      <c r="S47" s="1182"/>
    </row>
    <row r="48" spans="1:20">
      <c r="S48" s="603"/>
    </row>
    <row r="49" spans="19:19">
      <c r="S49" s="603"/>
    </row>
    <row r="50" spans="19:19">
      <c r="S50" s="603"/>
    </row>
    <row r="51" spans="19:19">
      <c r="S51" s="603"/>
    </row>
    <row r="52" spans="19:19">
      <c r="S52" s="603"/>
    </row>
    <row r="53" spans="19:19">
      <c r="S53" s="603"/>
    </row>
    <row r="54" spans="19:19">
      <c r="S54" s="603"/>
    </row>
    <row r="55" spans="19:19">
      <c r="S55" s="603"/>
    </row>
    <row r="56" spans="19:19">
      <c r="S56" s="603"/>
    </row>
    <row r="57" spans="19:19">
      <c r="S57" s="603"/>
    </row>
    <row r="58" spans="19:19">
      <c r="S58" s="603"/>
    </row>
    <row r="59" spans="19:19">
      <c r="S59" s="603"/>
    </row>
    <row r="60" spans="19:19">
      <c r="S60" s="603"/>
    </row>
    <row r="61" spans="19:19">
      <c r="S61" s="603"/>
    </row>
    <row r="62" spans="19:19">
      <c r="S62" s="603"/>
    </row>
    <row r="63" spans="19:19">
      <c r="S63" s="603"/>
    </row>
    <row r="64" spans="19:19">
      <c r="S64" s="603"/>
    </row>
    <row r="65" spans="19:19">
      <c r="S65" s="603"/>
    </row>
    <row r="66" spans="19:19">
      <c r="S66" s="603"/>
    </row>
  </sheetData>
  <sheetProtection formatCells="0" formatColumns="0" formatRows="0" insertColumns="0" insertRows="0" insertHyperlinks="0" deleteColumns="0" deleteRows="0" sort="0" autoFilter="0" pivotTables="0"/>
  <mergeCells count="16">
    <mergeCell ref="A1:S1"/>
    <mergeCell ref="B3:D3"/>
    <mergeCell ref="E3:G3"/>
    <mergeCell ref="H3:J3"/>
    <mergeCell ref="K3:M3"/>
    <mergeCell ref="N3:P3"/>
    <mergeCell ref="Q3:S3"/>
    <mergeCell ref="A3:A4"/>
    <mergeCell ref="A10:S10"/>
    <mergeCell ref="B12:D12"/>
    <mergeCell ref="E12:G12"/>
    <mergeCell ref="H12:J12"/>
    <mergeCell ref="K12:M12"/>
    <mergeCell ref="N12:P12"/>
    <mergeCell ref="Q12:S12"/>
    <mergeCell ref="A12:A13"/>
  </mergeCells>
  <printOptions horizontalCentered="1"/>
  <pageMargins left="0.25" right="0.25" top="0.25" bottom="0.5" header="0.3" footer="0.3"/>
  <pageSetup scale="80" orientation="landscape" r:id="rId1"/>
  <headerFooter alignWithMargins="0">
    <oddFooter>&amp;L&amp;"Garamond,Italic"&amp;12Hawai‘i Tourism Authority&amp;R&amp;"Garamond,Italic"&amp;12 2020 Annual Visitor Research Report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9D16FBD6C7B0D46BF0E6BD156756189" ma:contentTypeVersion="3" ma:contentTypeDescription="Create a new document." ma:contentTypeScope="" ma:versionID="6199dddf1895862f57fab4117882cffd">
  <xsd:schema xmlns:xsd="http://www.w3.org/2001/XMLSchema" xmlns:xs="http://www.w3.org/2001/XMLSchema" xmlns:p="http://schemas.microsoft.com/office/2006/metadata/properties" xmlns:ns2="db164c0f-f9e2-4008-9d14-d41597fbbafd" targetNamespace="http://schemas.microsoft.com/office/2006/metadata/properties" ma:root="true" ma:fieldsID="03e69941424f47edf947ad5dfc814976" ns2:_="">
    <xsd:import namespace="db164c0f-f9e2-4008-9d14-d41597fbbaf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164c0f-f9e2-4008-9d14-d41597fbbaf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6B4B0FFA703AF42A6F00DEA5388AA32" ma:contentTypeVersion="19" ma:contentTypeDescription="Create a new document." ma:contentTypeScope="" ma:versionID="266e3fa16710abdcfb5232b626bffd2e">
  <xsd:schema xmlns:xsd="http://www.w3.org/2001/XMLSchema" xmlns:xs="http://www.w3.org/2001/XMLSchema" xmlns:p="http://schemas.microsoft.com/office/2006/metadata/properties" xmlns:ns2="00d27207-57d7-4b7e-bbc3-82bcb355abc9" xmlns:ns3="43316048-38b4-4088-9438-7b0e0f9b4dab" targetNamespace="http://schemas.microsoft.com/office/2006/metadata/properties" ma:root="true" ma:fieldsID="3f2f7edb73d91edf5d38d0c88e05f661" ns2:_="" ns3:_="">
    <xsd:import namespace="00d27207-57d7-4b7e-bbc3-82bcb355abc9"/>
    <xsd:import namespace="43316048-38b4-4088-9438-7b0e0f9b4dab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d27207-57d7-4b7e-bbc3-82bcb355abc9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1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3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4" nillable="true" ma:displayName="Last Shared By Time" ma:description="" ma:internalName="LastSharedByTime" ma:readOnly="true">
      <xsd:simpleType>
        <xsd:restriction base="dms:DateTime"/>
      </xsd:simpleType>
    </xsd:element>
    <xsd:element name="TaxCatchAll" ma:index="27" nillable="true" ma:displayName="Taxonomy Catch All Column" ma:hidden="true" ma:list="{5222c682-5d9f-4ad0-904e-cdd1b818cc04}" ma:internalName="TaxCatchAll" ma:showField="CatchAllData" ma:web="00d27207-57d7-4b7e-bbc3-82bcb355abc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316048-38b4-4088-9438-7b0e0f9b4da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9" nillable="true" ma:displayName="Tags" ma:internalName="MediaServiceAutoTags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23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6" nillable="true" ma:taxonomy="true" ma:internalName="lcf76f155ced4ddcb4097134ff3c332f" ma:taxonomyFieldName="MediaServiceImageTags" ma:displayName="Image Tags" ma:readOnly="false" ma:fieldId="{5cf76f15-5ced-4ddc-b409-7134ff3c332f}" ma:taxonomyMulti="true" ma:sspId="d6359085-6f54-4834-8ef0-fc0cbbeff9d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80A123D-E736-4144-B220-B9912BF7803B}">
  <ds:schemaRefs>
    <ds:schemaRef ds:uri="http://schemas.microsoft.com/office/2006/metadata/properties"/>
    <ds:schemaRef ds:uri="http://schemas.microsoft.com/office/infopath/2007/PartnerControls"/>
    <ds:schemaRef ds:uri="43316048-38b4-4088-9438-7b0e0f9b4dab"/>
    <ds:schemaRef ds:uri="00d27207-57d7-4b7e-bbc3-82bcb355abc9"/>
  </ds:schemaRefs>
</ds:datastoreItem>
</file>

<file path=customXml/itemProps2.xml><?xml version="1.0" encoding="utf-8"?>
<ds:datastoreItem xmlns:ds="http://schemas.openxmlformats.org/officeDocument/2006/customXml" ds:itemID="{3B48B4B9-2F45-4D8C-9746-80BBCFAD4CE8}"/>
</file>

<file path=customXml/itemProps3.xml><?xml version="1.0" encoding="utf-8"?>
<ds:datastoreItem xmlns:ds="http://schemas.openxmlformats.org/officeDocument/2006/customXml" ds:itemID="{FA67C3CB-9DE6-46C0-B470-9CE175DFA6F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0d27207-57d7-4b7e-bbc3-82bcb355abc9"/>
    <ds:schemaRef ds:uri="43316048-38b4-4088-9438-7b0e0f9b4da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A333EBB1-A2AD-447C-A288-DAECCBE3980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105</vt:i4>
      </vt:variant>
      <vt:variant>
        <vt:lpstr>Named Ranges</vt:lpstr>
      </vt:variant>
      <vt:variant>
        <vt:i4>100</vt:i4>
      </vt:variant>
    </vt:vector>
  </HeadingPairs>
  <TitlesOfParts>
    <vt:vector size="205" baseType="lpstr">
      <vt:lpstr>Table of Contents</vt:lpstr>
      <vt:lpstr>TABLE 1</vt:lpstr>
      <vt:lpstr>TABLE 2</vt:lpstr>
      <vt:lpstr>TABLE 3</vt:lpstr>
      <vt:lpstr>TABLE 4</vt:lpstr>
      <vt:lpstr>TABLE 5</vt:lpstr>
      <vt:lpstr>Tables 6 &amp; 7</vt:lpstr>
      <vt:lpstr>Table 8 &amp; 9</vt:lpstr>
      <vt:lpstr>TABLE 10</vt:lpstr>
      <vt:lpstr>TABLE 11</vt:lpstr>
      <vt:lpstr>TABLE 12</vt:lpstr>
      <vt:lpstr>Table 13</vt:lpstr>
      <vt:lpstr>TABLE 14</vt:lpstr>
      <vt:lpstr>TABLE 15</vt:lpstr>
      <vt:lpstr>TABLE 16</vt:lpstr>
      <vt:lpstr>TABLE 17</vt:lpstr>
      <vt:lpstr>TABLE 18</vt:lpstr>
      <vt:lpstr>TABLE 19</vt:lpstr>
      <vt:lpstr>TABLE 20</vt:lpstr>
      <vt:lpstr>TABLE 21</vt:lpstr>
      <vt:lpstr>TABLE 22</vt:lpstr>
      <vt:lpstr>TABLE 23</vt:lpstr>
      <vt:lpstr>TABLE 24</vt:lpstr>
      <vt:lpstr>TABLE 25</vt:lpstr>
      <vt:lpstr>TABLE 26</vt:lpstr>
      <vt:lpstr>TABLE 27</vt:lpstr>
      <vt:lpstr>TABLE 28</vt:lpstr>
      <vt:lpstr> TABLE 29</vt:lpstr>
      <vt:lpstr>TABLE 30</vt:lpstr>
      <vt:lpstr>TABLE 31</vt:lpstr>
      <vt:lpstr>TABLE 32</vt:lpstr>
      <vt:lpstr>TABLE 33</vt:lpstr>
      <vt:lpstr>TABLE 34</vt:lpstr>
      <vt:lpstr>TABLE 35</vt:lpstr>
      <vt:lpstr>TABLE 36</vt:lpstr>
      <vt:lpstr>TABLE 37</vt:lpstr>
      <vt:lpstr>TABLE 38</vt:lpstr>
      <vt:lpstr>TABLE 39</vt:lpstr>
      <vt:lpstr>TABLE 40</vt:lpstr>
      <vt:lpstr>TABLE 41</vt:lpstr>
      <vt:lpstr>TABLE 42</vt:lpstr>
      <vt:lpstr>TABLE 43</vt:lpstr>
      <vt:lpstr>TABLE 44</vt:lpstr>
      <vt:lpstr>TABLE 45</vt:lpstr>
      <vt:lpstr>TABLE 46</vt:lpstr>
      <vt:lpstr>TABLE 47</vt:lpstr>
      <vt:lpstr>TABLE 48</vt:lpstr>
      <vt:lpstr>TABLE 49</vt:lpstr>
      <vt:lpstr>TABLE 50</vt:lpstr>
      <vt:lpstr>TABLE 51</vt:lpstr>
      <vt:lpstr>TABLE 52</vt:lpstr>
      <vt:lpstr>TABLE 53</vt:lpstr>
      <vt:lpstr>TABLE 54</vt:lpstr>
      <vt:lpstr>TABLE 55</vt:lpstr>
      <vt:lpstr>TABLE 56</vt:lpstr>
      <vt:lpstr>TABLE 57</vt:lpstr>
      <vt:lpstr>TABLE 58</vt:lpstr>
      <vt:lpstr>TABLE 59</vt:lpstr>
      <vt:lpstr>TABLE 60</vt:lpstr>
      <vt:lpstr>TABLE 61</vt:lpstr>
      <vt:lpstr>TABLE 62</vt:lpstr>
      <vt:lpstr>TABLE 63</vt:lpstr>
      <vt:lpstr>TABLE 64</vt:lpstr>
      <vt:lpstr>TABLE 65</vt:lpstr>
      <vt:lpstr>TABLE 66</vt:lpstr>
      <vt:lpstr>TABLE 67</vt:lpstr>
      <vt:lpstr>TABLE 68</vt:lpstr>
      <vt:lpstr>TABLE 69</vt:lpstr>
      <vt:lpstr>TABLE 70</vt:lpstr>
      <vt:lpstr>TABLE 71</vt:lpstr>
      <vt:lpstr>TABLE 72</vt:lpstr>
      <vt:lpstr>TABLE 73</vt:lpstr>
      <vt:lpstr>TABLE 74</vt:lpstr>
      <vt:lpstr>TABLE 75</vt:lpstr>
      <vt:lpstr>TABLE 76</vt:lpstr>
      <vt:lpstr>TABLE 77</vt:lpstr>
      <vt:lpstr>TABLE 78</vt:lpstr>
      <vt:lpstr>TABLE 79</vt:lpstr>
      <vt:lpstr>TABLE 80</vt:lpstr>
      <vt:lpstr>TABLE 81</vt:lpstr>
      <vt:lpstr>TABLE 82</vt:lpstr>
      <vt:lpstr>TABLE 83</vt:lpstr>
      <vt:lpstr>TABLE 84</vt:lpstr>
      <vt:lpstr>TABLE 85</vt:lpstr>
      <vt:lpstr>TABLE 86</vt:lpstr>
      <vt:lpstr>TABLE 87</vt:lpstr>
      <vt:lpstr>TABLE 88</vt:lpstr>
      <vt:lpstr>TABLE 89</vt:lpstr>
      <vt:lpstr>TABLE 90</vt:lpstr>
      <vt:lpstr>TABLE 91</vt:lpstr>
      <vt:lpstr>TABLE 92</vt:lpstr>
      <vt:lpstr>TABLE 93</vt:lpstr>
      <vt:lpstr>TABLE 94</vt:lpstr>
      <vt:lpstr>TABLE 95</vt:lpstr>
      <vt:lpstr>TABLE 96</vt:lpstr>
      <vt:lpstr>TABLE 97</vt:lpstr>
      <vt:lpstr>TABLE 98 &amp; 99</vt:lpstr>
      <vt:lpstr>TABLE 100</vt:lpstr>
      <vt:lpstr>TABLE 101 &amp; 102</vt:lpstr>
      <vt:lpstr>TABLE 103</vt:lpstr>
      <vt:lpstr>TABLE 104 - 108</vt:lpstr>
      <vt:lpstr>TABLE 109</vt:lpstr>
      <vt:lpstr>TABLE 110</vt:lpstr>
      <vt:lpstr>TABLE 111</vt:lpstr>
      <vt:lpstr>TABLE 112</vt:lpstr>
      <vt:lpstr>'Table of Contents'!_Int_15ejAT8B</vt:lpstr>
      <vt:lpstr>'Table of Contents'!_Int_MJdDozcV</vt:lpstr>
      <vt:lpstr>'Table of Contents'!OLE_LINK1</vt:lpstr>
      <vt:lpstr>'Table of Contents'!OLE_LINK2</vt:lpstr>
      <vt:lpstr>' TABLE 29'!Print_Area</vt:lpstr>
      <vt:lpstr>'TABLE 1'!Print_Area</vt:lpstr>
      <vt:lpstr>'TABLE 10'!Print_Area</vt:lpstr>
      <vt:lpstr>'TABLE 100'!Print_Area</vt:lpstr>
      <vt:lpstr>'TABLE 101 &amp; 102'!Print_Area</vt:lpstr>
      <vt:lpstr>'TABLE 103'!Print_Area</vt:lpstr>
      <vt:lpstr>'TABLE 104 - 108'!Print_Area</vt:lpstr>
      <vt:lpstr>'TABLE 109'!Print_Area</vt:lpstr>
      <vt:lpstr>'TABLE 111'!Print_Area</vt:lpstr>
      <vt:lpstr>'TABLE 112'!Print_Area</vt:lpstr>
      <vt:lpstr>'TABLE 12'!Print_Area</vt:lpstr>
      <vt:lpstr>'Table 13'!Print_Area</vt:lpstr>
      <vt:lpstr>'TABLE 14'!Print_Area</vt:lpstr>
      <vt:lpstr>'TABLE 15'!Print_Area</vt:lpstr>
      <vt:lpstr>'TABLE 16'!Print_Area</vt:lpstr>
      <vt:lpstr>'TABLE 17'!Print_Area</vt:lpstr>
      <vt:lpstr>'TABLE 18'!Print_Area</vt:lpstr>
      <vt:lpstr>'TABLE 19'!Print_Area</vt:lpstr>
      <vt:lpstr>'TABLE 20'!Print_Area</vt:lpstr>
      <vt:lpstr>'TABLE 21'!Print_Area</vt:lpstr>
      <vt:lpstr>'TABLE 22'!Print_Area</vt:lpstr>
      <vt:lpstr>'TABLE 23'!Print_Area</vt:lpstr>
      <vt:lpstr>'TABLE 24'!Print_Area</vt:lpstr>
      <vt:lpstr>'TABLE 25'!Print_Area</vt:lpstr>
      <vt:lpstr>'TABLE 26'!Print_Area</vt:lpstr>
      <vt:lpstr>'TABLE 27'!Print_Area</vt:lpstr>
      <vt:lpstr>'TABLE 28'!Print_Area</vt:lpstr>
      <vt:lpstr>'TABLE 30'!Print_Area</vt:lpstr>
      <vt:lpstr>'TABLE 31'!Print_Area</vt:lpstr>
      <vt:lpstr>'TABLE 32'!Print_Area</vt:lpstr>
      <vt:lpstr>'TABLE 33'!Print_Area</vt:lpstr>
      <vt:lpstr>'TABLE 34'!Print_Area</vt:lpstr>
      <vt:lpstr>'TABLE 35'!Print_Area</vt:lpstr>
      <vt:lpstr>'TABLE 36'!Print_Area</vt:lpstr>
      <vt:lpstr>'TABLE 38'!Print_Area</vt:lpstr>
      <vt:lpstr>'TABLE 39'!Print_Area</vt:lpstr>
      <vt:lpstr>'TABLE 4'!Print_Area</vt:lpstr>
      <vt:lpstr>'TABLE 40'!Print_Area</vt:lpstr>
      <vt:lpstr>'TABLE 41'!Print_Area</vt:lpstr>
      <vt:lpstr>'TABLE 42'!Print_Area</vt:lpstr>
      <vt:lpstr>'TABLE 43'!Print_Area</vt:lpstr>
      <vt:lpstr>'TABLE 44'!Print_Area</vt:lpstr>
      <vt:lpstr>'TABLE 45'!Print_Area</vt:lpstr>
      <vt:lpstr>'TABLE 46'!Print_Area</vt:lpstr>
      <vt:lpstr>'TABLE 47'!Print_Area</vt:lpstr>
      <vt:lpstr>'TABLE 48'!Print_Area</vt:lpstr>
      <vt:lpstr>'TABLE 49'!Print_Area</vt:lpstr>
      <vt:lpstr>'TABLE 5'!Print_Area</vt:lpstr>
      <vt:lpstr>'TABLE 50'!Print_Area</vt:lpstr>
      <vt:lpstr>'TABLE 51'!Print_Area</vt:lpstr>
      <vt:lpstr>'TABLE 52'!Print_Area</vt:lpstr>
      <vt:lpstr>'TABLE 53'!Print_Area</vt:lpstr>
      <vt:lpstr>'TABLE 54'!Print_Area</vt:lpstr>
      <vt:lpstr>'TABLE 55'!Print_Area</vt:lpstr>
      <vt:lpstr>'TABLE 56'!Print_Area</vt:lpstr>
      <vt:lpstr>'TABLE 57'!Print_Area</vt:lpstr>
      <vt:lpstr>'TABLE 58'!Print_Area</vt:lpstr>
      <vt:lpstr>'TABLE 59'!Print_Area</vt:lpstr>
      <vt:lpstr>'TABLE 60'!Print_Area</vt:lpstr>
      <vt:lpstr>'TABLE 61'!Print_Area</vt:lpstr>
      <vt:lpstr>'TABLE 62'!Print_Area</vt:lpstr>
      <vt:lpstr>'TABLE 63'!Print_Area</vt:lpstr>
      <vt:lpstr>'TABLE 64'!Print_Area</vt:lpstr>
      <vt:lpstr>'TABLE 65'!Print_Area</vt:lpstr>
      <vt:lpstr>'TABLE 66'!Print_Area</vt:lpstr>
      <vt:lpstr>'TABLE 67'!Print_Area</vt:lpstr>
      <vt:lpstr>'TABLE 68'!Print_Area</vt:lpstr>
      <vt:lpstr>'TABLE 69'!Print_Area</vt:lpstr>
      <vt:lpstr>'TABLE 70'!Print_Area</vt:lpstr>
      <vt:lpstr>'TABLE 72'!Print_Area</vt:lpstr>
      <vt:lpstr>'TABLE 73'!Print_Area</vt:lpstr>
      <vt:lpstr>'TABLE 74'!Print_Area</vt:lpstr>
      <vt:lpstr>'TABLE 75'!Print_Area</vt:lpstr>
      <vt:lpstr>'TABLE 76'!Print_Area</vt:lpstr>
      <vt:lpstr>'TABLE 77'!Print_Area</vt:lpstr>
      <vt:lpstr>'TABLE 78'!Print_Area</vt:lpstr>
      <vt:lpstr>'TABLE 79'!Print_Area</vt:lpstr>
      <vt:lpstr>'Table 8 &amp; 9'!Print_Area</vt:lpstr>
      <vt:lpstr>'TABLE 80'!Print_Area</vt:lpstr>
      <vt:lpstr>'TABLE 81'!Print_Area</vt:lpstr>
      <vt:lpstr>'TABLE 82'!Print_Area</vt:lpstr>
      <vt:lpstr>'TABLE 83'!Print_Area</vt:lpstr>
      <vt:lpstr>'TABLE 84'!Print_Area</vt:lpstr>
      <vt:lpstr>'TABLE 85'!Print_Area</vt:lpstr>
      <vt:lpstr>'TABLE 86'!Print_Area</vt:lpstr>
      <vt:lpstr>'TABLE 92'!Print_Area</vt:lpstr>
      <vt:lpstr>'TABLE 93'!Print_Area</vt:lpstr>
      <vt:lpstr>'TABLE 96'!Print_Area</vt:lpstr>
      <vt:lpstr>'TABLE 97'!Print_Area</vt:lpstr>
      <vt:lpstr>'TABLE 98 &amp; 99'!Print_Area</vt:lpstr>
      <vt:lpstr>'Tables 6 &amp; 7'!Print_Area</vt:lpstr>
      <vt:lpstr>'TABLE 12'!Print_Titles</vt:lpstr>
      <vt:lpstr>'TABLE 20'!Print_Titles</vt:lpstr>
      <vt:lpstr>'TABLE 4'!Print_Titles</vt:lpstr>
      <vt:lpstr>'TABLE 5'!Print_Titles</vt:lpstr>
      <vt:lpstr>TABLE_96</vt:lpstr>
    </vt:vector>
  </TitlesOfParts>
  <Manager>Christopher Kam</Manager>
  <Company>HVCB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2007 Annual Report</dc:title>
  <dc:subject/>
  <dc:creator>Daniel See</dc:creator>
  <cp:keywords/>
  <dc:description>Finalized and Balanced Visitor Days</dc:description>
  <cp:lastModifiedBy>Oshiro, Paul T</cp:lastModifiedBy>
  <cp:revision/>
  <dcterms:created xsi:type="dcterms:W3CDTF">1998-08-03T16:17:29Z</dcterms:created>
  <dcterms:modified xsi:type="dcterms:W3CDTF">2025-08-20T20:38:39Z</dcterms:modified>
  <cp:category>Report Tables</cp:category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SRI_WORKBOOK_ID">
    <vt:lpwstr>b624e696ab5d4025985e6535ffbe39a0</vt:lpwstr>
  </property>
  <property fmtid="{D5CDD505-2E9C-101B-9397-08002B2CF9AE}" pid="3" name="Workbook id">
    <vt:lpwstr>13d16d89-8fca-48a6-b867-985d1b55ba7d</vt:lpwstr>
  </property>
  <property fmtid="{D5CDD505-2E9C-101B-9397-08002B2CF9AE}" pid="4" name="Workbook type">
    <vt:lpwstr>Custom</vt:lpwstr>
  </property>
  <property fmtid="{D5CDD505-2E9C-101B-9397-08002B2CF9AE}" pid="5" name="Workbook version">
    <vt:lpwstr>Custom</vt:lpwstr>
  </property>
  <property fmtid="{D5CDD505-2E9C-101B-9397-08002B2CF9AE}" pid="6" name="ContentTypeId">
    <vt:lpwstr>0x010100C9D16FBD6C7B0D46BF0E6BD156756189</vt:lpwstr>
  </property>
  <property fmtid="{D5CDD505-2E9C-101B-9397-08002B2CF9AE}" pid="7" name="MediaServiceImageTags">
    <vt:lpwstr/>
  </property>
  <property fmtid="{D5CDD505-2E9C-101B-9397-08002B2CF9AE}" pid="8" name="_dlc_DocIdItemGuid">
    <vt:lpwstr>f8b69b02-3456-4767-aa10-7352e87cacc1</vt:lpwstr>
  </property>
</Properties>
</file>