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waiioimt.sharepoint.com/teams/DBEDTREADFiles/Shared Documents/Tourism/current/expenditure/"/>
    </mc:Choice>
  </mc:AlternateContent>
  <xr:revisionPtr revIDLastSave="0" documentId="13_ncr:1_{A80BA511-42C4-4FBF-9C10-10F9AD6133C3}" xr6:coauthVersionLast="47" xr6:coauthVersionMax="47" xr10:uidLastSave="{00000000-0000-0000-0000-000000000000}"/>
  <bookViews>
    <workbookView xWindow="28680" yWindow="-120" windowWidth="29040" windowHeight="15720" xr2:uid="{9C0AC96C-CDB2-4DAE-BE2D-99FE29FDC2C2}"/>
  </bookViews>
  <sheets>
    <sheet name="Total 2026Pvs2025P" sheetId="1" r:id="rId1"/>
    <sheet name="US_Total 2026Pvs2025P" sheetId="2" r:id="rId2"/>
    <sheet name="US_West  2026Pvs2025P" sheetId="3" r:id="rId3"/>
    <sheet name="US_East 2026Pvs2025P" sheetId="4" r:id="rId4"/>
    <sheet name="Japan 2026Pvs2025P" sheetId="5" r:id="rId5"/>
    <sheet name="Canada 2026Pvs2025P" sheetId="6" r:id="rId6"/>
  </sheets>
  <definedNames>
    <definedName name="_xlnm.Print_Area" localSheetId="5">'Canada 2026Pvs2025P'!$A$1:$G$40</definedName>
    <definedName name="_xlnm.Print_Area" localSheetId="4">'Japan 2026Pvs2025P'!$A$1:$G$40</definedName>
    <definedName name="_xlnm.Print_Area" localSheetId="0">'Total 2026Pvs2025P'!$A$1:$G$40</definedName>
    <definedName name="_xlnm.Print_Area" localSheetId="3">'US_East 2026Pvs2025P'!$A$1:$G$40</definedName>
    <definedName name="_xlnm.Print_Area" localSheetId="1">'US_Total 2026Pvs2025P'!$A$1:$G$40</definedName>
    <definedName name="_xlnm.Print_Area" localSheetId="2">'US_West  2026Pvs2025P'!$A$1:$G$40</definedName>
    <definedName name="SMS_print" localSheetId="0">#REF!</definedName>
    <definedName name="SMS_print" localSheetId="1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<sst xmlns="http://schemas.openxmlformats.org/spreadsheetml/2006/main" count="258" uniqueCount="43">
  <si>
    <t>Total Visitor Personal Daily Spending by Category:</t>
  </si>
  <si>
    <t>(Arrivals by air, in dollars)</t>
  </si>
  <si>
    <t>2026P</t>
  </si>
  <si>
    <t>2025P</t>
  </si>
  <si>
    <t>Expenditure Type</t>
  </si>
  <si>
    <t>% change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</si>
  <si>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</si>
  <si>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</si>
  <si>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</si>
  <si>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</si>
  <si>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</si>
  <si>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</si>
  <si>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 xml:space="preserve">   Attractions/entertainment</t>
  </si>
  <si>
    <t xml:space="preserve">   Recreation</t>
  </si>
  <si>
    <t xml:space="preserve">   Other activities &amp; tours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</si>
  <si>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</si>
  <si>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</si>
  <si>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</si>
  <si>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</si>
  <si>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</si>
  <si>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</si>
  <si>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</si>
  <si>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</si>
  <si>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</si>
  <si>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</si>
  <si>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</si>
  <si>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</si>
  <si>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Total Lodging</t>
  </si>
  <si>
    <t>All other expenses *</t>
  </si>
  <si>
    <t xml:space="preserve"> *Includes cruise package and on-ship spending on U.S. Flagged Hawai'i home-ported cruise ships.</t>
  </si>
  <si>
    <t>Source: Department of Business, Economic Development &amp; Tourism</t>
  </si>
  <si>
    <t>U.S. Total Visitor Personal Daily Spending by Category:</t>
  </si>
  <si>
    <t>U.S. West Visitor Personal Daily Spending by Category:</t>
  </si>
  <si>
    <t>U.S. East Visitor Personal Daily Spending by Category:</t>
  </si>
  <si>
    <t>Japan Visitor Personal Daily Spending by Category:</t>
  </si>
  <si>
    <t>Canada Visitor Personal Daily Spending by Category:</t>
  </si>
  <si>
    <t>1/ Due to limited data, Moloka‘i and Lāna‘i visitor statistics were not available for February 2026. Total arrivals statewide and by visitor market</t>
  </si>
  <si>
    <t>data from the National Travel and Tourism Office, and final passenger counts from Airline Traffic Summary reports.</t>
  </si>
  <si>
    <t xml:space="preserve">2026P and 2025P visitor data are preliminary. 2024 visitor data are the final numbers and reflect updated airfare statistics from DIIO Mi Airline database, </t>
  </si>
  <si>
    <t>were not affected, Visitor spending data excluded those who visited Moloka‘i and Lāna‘i.</t>
  </si>
  <si>
    <t>May</t>
  </si>
  <si>
    <t>May YTD</t>
  </si>
  <si>
    <t>May 2026P vs. May 2025P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</si>
</sst>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_"/>
    <numFmt numFmtId="165" formatCode="0.0%"/>
    <numFmt numFmtId="166" formatCode="_(* #,##0.0_);_(* \(#,##0.0\);_(* &quot;-&quot;??_);_(@\ _)"/>
    <numFmt numFmtId="167" formatCode="0.0"/>
    <numFmt numFmtId="168" formatCode="0.00000000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0" applyFont="1"/>
    <xf numFmtId="0" fontId="9" fillId="2" borderId="1" xfId="1" applyFont="1" applyFill="1" applyBorder="1" applyAlignment="1">
      <alignment vertical="center"/>
    </xf>
    <xf numFmtId="1" fontId="9" fillId="2" borderId="2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0" borderId="4" xfId="1" applyFont="1" applyBorder="1"/>
    <xf numFmtId="164" fontId="6" fillId="0" borderId="5" xfId="1" applyNumberFormat="1" applyFont="1" applyBorder="1" applyAlignment="1">
      <alignment horizontal="right"/>
    </xf>
    <xf numFmtId="165" fontId="6" fillId="0" borderId="5" xfId="3" applyNumberFormat="1" applyFont="1" applyFill="1" applyBorder="1" applyAlignment="1">
      <alignment horizontal="right"/>
    </xf>
    <xf numFmtId="0" fontId="6" fillId="0" borderId="3" xfId="1" applyFont="1" applyBorder="1"/>
    <xf numFmtId="164" fontId="6" fillId="0" borderId="6" xfId="1" applyNumberFormat="1" applyFont="1" applyBorder="1" applyAlignment="1">
      <alignment horizontal="right"/>
    </xf>
    <xf numFmtId="165" fontId="6" fillId="0" borderId="6" xfId="3" applyNumberFormat="1" applyFont="1" applyFill="1" applyBorder="1" applyAlignment="1">
      <alignment horizontal="right"/>
    </xf>
    <xf numFmtId="0" fontId="8" fillId="0" borderId="3" xfId="1" applyFont="1" applyBorder="1"/>
    <xf numFmtId="164" fontId="8" fillId="0" borderId="6" xfId="1" applyNumberFormat="1" applyFont="1" applyBorder="1" applyAlignment="1">
      <alignment horizontal="right"/>
    </xf>
    <xf numFmtId="165" fontId="8" fillId="0" borderId="6" xfId="3" applyNumberFormat="1" applyFont="1" applyFill="1" applyBorder="1" applyAlignment="1">
      <alignment horizontal="right"/>
    </xf>
    <xf numFmtId="0" fontId="8" fillId="0" borderId="5" xfId="1" applyFont="1" applyBorder="1"/>
    <xf numFmtId="166" fontId="8" fillId="0" borderId="5" xfId="4" applyNumberFormat="1" applyFont="1" applyFill="1" applyBorder="1" applyAlignment="1">
      <alignment horizontal="right"/>
    </xf>
    <xf numFmtId="165" fontId="8" fillId="0" borderId="5" xfId="3" applyNumberFormat="1" applyFont="1" applyFill="1" applyBorder="1" applyAlignment="1">
      <alignment horizontal="right"/>
    </xf>
    <xf numFmtId="0" fontId="8" fillId="0" borderId="0" xfId="1" applyFont="1"/>
    <xf numFmtId="0" fontId="10" fillId="0" borderId="0" xfId="1" applyFont="1"/>
    <xf numFmtId="0" fontId="11" fillId="0" borderId="0" xfId="0" applyFont="1"/>
    <xf numFmtId="164" fontId="11" fillId="0" borderId="0" xfId="0" applyNumberFormat="1" applyFont="1"/>
    <xf numFmtId="167" fontId="8" fillId="0" borderId="0" xfId="0" applyNumberFormat="1" applyFont="1"/>
    <xf numFmtId="168" fontId="8" fillId="0" borderId="0" xfId="0" applyNumberFormat="1" applyFont="1"/>
    <xf numFmtId="0" fontId="3" fillId="0" borderId="0" xfId="1" applyFont="1" applyAlignment="1">
      <alignment horizontal="center"/>
    </xf>
  </cellXfs>
  <cellStyles count="5">
    <cellStyle name="Comma 2" xfId="4" xr:uid="{1CCCB5EA-2293-4A2F-A7B1-C01582F42127}"/>
    <cellStyle name="Normal" xfId="0" builtinId="0"/>
    <cellStyle name="Normal 2 3" xfId="1" xr:uid="{E552546F-E4DA-4640-9C0B-47F831DA4F22}"/>
    <cellStyle name="Normal 4 3 2" xfId="2" xr:uid="{4AF51677-FC26-456A-909D-8562FCE9798B}"/>
    <cellStyle name="Percent 2 3 2" xfId="3" xr:uid="{1535AA89-5B36-4F28-91F3-B0891502AC03}"/>
  </cellStyles>
  <dxfs count="24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667B-2486-4166-80C8-D754366A6CF5}">
  <sheetPr>
    <pageSetUpPr autoPageBreaks="0"/>
  </sheetPr>
  <dimension ref="A1:AV50"/>
  <sheetViews>
    <sheetView showGridLines="0" tabSelected="1" workbookViewId="0">
      <selection activeCell="A2" sqref="A2:G2"/>
    </sheetView>
  </sheetViews>
  <sheetFormatPr defaultColWidth="9.140625" defaultRowHeight="15" x14ac:dyDescent="0.2"/>
  <cols>
    <col min="1" max="1" width="34.28515625" style="5" customWidth="1"/>
    <col min="2" max="7" width="14.285156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0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40</v>
      </c>
      <c r="D6" s="7" t="s">
        <v>5</v>
      </c>
      <c r="E6" s="9" t="s">
        <v>41</v>
      </c>
      <c r="F6" s="9" t="s">
        <v>41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292.33301842451255</v>
      </c>
      <c r="C7" s="11">
        <v>258.38305171976077</v>
      </c>
      <c r="D7" s="12">
        <v>0.13139393810385647</v>
      </c>
      <c r="E7" s="11">
        <v>280.65969232635723</v>
      </c>
      <c r="F7" s="11">
        <v>255.01910177396059</v>
      </c>
      <c r="G7" s="12">
        <v>0.10054380387208606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65.393912227474814</v>
      </c>
      <c r="C8" s="14">
        <v>59.287883768034412</v>
      </c>
      <c r="D8" s="15">
        <v>0.10298948235916838</v>
      </c>
      <c r="E8" s="14">
        <v>62.15374699933195</v>
      </c>
      <c r="F8" s="14">
        <v>55.003168396962288</v>
      </c>
      <c r="G8" s="15">
        <v>0.13000303093020693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45.398384758829785</v>
      </c>
      <c r="C9" s="17">
        <v>40.020088545633811</v>
      </c>
      <c r="D9" s="18">
        <v>0.13438991288245772</v>
      </c>
      <c r="E9" s="17">
        <v>43.29601732613871</v>
      </c>
      <c r="F9" s="17">
        <v>36.514451782155</v>
      </c>
      <c r="G9" s="18">
        <v>0.18572278133716735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6.743778322496409</v>
      </c>
      <c r="C10" s="17">
        <v>5.9694956092886793</v>
      </c>
      <c r="D10" s="18">
        <v>0.12970655544212595</v>
      </c>
      <c r="E10" s="17">
        <v>5.6721742631916579</v>
      </c>
      <c r="F10" s="17">
        <v>5.4377290081075831</v>
      </c>
      <c r="G10" s="18">
        <v>4.311455291988997E-2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13.251749146148645</v>
      </c>
      <c r="C11" s="17">
        <v>13.298299613111956</v>
      </c>
      <c r="D11" s="18">
        <v>-3.5004826419621216E-3</v>
      </c>
      <c r="E11" s="17">
        <v>13.185555410001582</v>
      </c>
      <c r="F11" s="17">
        <v>13.050987606699717</v>
      </c>
      <c r="G11" s="18">
        <v>1.0310928747858439E-2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26.32000527306235</v>
      </c>
      <c r="C13" s="14">
        <v>25.944086196007625</v>
      </c>
      <c r="D13" s="15">
        <v>1.4489586344057503E-2</v>
      </c>
      <c r="E13" s="14">
        <v>24.061346723827111</v>
      </c>
      <c r="F13" s="14">
        <v>23.284566032821306</v>
      </c>
      <c r="G13" s="15">
        <v>3.3360325028642279E-2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8.0874201824811571</v>
      </c>
      <c r="C14" s="17">
        <v>7.7738463430931981</v>
      </c>
      <c r="D14" s="18">
        <v>4.0337025656103753E-2</v>
      </c>
      <c r="E14" s="17">
        <v>7.9418934324424653</v>
      </c>
      <c r="F14" s="17">
        <v>6.9687385536960349</v>
      </c>
      <c r="G14" s="18">
        <v>0.13964577250932941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8.644873271319387</v>
      </c>
      <c r="C15" s="17">
        <v>8.8782731801556416</v>
      </c>
      <c r="D15" s="18">
        <v>-2.6288885698847464E-2</v>
      </c>
      <c r="E15" s="17">
        <v>7.2656199534848742</v>
      </c>
      <c r="F15" s="17">
        <v>7.8101401263477523</v>
      </c>
      <c r="G15" s="18">
        <v>-6.9719641908334351E-2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9.5877118192617985</v>
      </c>
      <c r="C16" s="17">
        <v>9.29196667275877</v>
      </c>
      <c r="D16" s="18">
        <v>3.182804641024628E-2</v>
      </c>
      <c r="E16" s="17">
        <v>8.8538333378997738</v>
      </c>
      <c r="F16" s="17">
        <v>8.5056873527775156</v>
      </c>
      <c r="G16" s="18">
        <v>4.0930964269286552E-2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29.409249797365383</v>
      </c>
      <c r="C18" s="14">
        <v>26.135061678439726</v>
      </c>
      <c r="D18" s="15">
        <v>0.12527952522976893</v>
      </c>
      <c r="E18" s="14">
        <v>29.544415898773536</v>
      </c>
      <c r="F18" s="14">
        <v>24.127579985768666</v>
      </c>
      <c r="G18" s="15">
        <v>0.22450804913712519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3.8235715702658126</v>
      </c>
      <c r="C19" s="17">
        <v>4.0978110745018368</v>
      </c>
      <c r="D19" s="18">
        <v>-6.6923413317526603E-2</v>
      </c>
      <c r="E19" s="17">
        <v>3.7465208382513886</v>
      </c>
      <c r="F19" s="17">
        <v>2.6124395460526726</v>
      </c>
      <c r="G19" s="18">
        <v>0.43410814765542916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3.1457930747044793</v>
      </c>
      <c r="C20" s="17">
        <v>2.2961729865630853</v>
      </c>
      <c r="D20" s="18">
        <v>0.3700157144576055</v>
      </c>
      <c r="E20" s="17">
        <v>3.0919073973894755</v>
      </c>
      <c r="F20" s="17">
        <v>2.3625144961620368</v>
      </c>
      <c r="G20" s="18">
        <v>0.30873584158419165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20.216222530891852</v>
      </c>
      <c r="C21" s="17">
        <v>18.284739232844704</v>
      </c>
      <c r="D21" s="18">
        <v>0.10563362558529921</v>
      </c>
      <c r="E21" s="17">
        <v>20.859071921115948</v>
      </c>
      <c r="F21" s="17">
        <v>17.704254962546106</v>
      </c>
      <c r="G21" s="18">
        <v>0.17819540925297073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2.2236626215032436</v>
      </c>
      <c r="C22" s="17">
        <v>1.4563383845300872</v>
      </c>
      <c r="D22" s="18">
        <v>0.52688595255335979</v>
      </c>
      <c r="E22" s="17">
        <v>1.8469157420167273</v>
      </c>
      <c r="F22" s="17">
        <v>1.4452734061399379</v>
      </c>
      <c r="G22" s="18">
        <v>0.2779005924903184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29.20495484473356</v>
      </c>
      <c r="C24" s="14">
        <v>27.514031839894777</v>
      </c>
      <c r="D24" s="15">
        <v>6.1456751038100554E-2</v>
      </c>
      <c r="E24" s="14">
        <v>27.249354499170391</v>
      </c>
      <c r="F24" s="14">
        <v>24.598017651943909</v>
      </c>
      <c r="G24" s="15">
        <v>0.10778660641447879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11.019396567389858</v>
      </c>
      <c r="C25" s="17">
        <v>10.471101484981844</v>
      </c>
      <c r="D25" s="18">
        <v>5.2362693952914707E-2</v>
      </c>
      <c r="E25" s="17">
        <v>11.150583225185759</v>
      </c>
      <c r="F25" s="17">
        <v>10.310863741899519</v>
      </c>
      <c r="G25" s="18">
        <v>8.1440265753288221E-2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3.6495213273116693</v>
      </c>
      <c r="C26" s="17">
        <v>3.9476754802120362</v>
      </c>
      <c r="D26" s="18">
        <v>-7.5526510321044071E-2</v>
      </c>
      <c r="E26" s="17">
        <v>3.0392190326485791</v>
      </c>
      <c r="F26" s="17">
        <v>3.0749633252538811</v>
      </c>
      <c r="G26" s="18">
        <v>-1.1624298836914071E-2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0.63681300862522106</v>
      </c>
      <c r="C27" s="17">
        <v>0.75408708469931141</v>
      </c>
      <c r="D27" s="18">
        <v>-0.15551794806411889</v>
      </c>
      <c r="E27" s="17">
        <v>0.68488150330735142</v>
      </c>
      <c r="F27" s="17">
        <v>0.603562756926318</v>
      </c>
      <c r="G27" s="18">
        <v>0.13473121965834056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1.7674682979522922</v>
      </c>
      <c r="C28" s="17">
        <v>1.8942109205124256</v>
      </c>
      <c r="D28" s="18">
        <v>-6.6910512017239743E-2</v>
      </c>
      <c r="E28" s="17">
        <v>1.8191692780069419</v>
      </c>
      <c r="F28" s="17">
        <v>1.6001656169313221</v>
      </c>
      <c r="G28" s="18">
        <v>0.1368631213909024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5.1689259118841671</v>
      </c>
      <c r="C29" s="17">
        <v>4.3835487918875762</v>
      </c>
      <c r="D29" s="18">
        <v>0.17916468078330761</v>
      </c>
      <c r="E29" s="17">
        <v>4.5717612249298174</v>
      </c>
      <c r="F29" s="17">
        <v>3.8196796951730159</v>
      </c>
      <c r="G29" s="18">
        <v>0.19689649127051623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6.9628297315703591</v>
      </c>
      <c r="C30" s="17">
        <v>6.0634080776015864</v>
      </c>
      <c r="D30" s="18">
        <v>0.14833599230954997</v>
      </c>
      <c r="E30" s="17">
        <v>5.9837402350919406</v>
      </c>
      <c r="F30" s="17">
        <v>5.1887825157598595</v>
      </c>
      <c r="G30" s="18">
        <v>0.15320698389604126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129.49053550086165</v>
      </c>
      <c r="C32" s="14">
        <v>115.19611103031643</v>
      </c>
      <c r="D32" s="15">
        <v>0.12408773475680368</v>
      </c>
      <c r="E32" s="14">
        <v>127.73230614999213</v>
      </c>
      <c r="F32" s="14">
        <v>120.45623711221839</v>
      </c>
      <c r="G32" s="15">
        <v>6.0404253131328245E-2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12.51436078101476</v>
      </c>
      <c r="C34" s="14">
        <v>4.3058772070677671</v>
      </c>
      <c r="D34" s="15">
        <v>1.9063440918550572</v>
      </c>
      <c r="E34" s="14">
        <v>9.9185220552621089</v>
      </c>
      <c r="F34" s="14">
        <v>7.5495325942460108</v>
      </c>
      <c r="G34" s="15">
        <v>0.31379286484856816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36</v>
      </c>
    </row>
    <row r="39" spans="1:48" x14ac:dyDescent="0.2">
      <c r="A39" s="23" t="s">
        <v>39</v>
      </c>
    </row>
    <row r="40" spans="1:48" x14ac:dyDescent="0.2">
      <c r="A40" s="23"/>
    </row>
    <row r="41" spans="1:48" x14ac:dyDescent="0.2">
      <c r="A41" s="23" t="s">
        <v>38</v>
      </c>
    </row>
    <row r="42" spans="1:48" x14ac:dyDescent="0.2">
      <c r="A42" s="23" t="s">
        <v>37</v>
      </c>
    </row>
    <row r="43" spans="1:48" x14ac:dyDescent="0.2">
      <c r="A43" s="23" t="s">
        <v>30</v>
      </c>
    </row>
    <row r="45" spans="1:48" s="24" customFormat="1" x14ac:dyDescent="0.2">
      <c r="B45" s="25"/>
      <c r="C45" s="25"/>
      <c r="D45" s="25"/>
      <c r="E45" s="25"/>
      <c r="F45" s="25"/>
      <c r="G45" s="25"/>
    </row>
    <row r="46" spans="1:48" x14ac:dyDescent="0.2">
      <c r="B46" s="26"/>
      <c r="C46" s="26"/>
      <c r="D46" s="26"/>
      <c r="E46" s="26"/>
      <c r="F46" s="26"/>
      <c r="G46" s="26"/>
    </row>
    <row r="50" spans="2:2" x14ac:dyDescent="0.2">
      <c r="B50" s="27"/>
    </row>
  </sheetData>
  <mergeCells count="3">
    <mergeCell ref="A1:G1"/>
    <mergeCell ref="A2:G2"/>
    <mergeCell ref="A3:G3"/>
  </mergeCells>
  <conditionalFormatting sqref="B7">
    <cfRule type="expression" dxfId="23" priority="2">
      <formula>"ROUND(SUM(B8,B13,B18,B24,B32,B34),1)&lt;&gt;ROUND(B7,1)"</formula>
    </cfRule>
  </conditionalFormatting>
  <conditionalFormatting sqref="C7">
    <cfRule type="expression" dxfId="22" priority="1">
      <formula>"ROUND(SUM(C8,C13,C18,C24,C32,C34),1)&lt;&gt;ROUND(C7,1)"</formula>
    </cfRule>
  </conditionalFormatting>
  <conditionalFormatting sqref="E7">
    <cfRule type="expression" dxfId="21" priority="4">
      <formula>"ROUND(SUM(B8,B13,B18,B24,B32,B34),1)&lt;&gt;ROUND(B7,1)"</formula>
    </cfRule>
  </conditionalFormatting>
  <conditionalFormatting sqref="F7">
    <cfRule type="expression" dxfId="2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5127-49F9-4D69-9F83-E7CE9E9B15C9}">
  <sheetPr>
    <pageSetUpPr autoPageBreaks="0"/>
  </sheetPr>
  <dimension ref="A1:AV46"/>
  <sheetViews>
    <sheetView showGridLines="0" workbookViewId="0">
      <selection activeCell="A2" sqref="A2:G2"/>
    </sheetView>
  </sheetViews>
  <sheetFormatPr defaultColWidth="9.140625" defaultRowHeight="15" x14ac:dyDescent="0.2"/>
  <cols>
    <col min="1" max="1" width="34.28515625" style="5" customWidth="1"/>
    <col min="2" max="7" width="14.71093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31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40</v>
      </c>
      <c r="D6" s="7" t="s">
        <v>5</v>
      </c>
      <c r="E6" s="9" t="s">
        <v>41</v>
      </c>
      <c r="F6" s="9" t="s">
        <v>41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298.97125101884916</v>
      </c>
      <c r="C7" s="11">
        <v>259.48691292197333</v>
      </c>
      <c r="D7" s="12">
        <v>0.15216311933522686</v>
      </c>
      <c r="E7" s="11">
        <v>288.71378104702603</v>
      </c>
      <c r="F7" s="11">
        <v>257.00020798960912</v>
      </c>
      <c r="G7" s="12">
        <v>0.12339901708834078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66.168740965719806</v>
      </c>
      <c r="C8" s="14">
        <v>59.760485106674025</v>
      </c>
      <c r="D8" s="15">
        <v>0.10723232663869564</v>
      </c>
      <c r="E8" s="14">
        <v>62.575459484637349</v>
      </c>
      <c r="F8" s="14">
        <v>54.327785025466568</v>
      </c>
      <c r="G8" s="15">
        <v>0.15181319200303522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45.846201733453277</v>
      </c>
      <c r="C9" s="17">
        <v>39.843206375358847</v>
      </c>
      <c r="D9" s="18">
        <v>0.15066546857551599</v>
      </c>
      <c r="E9" s="17">
        <v>43.319466727491061</v>
      </c>
      <c r="F9" s="17">
        <v>36.21787452800374</v>
      </c>
      <c r="G9" s="18">
        <v>0.19607976149998407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7.1132267842157502</v>
      </c>
      <c r="C10" s="17">
        <v>6.4900678972845034</v>
      </c>
      <c r="D10" s="18">
        <v>9.6017313962459605E-2</v>
      </c>
      <c r="E10" s="17">
        <v>6.1008225253580264</v>
      </c>
      <c r="F10" s="17">
        <v>5.7601361302969654</v>
      </c>
      <c r="G10" s="18">
        <v>5.9145545757005813E-2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13.209312448050811</v>
      </c>
      <c r="C11" s="17">
        <v>13.427210834030724</v>
      </c>
      <c r="D11" s="18">
        <v>-1.6228119798913032E-2</v>
      </c>
      <c r="E11" s="17">
        <v>13.155170231788253</v>
      </c>
      <c r="F11" s="17">
        <v>12.34977436716586</v>
      </c>
      <c r="G11" s="18">
        <v>6.5215431527533285E-2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26.8387823061455</v>
      </c>
      <c r="C13" s="14">
        <v>26.690881274800091</v>
      </c>
      <c r="D13" s="15">
        <v>5.5412569492430119E-3</v>
      </c>
      <c r="E13" s="14">
        <v>24.903237199717459</v>
      </c>
      <c r="F13" s="14">
        <v>23.83839074858389</v>
      </c>
      <c r="G13" s="15">
        <v>4.4669393264175072E-2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7.9781370160730134</v>
      </c>
      <c r="C14" s="17">
        <v>7.4664784460857856</v>
      </c>
      <c r="D14" s="18">
        <v>6.8527428784778577E-2</v>
      </c>
      <c r="E14" s="17">
        <v>7.8415971680996819</v>
      </c>
      <c r="F14" s="17">
        <v>6.7022213318109278</v>
      </c>
      <c r="G14" s="18">
        <v>0.16999973290659698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9.0710594705417034</v>
      </c>
      <c r="C15" s="17">
        <v>9.4979531202872227</v>
      </c>
      <c r="D15" s="18">
        <v>-4.4945857737883843E-2</v>
      </c>
      <c r="E15" s="17">
        <v>7.6265487698334153</v>
      </c>
      <c r="F15" s="17">
        <v>8.4933955815400033</v>
      </c>
      <c r="G15" s="18">
        <v>-0.10206127848214663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9.7895858195307852</v>
      </c>
      <c r="C16" s="17">
        <v>9.7264497084270758</v>
      </c>
      <c r="D16" s="18">
        <v>6.4911774590277194E-3</v>
      </c>
      <c r="E16" s="17">
        <v>9.4350912617843665</v>
      </c>
      <c r="F16" s="17">
        <v>8.6427738352329602</v>
      </c>
      <c r="G16" s="18">
        <v>9.1673974311518025E-2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31.224052940382276</v>
      </c>
      <c r="C18" s="14">
        <v>26.139162627029503</v>
      </c>
      <c r="D18" s="15">
        <v>0.19453149230169609</v>
      </c>
      <c r="E18" s="14">
        <v>31.089871025158658</v>
      </c>
      <c r="F18" s="14">
        <v>24.700718567242614</v>
      </c>
      <c r="G18" s="15">
        <v>0.25866261503781329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4.2368293674773776</v>
      </c>
      <c r="C19" s="17">
        <v>4.2148475797266753</v>
      </c>
      <c r="D19" s="18">
        <v>5.2153221047503973E-3</v>
      </c>
      <c r="E19" s="17">
        <v>3.9212325013073053</v>
      </c>
      <c r="F19" s="17">
        <v>2.5343742876267492</v>
      </c>
      <c r="G19" s="18">
        <v>0.54721917770845296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2.7280474118770779</v>
      </c>
      <c r="C20" s="17">
        <v>1.7547049993046333</v>
      </c>
      <c r="D20" s="18">
        <v>0.55470430240876234</v>
      </c>
      <c r="E20" s="17">
        <v>2.6824293393496847</v>
      </c>
      <c r="F20" s="17">
        <v>1.83089690798493</v>
      </c>
      <c r="G20" s="18">
        <v>0.46509032138895479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21.956146114991064</v>
      </c>
      <c r="C21" s="17">
        <v>18.625084537657123</v>
      </c>
      <c r="D21" s="18">
        <v>0.178848131969497</v>
      </c>
      <c r="E21" s="17">
        <v>22.534706446978387</v>
      </c>
      <c r="F21" s="17">
        <v>18.881601547012334</v>
      </c>
      <c r="G21" s="18">
        <v>0.19347431365238665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2.3030300460367519</v>
      </c>
      <c r="C22" s="17">
        <v>1.5445255103410565</v>
      </c>
      <c r="D22" s="18">
        <v>0.49109226789540394</v>
      </c>
      <c r="E22" s="17">
        <v>1.9515027375232852</v>
      </c>
      <c r="F22" s="17">
        <v>1.4538458246185884</v>
      </c>
      <c r="G22" s="18">
        <v>0.34230377422259028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27.844405278831783</v>
      </c>
      <c r="C24" s="14">
        <v>25.986210722461458</v>
      </c>
      <c r="D24" s="15">
        <v>7.1506945595733784E-2</v>
      </c>
      <c r="E24" s="14">
        <v>26.158423075519167</v>
      </c>
      <c r="F24" s="14">
        <v>22.814044308900257</v>
      </c>
      <c r="G24" s="15">
        <v>0.14659298111883623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10.02570931701206</v>
      </c>
      <c r="C25" s="17">
        <v>9.400265859760113</v>
      </c>
      <c r="D25" s="18">
        <v>6.6534656208958376E-2</v>
      </c>
      <c r="E25" s="17">
        <v>10.272992260580974</v>
      </c>
      <c r="F25" s="17">
        <v>8.8996818522583325</v>
      </c>
      <c r="G25" s="18">
        <v>0.15431005637287565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3.8787451002331257</v>
      </c>
      <c r="C26" s="17">
        <v>4.3365985618852685</v>
      </c>
      <c r="D26" s="18">
        <v>-0.1055789359144873</v>
      </c>
      <c r="E26" s="17">
        <v>3.3022891606170584</v>
      </c>
      <c r="F26" s="17">
        <v>3.4494922248590791</v>
      </c>
      <c r="G26" s="18">
        <v>-4.2673835639108981E-2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0.53203207147445375</v>
      </c>
      <c r="C27" s="17">
        <v>0.43643706516764075</v>
      </c>
      <c r="D27" s="18">
        <v>0.21903503147720471</v>
      </c>
      <c r="E27" s="17">
        <v>0.51360744288370053</v>
      </c>
      <c r="F27" s="17">
        <v>0.43510332222902875</v>
      </c>
      <c r="G27" s="18">
        <v>0.18042638758191076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1.3587953369258181</v>
      </c>
      <c r="C28" s="17">
        <v>1.6864614160291169</v>
      </c>
      <c r="D28" s="18">
        <v>-0.19429206976748381</v>
      </c>
      <c r="E28" s="17">
        <v>1.662740392146532</v>
      </c>
      <c r="F28" s="17">
        <v>1.346280869490613</v>
      </c>
      <c r="G28" s="18">
        <v>0.23506203633098988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4.9502383971583548</v>
      </c>
      <c r="C29" s="17">
        <v>4.1178166234648286</v>
      </c>
      <c r="D29" s="18">
        <v>0.20215124902602066</v>
      </c>
      <c r="E29" s="17">
        <v>4.2958582921782158</v>
      </c>
      <c r="F29" s="17">
        <v>3.4953844125946247</v>
      </c>
      <c r="G29" s="18">
        <v>0.22900882566716008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7.0988850560279779</v>
      </c>
      <c r="C30" s="17">
        <v>6.0086311961544929</v>
      </c>
      <c r="D30" s="18">
        <v>0.18144795782627576</v>
      </c>
      <c r="E30" s="17">
        <v>6.1109355271126828</v>
      </c>
      <c r="F30" s="17">
        <v>5.1881016274685834</v>
      </c>
      <c r="G30" s="18">
        <v>0.17787506219194382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133.38259341460085</v>
      </c>
      <c r="C32" s="14">
        <v>116.402018180146</v>
      </c>
      <c r="D32" s="15">
        <v>0.14587870124532887</v>
      </c>
      <c r="E32" s="14">
        <v>133.14438423025223</v>
      </c>
      <c r="F32" s="14">
        <v>123.23298243506379</v>
      </c>
      <c r="G32" s="15">
        <v>8.0428158106220726E-2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13.512676113168936</v>
      </c>
      <c r="C34" s="14">
        <v>4.5081550108622537</v>
      </c>
      <c r="D34" s="15">
        <v>1.9973849791346083</v>
      </c>
      <c r="E34" s="14">
        <v>10.842406031741177</v>
      </c>
      <c r="F34" s="14">
        <v>8.0862869043520433</v>
      </c>
      <c r="G34" s="15">
        <v>0.34083865190410068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36</v>
      </c>
    </row>
    <row r="39" spans="1:48" x14ac:dyDescent="0.2">
      <c r="A39" s="23" t="s">
        <v>39</v>
      </c>
    </row>
    <row r="40" spans="1:48" x14ac:dyDescent="0.2">
      <c r="A40" s="23"/>
    </row>
    <row r="41" spans="1:48" x14ac:dyDescent="0.2">
      <c r="A41" s="23" t="s">
        <v>38</v>
      </c>
    </row>
    <row r="42" spans="1:48" x14ac:dyDescent="0.2">
      <c r="A42" s="23" t="s">
        <v>37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19" priority="2">
      <formula>"ROUND(SUM(B8,B13,B18,B24,B32,B34),1)&lt;&gt;ROUND(B7,1)"</formula>
    </cfRule>
  </conditionalFormatting>
  <conditionalFormatting sqref="C7">
    <cfRule type="expression" dxfId="18" priority="1">
      <formula>"ROUND(SUM(C8,C13,C18,C24,C32,C34),1)&lt;&gt;ROUND(C7,1)"</formula>
    </cfRule>
  </conditionalFormatting>
  <conditionalFormatting sqref="E7">
    <cfRule type="expression" dxfId="17" priority="4">
      <formula>"ROUND(SUM(B8,B13,B18,B24,B32,B34),1)&lt;&gt;ROUND(B7,1)"</formula>
    </cfRule>
  </conditionalFormatting>
  <conditionalFormatting sqref="F7">
    <cfRule type="expression" dxfId="16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BD27-5E5D-4A4D-85F7-7EB43C43961D}">
  <sheetPr>
    <pageSetUpPr autoPageBreaks="0"/>
  </sheetPr>
  <dimension ref="A1:AV46"/>
  <sheetViews>
    <sheetView showGridLines="0" workbookViewId="0">
      <selection activeCell="A2" sqref="A2:G2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32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40</v>
      </c>
      <c r="D6" s="7" t="s">
        <v>5</v>
      </c>
      <c r="E6" s="9" t="s">
        <v>41</v>
      </c>
      <c r="F6" s="9" t="s">
        <v>41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285.93308738881683</v>
      </c>
      <c r="C7" s="11">
        <v>248.02782736795734</v>
      </c>
      <c r="D7" s="12">
        <v>0.15282664216796049</v>
      </c>
      <c r="E7" s="11">
        <v>276.76093096886422</v>
      </c>
      <c r="F7" s="11">
        <v>245.2999875637652</v>
      </c>
      <c r="G7" s="12">
        <v>0.12825497350227466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64.116640178549233</v>
      </c>
      <c r="C8" s="14">
        <v>58.130081125416531</v>
      </c>
      <c r="D8" s="15">
        <v>0.10298556164435091</v>
      </c>
      <c r="E8" s="14">
        <v>61.173844939682311</v>
      </c>
      <c r="F8" s="14">
        <v>53.443926073488058</v>
      </c>
      <c r="G8" s="15">
        <v>0.14463605940112312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43.311410610342868</v>
      </c>
      <c r="C9" s="17">
        <v>37.674299228355238</v>
      </c>
      <c r="D9" s="18">
        <v>0.14962750462375962</v>
      </c>
      <c r="E9" s="17">
        <v>41.470218162722588</v>
      </c>
      <c r="F9" s="17">
        <v>35.05226477198422</v>
      </c>
      <c r="G9" s="18">
        <v>0.18309668241088839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6.5709458994582111</v>
      </c>
      <c r="C10" s="17">
        <v>5.5403147122750349</v>
      </c>
      <c r="D10" s="18">
        <v>0.18602394280955292</v>
      </c>
      <c r="E10" s="17">
        <v>5.6655318317841488</v>
      </c>
      <c r="F10" s="17">
        <v>4.9175563764770605</v>
      </c>
      <c r="G10" s="18">
        <v>0.15210307682185409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14.23428366874821</v>
      </c>
      <c r="C11" s="17">
        <v>14.915467184786278</v>
      </c>
      <c r="D11" s="18">
        <v>-4.5669606429282528E-2</v>
      </c>
      <c r="E11" s="17">
        <v>14.038094945175583</v>
      </c>
      <c r="F11" s="17">
        <v>13.474104925026765</v>
      </c>
      <c r="G11" s="18">
        <v>4.1857327316879189E-2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23.676335513724343</v>
      </c>
      <c r="C13" s="14">
        <v>23.81401533971912</v>
      </c>
      <c r="D13" s="15">
        <v>-5.781462052102615E-3</v>
      </c>
      <c r="E13" s="14">
        <v>22.310191674914432</v>
      </c>
      <c r="F13" s="14">
        <v>21.219670350197113</v>
      </c>
      <c r="G13" s="15">
        <v>5.1392001229047857E-2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7.0613835471773028</v>
      </c>
      <c r="C14" s="17">
        <v>6.6764541617190032</v>
      </c>
      <c r="D14" s="18">
        <v>5.7654763461925773E-2</v>
      </c>
      <c r="E14" s="17">
        <v>7.021845732731574</v>
      </c>
      <c r="F14" s="17">
        <v>5.9480480976099352</v>
      </c>
      <c r="G14" s="18">
        <v>0.18052941359924701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8.9450272289126698</v>
      </c>
      <c r="C15" s="17">
        <v>8.9396385378311525</v>
      </c>
      <c r="D15" s="18">
        <v>6.0278623780063434E-4</v>
      </c>
      <c r="E15" s="17">
        <v>7.5343287873591409</v>
      </c>
      <c r="F15" s="17">
        <v>8.0174556776161019</v>
      </c>
      <c r="G15" s="18">
        <v>-6.0259377748205223E-2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7.6699247376343838</v>
      </c>
      <c r="C16" s="17">
        <v>8.1979226401689527</v>
      </c>
      <c r="D16" s="18">
        <v>-6.4406304585924667E-2</v>
      </c>
      <c r="E16" s="17">
        <v>7.7540171548237193</v>
      </c>
      <c r="F16" s="17">
        <v>7.2541665749710766</v>
      </c>
      <c r="G16" s="18">
        <v>6.8905307685829698E-2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29.5997487079024</v>
      </c>
      <c r="C18" s="14">
        <v>25.781044217827105</v>
      </c>
      <c r="D18" s="15">
        <v>0.14812062916500235</v>
      </c>
      <c r="E18" s="14">
        <v>29.932066298636965</v>
      </c>
      <c r="F18" s="14">
        <v>24.019133637382694</v>
      </c>
      <c r="G18" s="15">
        <v>0.24617593417489259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2.4054455661523622</v>
      </c>
      <c r="C19" s="17">
        <v>3.6690811266540977</v>
      </c>
      <c r="D19" s="18">
        <v>-0.34440109577355349</v>
      </c>
      <c r="E19" s="17">
        <v>2.9564274384561506</v>
      </c>
      <c r="F19" s="17">
        <v>1.8137584312213673</v>
      </c>
      <c r="G19" s="18">
        <v>0.63000065916458414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2.3646280355347651</v>
      </c>
      <c r="C20" s="17">
        <v>1.5019610363789073</v>
      </c>
      <c r="D20" s="18">
        <v>0.57436043829450467</v>
      </c>
      <c r="E20" s="17">
        <v>2.2726569666697736</v>
      </c>
      <c r="F20" s="17">
        <v>1.6719402118633959</v>
      </c>
      <c r="G20" s="18">
        <v>0.3592932035152574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22.485933549805093</v>
      </c>
      <c r="C21" s="17">
        <v>19.086150851545042</v>
      </c>
      <c r="D21" s="18">
        <v>0.1781282525064416</v>
      </c>
      <c r="E21" s="17">
        <v>22.852782844790426</v>
      </c>
      <c r="F21" s="17">
        <v>19.065660968825011</v>
      </c>
      <c r="G21" s="18">
        <v>0.1986357505337939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2.3437415564101824</v>
      </c>
      <c r="C22" s="17">
        <v>1.5238512032490468</v>
      </c>
      <c r="D22" s="18">
        <v>0.5380383277665326</v>
      </c>
      <c r="E22" s="17">
        <v>1.850199048720627</v>
      </c>
      <c r="F22" s="17">
        <v>1.4677740254729041</v>
      </c>
      <c r="G22" s="18">
        <v>0.26054761605725307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28.066158922474827</v>
      </c>
      <c r="C24" s="14">
        <v>25.711088272447551</v>
      </c>
      <c r="D24" s="15">
        <v>9.1597470518235857E-2</v>
      </c>
      <c r="E24" s="14">
        <v>25.411302725225024</v>
      </c>
      <c r="F24" s="14">
        <v>23.014806615842847</v>
      </c>
      <c r="G24" s="15">
        <v>0.10412844867149507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9.9170014228113601</v>
      </c>
      <c r="C25" s="17">
        <v>9.7887305986753077</v>
      </c>
      <c r="D25" s="18">
        <v>1.3103928322780733E-2</v>
      </c>
      <c r="E25" s="17">
        <v>10.27972740967356</v>
      </c>
      <c r="F25" s="17">
        <v>9.5177733079602209</v>
      </c>
      <c r="G25" s="18">
        <v>8.005592033549247E-2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4.589165467935028</v>
      </c>
      <c r="C26" s="17">
        <v>4.6313868550513835</v>
      </c>
      <c r="D26" s="18">
        <v>-9.11635940545652E-3</v>
      </c>
      <c r="E26" s="17">
        <v>3.2519533318862059</v>
      </c>
      <c r="F26" s="17">
        <v>3.2613938755237544</v>
      </c>
      <c r="G26" s="18">
        <v>-2.8946346249063559E-3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0.44620801080898764</v>
      </c>
      <c r="C27" s="17">
        <v>0.33484929792863044</v>
      </c>
      <c r="D27" s="18">
        <v>0.33256367437297762</v>
      </c>
      <c r="E27" s="17">
        <v>0.42412299750532623</v>
      </c>
      <c r="F27" s="17">
        <v>0.30635786740974191</v>
      </c>
      <c r="G27" s="18">
        <v>0.38440380556010978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1.8508573954488914</v>
      </c>
      <c r="C28" s="17">
        <v>1.6959914788660873</v>
      </c>
      <c r="D28" s="18">
        <v>9.1312909594537084E-2</v>
      </c>
      <c r="E28" s="17">
        <v>1.7257502680067391</v>
      </c>
      <c r="F28" s="17">
        <v>1.586421052924877</v>
      </c>
      <c r="G28" s="18">
        <v>8.782612587306593E-2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4.8568344100528362</v>
      </c>
      <c r="C29" s="17">
        <v>4.1088690402558061</v>
      </c>
      <c r="D29" s="18">
        <v>0.18203679953510132</v>
      </c>
      <c r="E29" s="17">
        <v>4.1794380254102492</v>
      </c>
      <c r="F29" s="17">
        <v>3.6099600642738205</v>
      </c>
      <c r="G29" s="18">
        <v>0.15775187287313797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6.4060922154177504</v>
      </c>
      <c r="C30" s="17">
        <v>5.1512610016703251</v>
      </c>
      <c r="D30" s="18">
        <v>0.24359690051436722</v>
      </c>
      <c r="E30" s="17">
        <v>5.5503106927429471</v>
      </c>
      <c r="F30" s="17">
        <v>4.7329004477504331</v>
      </c>
      <c r="G30" s="18">
        <v>0.17270810024771022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131.47566177664214</v>
      </c>
      <c r="C32" s="14">
        <v>110.21494673928343</v>
      </c>
      <c r="D32" s="15">
        <v>0.19290228472959781</v>
      </c>
      <c r="E32" s="14">
        <v>131.4290634701135</v>
      </c>
      <c r="F32" s="14">
        <v>118.51089243742852</v>
      </c>
      <c r="G32" s="15">
        <v>0.10900408196238609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8.9985422895238685</v>
      </c>
      <c r="C34" s="14">
        <v>4.3766516732636092</v>
      </c>
      <c r="D34" s="15">
        <v>1.056033461491757</v>
      </c>
      <c r="E34" s="14">
        <v>6.5044618602919764</v>
      </c>
      <c r="F34" s="14">
        <v>5.0915584494260031</v>
      </c>
      <c r="G34" s="15">
        <v>0.27749920282762486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36</v>
      </c>
    </row>
    <row r="39" spans="1:48" x14ac:dyDescent="0.2">
      <c r="A39" s="23" t="s">
        <v>39</v>
      </c>
    </row>
    <row r="40" spans="1:48" x14ac:dyDescent="0.2">
      <c r="A40" s="23"/>
    </row>
    <row r="41" spans="1:48" x14ac:dyDescent="0.2">
      <c r="A41" s="23" t="s">
        <v>38</v>
      </c>
    </row>
    <row r="42" spans="1:48" x14ac:dyDescent="0.2">
      <c r="A42" s="23" t="s">
        <v>37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15" priority="2">
      <formula>"ROUND(SUM(B8,B13,B18,B24,B32,B34),1)&lt;&gt;ROUND(B7,1)"</formula>
    </cfRule>
  </conditionalFormatting>
  <conditionalFormatting sqref="C7">
    <cfRule type="expression" dxfId="14" priority="1">
      <formula>"ROUND(SUM(C8,C13,C18,C24,C32,C34),1)&lt;&gt;ROUND(C7,1)"</formula>
    </cfRule>
  </conditionalFormatting>
  <conditionalFormatting sqref="E7">
    <cfRule type="expression" dxfId="13" priority="4">
      <formula>"ROUND(SUM(B8,B13,B18,B24,B32,B34),1)&lt;&gt;ROUND(B7,1)"</formula>
    </cfRule>
  </conditionalFormatting>
  <conditionalFormatting sqref="F7">
    <cfRule type="expression" dxfId="12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9DA3-B691-4F15-885A-01DD3CE58A98}">
  <sheetPr>
    <pageSetUpPr autoPageBreaks="0"/>
  </sheetPr>
  <dimension ref="A1:AV46"/>
  <sheetViews>
    <sheetView showGridLines="0" workbookViewId="0">
      <selection activeCell="A2" sqref="A2:G2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33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40</v>
      </c>
      <c r="D6" s="7" t="s">
        <v>5</v>
      </c>
      <c r="E6" s="9" t="s">
        <v>41</v>
      </c>
      <c r="F6" s="9" t="s">
        <v>41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320.62714420878876</v>
      </c>
      <c r="C7" s="11">
        <v>279.33022242410675</v>
      </c>
      <c r="D7" s="12">
        <v>0.14784265528554563</v>
      </c>
      <c r="E7" s="11">
        <v>307.88150886934085</v>
      </c>
      <c r="F7" s="11">
        <v>277.30780754445601</v>
      </c>
      <c r="G7" s="12">
        <v>0.11025185910058988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69.57720221248826</v>
      </c>
      <c r="C8" s="14">
        <v>62.583985086990801</v>
      </c>
      <c r="D8" s="15">
        <v>0.11174132033581752</v>
      </c>
      <c r="E8" s="14">
        <v>64.823154614603951</v>
      </c>
      <c r="F8" s="14">
        <v>55.861998200318467</v>
      </c>
      <c r="G8" s="15">
        <v>0.16041596618422416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49.973246500615531</v>
      </c>
      <c r="C9" s="17">
        <v>43.573759214936324</v>
      </c>
      <c r="D9" s="18">
        <v>0.1468656228192855</v>
      </c>
      <c r="E9" s="17">
        <v>46.272168290264148</v>
      </c>
      <c r="F9" s="17">
        <v>38.242189823152913</v>
      </c>
      <c r="G9" s="18">
        <v>0.20997695226777147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7.9899028048424112</v>
      </c>
      <c r="C10" s="17">
        <v>8.1166074397529915</v>
      </c>
      <c r="D10" s="18">
        <v>-1.5610541208388895E-2</v>
      </c>
      <c r="E10" s="17">
        <v>6.811057063495821</v>
      </c>
      <c r="F10" s="17">
        <v>7.193469618768118</v>
      </c>
      <c r="G10" s="18">
        <v>-5.3161071852526276E-2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11.614052907030258</v>
      </c>
      <c r="C11" s="17">
        <v>10.893618432301569</v>
      </c>
      <c r="D11" s="18">
        <v>6.6133624856224982E-2</v>
      </c>
      <c r="E11" s="17">
        <v>11.739929260843983</v>
      </c>
      <c r="F11" s="17">
        <v>10.426338758397451</v>
      </c>
      <c r="G11" s="18">
        <v>0.12598770602849974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32.09148597659955</v>
      </c>
      <c r="C13" s="14">
        <v>31.672341324617346</v>
      </c>
      <c r="D13" s="15">
        <v>1.3233775415789184E-2</v>
      </c>
      <c r="E13" s="14">
        <v>29.061391295556174</v>
      </c>
      <c r="F13" s="14">
        <v>28.383453433718611</v>
      </c>
      <c r="G13" s="15">
        <v>2.3884967466016427E-2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9.5011904953104001</v>
      </c>
      <c r="C14" s="17">
        <v>8.833738395991201</v>
      </c>
      <c r="D14" s="18">
        <v>7.5557150257256067E-2</v>
      </c>
      <c r="E14" s="17">
        <v>9.1428249585344279</v>
      </c>
      <c r="F14" s="17">
        <v>7.9871670844045068</v>
      </c>
      <c r="G14" s="18">
        <v>0.14468933251520721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9.2949845547327961</v>
      </c>
      <c r="C15" s="17">
        <v>10.442208934073106</v>
      </c>
      <c r="D15" s="18">
        <v>-0.10986414719177828</v>
      </c>
      <c r="E15" s="17">
        <v>7.7974850705608159</v>
      </c>
      <c r="F15" s="17">
        <v>9.3864200786692109</v>
      </c>
      <c r="G15" s="18">
        <v>-0.16928019359790591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13.295310926556338</v>
      </c>
      <c r="C16" s="17">
        <v>12.396393994553021</v>
      </c>
      <c r="D16" s="18">
        <v>7.2514388651917727E-2</v>
      </c>
      <c r="E16" s="17">
        <v>12.121081266460935</v>
      </c>
      <c r="F16" s="17">
        <v>11.009866270644888</v>
      </c>
      <c r="G16" s="18">
        <v>0.10092901843674795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33.921960403785619</v>
      </c>
      <c r="C18" s="14">
        <v>26.759449954195379</v>
      </c>
      <c r="D18" s="15">
        <v>0.26766284291532272</v>
      </c>
      <c r="E18" s="14">
        <v>32.946554023531611</v>
      </c>
      <c r="F18" s="14">
        <v>25.883775629273451</v>
      </c>
      <c r="G18" s="15">
        <v>0.27286507561402518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7.1359112547684447</v>
      </c>
      <c r="C19" s="17">
        <v>5.1642925533029036</v>
      </c>
      <c r="D19" s="18">
        <v>0.3817790493306894</v>
      </c>
      <c r="E19" s="17">
        <v>5.4570734680134807</v>
      </c>
      <c r="F19" s="17">
        <v>3.7439361344489921</v>
      </c>
      <c r="G19" s="18">
        <v>0.45757653764481665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3.3120418626804127</v>
      </c>
      <c r="C20" s="17">
        <v>2.1944150329399847</v>
      </c>
      <c r="D20" s="18">
        <v>0.50930512822958507</v>
      </c>
      <c r="E20" s="17">
        <v>3.3447866598500364</v>
      </c>
      <c r="F20" s="17">
        <v>2.1005106211403324</v>
      </c>
      <c r="G20" s="18">
        <v>0.59236836328597442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21.224371291509041</v>
      </c>
      <c r="C21" s="17">
        <v>17.820411566435798</v>
      </c>
      <c r="D21" s="18">
        <v>0.19101465262926354</v>
      </c>
      <c r="E21" s="17">
        <v>22.026165410328105</v>
      </c>
      <c r="F21" s="17">
        <v>18.614054713487555</v>
      </c>
      <c r="G21" s="18">
        <v>0.18330829845300545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2.2496359948277029</v>
      </c>
      <c r="C22" s="17">
        <v>1.5803308015166817</v>
      </c>
      <c r="D22" s="18">
        <v>0.42352220982383737</v>
      </c>
      <c r="E22" s="17">
        <v>2.1185284853399868</v>
      </c>
      <c r="F22" s="17">
        <v>1.4252741601965695</v>
      </c>
      <c r="G22" s="18">
        <v>0.48640068311334983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27.476080922931668</v>
      </c>
      <c r="C24" s="14">
        <v>26.462790728712964</v>
      </c>
      <c r="D24" s="15">
        <v>3.8291131294752478E-2</v>
      </c>
      <c r="E24" s="14">
        <v>27.356475776402355</v>
      </c>
      <c r="F24" s="14">
        <v>22.465705403102401</v>
      </c>
      <c r="G24" s="15">
        <v>0.21769939049519293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10.197594622269566</v>
      </c>
      <c r="C25" s="17">
        <v>8.6101388208268599</v>
      </c>
      <c r="D25" s="18">
        <v>0.18437052345809413</v>
      </c>
      <c r="E25" s="17">
        <v>10.267836537597976</v>
      </c>
      <c r="F25" s="17">
        <v>7.8638804744138628</v>
      </c>
      <c r="G25" s="18">
        <v>0.30569590560356175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2.7300256626142394</v>
      </c>
      <c r="C26" s="17">
        <v>3.7441191917329193</v>
      </c>
      <c r="D26" s="18">
        <v>-0.27084969179341734</v>
      </c>
      <c r="E26" s="17">
        <v>3.3798877701867296</v>
      </c>
      <c r="F26" s="17">
        <v>3.6858455210225225</v>
      </c>
      <c r="G26" s="18">
        <v>-8.3008837210007291E-2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0.67043930809238106</v>
      </c>
      <c r="C27" s="17">
        <v>0.63570277433778266</v>
      </c>
      <c r="D27" s="18">
        <v>5.4642727949054004E-2</v>
      </c>
      <c r="E27" s="17">
        <v>0.65659624764928692</v>
      </c>
      <c r="F27" s="17">
        <v>0.65564511096024058</v>
      </c>
      <c r="G27" s="18">
        <v>1.4506882963762902E-3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0.56363844377099914</v>
      </c>
      <c r="C28" s="17">
        <v>1.6633753548503583</v>
      </c>
      <c r="D28" s="18">
        <v>-0.66114777273365</v>
      </c>
      <c r="E28" s="17">
        <v>1.5623781935637249</v>
      </c>
      <c r="F28" s="17">
        <v>0.9562610815369591</v>
      </c>
      <c r="G28" s="18">
        <v>0.63384061500503464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5.0992681257332713</v>
      </c>
      <c r="C29" s="17">
        <v>4.1249937289988123</v>
      </c>
      <c r="D29" s="18">
        <v>0.23618809160491194</v>
      </c>
      <c r="E29" s="17">
        <v>4.4968144657128004</v>
      </c>
      <c r="F29" s="17">
        <v>3.3199555440435708</v>
      </c>
      <c r="G29" s="18">
        <v>0.35448032543106378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8.2151147604511845</v>
      </c>
      <c r="C30" s="17">
        <v>7.6844608579662639</v>
      </c>
      <c r="D30" s="18">
        <v>6.9055449990978346E-2</v>
      </c>
      <c r="E30" s="17">
        <v>6.9929625616918294</v>
      </c>
      <c r="F30" s="17">
        <v>5.9841176711252491</v>
      </c>
      <c r="G30" s="18">
        <v>0.16858707432082931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136.54993423376297</v>
      </c>
      <c r="C32" s="14">
        <v>127.11576807465961</v>
      </c>
      <c r="D32" s="15">
        <v>7.421711957530186E-2</v>
      </c>
      <c r="E32" s="14">
        <v>135.89524955982998</v>
      </c>
      <c r="F32" s="14">
        <v>131.42881723921923</v>
      </c>
      <c r="G32" s="15">
        <v>3.3983660618973621E-2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21.01048045922073</v>
      </c>
      <c r="C34" s="14">
        <v>4.7358872549306739</v>
      </c>
      <c r="D34" s="15">
        <v>3.4364401701805907</v>
      </c>
      <c r="E34" s="14">
        <v>17.798683599416766</v>
      </c>
      <c r="F34" s="14">
        <v>13.284057638823807</v>
      </c>
      <c r="G34" s="15">
        <v>0.33985293374507597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36</v>
      </c>
    </row>
    <row r="39" spans="1:48" x14ac:dyDescent="0.2">
      <c r="A39" s="23" t="s">
        <v>39</v>
      </c>
    </row>
    <row r="40" spans="1:48" x14ac:dyDescent="0.2">
      <c r="A40" s="23"/>
    </row>
    <row r="41" spans="1:48" x14ac:dyDescent="0.2">
      <c r="A41" s="23" t="s">
        <v>38</v>
      </c>
    </row>
    <row r="42" spans="1:48" x14ac:dyDescent="0.2">
      <c r="A42" s="23" t="s">
        <v>37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11" priority="2">
      <formula>"ROUND(SUM(B8,B13,B18,B24,B32,B34),1)&lt;&gt;ROUND(B7,1)"</formula>
    </cfRule>
  </conditionalFormatting>
  <conditionalFormatting sqref="C7">
    <cfRule type="expression" dxfId="10" priority="1">
      <formula>"ROUND(SUM(C8,C13,C18,C24,C32,C34),1)&lt;&gt;ROUND(C7,1)"</formula>
    </cfRule>
  </conditionalFormatting>
  <conditionalFormatting sqref="E7">
    <cfRule type="expression" dxfId="9" priority="4">
      <formula>"ROUND(SUM(B8,B13,B18,B24,B32,B34),1)&lt;&gt;ROUND(B7,1)"</formula>
    </cfRule>
  </conditionalFormatting>
  <conditionalFormatting sqref="F7">
    <cfRule type="expression" dxfId="8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240D-424D-45A1-AB77-F46973120F41}">
  <sheetPr>
    <pageSetUpPr autoPageBreaks="0"/>
  </sheetPr>
  <dimension ref="A1:AV46"/>
  <sheetViews>
    <sheetView showGridLines="0" workbookViewId="0">
      <selection activeCell="A2" sqref="A2:G2"/>
    </sheetView>
  </sheetViews>
  <sheetFormatPr defaultColWidth="9.140625" defaultRowHeight="15" x14ac:dyDescent="0.2"/>
  <cols>
    <col min="1" max="1" width="34.28515625" style="5" customWidth="1"/>
    <col min="2" max="7" width="14.855468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34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40</v>
      </c>
      <c r="D6" s="7" t="s">
        <v>5</v>
      </c>
      <c r="E6" s="9" t="s">
        <v>41</v>
      </c>
      <c r="F6" s="9" t="s">
        <v>41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248.16958432083439</v>
      </c>
      <c r="C7" s="11">
        <v>244.18949731742589</v>
      </c>
      <c r="D7" s="12">
        <v>1.6299173580896165E-2</v>
      </c>
      <c r="E7" s="11">
        <v>247.27978669956698</v>
      </c>
      <c r="F7" s="11">
        <v>246.13558877857849</v>
      </c>
      <c r="G7" s="12">
        <v>4.6486488470296461E-3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65.811171832952326</v>
      </c>
      <c r="C8" s="14">
        <v>63.940437939545355</v>
      </c>
      <c r="D8" s="15">
        <v>2.9257445736854626E-2</v>
      </c>
      <c r="E8" s="14">
        <v>66.837187168000966</v>
      </c>
      <c r="F8" s="14">
        <v>64.453636148507144</v>
      </c>
      <c r="G8" s="15">
        <v>3.6980861933094022E-2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49.173818338494186</v>
      </c>
      <c r="C9" s="17">
        <v>46.860997018805683</v>
      </c>
      <c r="D9" s="18">
        <v>4.9354931965283511E-2</v>
      </c>
      <c r="E9" s="17">
        <v>50.283313213725208</v>
      </c>
      <c r="F9" s="17">
        <v>48.268785027113076</v>
      </c>
      <c r="G9" s="18">
        <v>4.1735630707931737E-2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3.8455027039611069</v>
      </c>
      <c r="C10" s="17">
        <v>4.1154948575254249</v>
      </c>
      <c r="D10" s="18">
        <v>-6.5603812642511583E-2</v>
      </c>
      <c r="E10" s="17">
        <v>3.7094762112533703</v>
      </c>
      <c r="F10" s="17">
        <v>3.7273647355796875</v>
      </c>
      <c r="G10" s="18">
        <v>-4.7992417150813926E-3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12.791850790496897</v>
      </c>
      <c r="C11" s="17">
        <v>12.963946063214179</v>
      </c>
      <c r="D11" s="18">
        <v>-1.3274914279812644E-2</v>
      </c>
      <c r="E11" s="17">
        <v>12.84439774302237</v>
      </c>
      <c r="F11" s="17">
        <v>12.457486385814384</v>
      </c>
      <c r="G11" s="18">
        <v>3.105854144448994E-2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16.928077052721342</v>
      </c>
      <c r="C13" s="14">
        <v>18.315594771714206</v>
      </c>
      <c r="D13" s="15">
        <v>-7.5756083069477231E-2</v>
      </c>
      <c r="E13" s="14">
        <v>17.280991839766024</v>
      </c>
      <c r="F13" s="14">
        <v>18.446901281088589</v>
      </c>
      <c r="G13" s="15">
        <v>-6.3203538825126859E-2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3.9503959382488723</v>
      </c>
      <c r="C14" s="17">
        <v>6.550116272656517</v>
      </c>
      <c r="D14" s="18">
        <v>-0.39689682231446577</v>
      </c>
      <c r="E14" s="17">
        <v>4.6715983101936267</v>
      </c>
      <c r="F14" s="17">
        <v>6.016051298134399</v>
      </c>
      <c r="G14" s="18">
        <v>-0.22347764693391037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3.8622892884055804</v>
      </c>
      <c r="C15" s="17">
        <v>4.1430547578939967</v>
      </c>
      <c r="D15" s="17">
        <v>-6.7767742860134317E-2</v>
      </c>
      <c r="E15" s="17">
        <v>4.3162786654966201</v>
      </c>
      <c r="F15" s="17">
        <v>4.3486792927178</v>
      </c>
      <c r="G15" s="18">
        <v>-7.4506821589344074E-3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9.1153918260668352</v>
      </c>
      <c r="C16" s="17">
        <v>7.6224237411637183</v>
      </c>
      <c r="D16" s="18">
        <v>0.19586527010307409</v>
      </c>
      <c r="E16" s="17">
        <v>8.2931148640757808</v>
      </c>
      <c r="F16" s="17">
        <v>8.082170690236417</v>
      </c>
      <c r="G16" s="18">
        <v>2.6099940464533011E-2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14.003472713186875</v>
      </c>
      <c r="C18" s="14">
        <v>13.56160894406209</v>
      </c>
      <c r="D18" s="15">
        <v>3.2581957712197074E-2</v>
      </c>
      <c r="E18" s="14">
        <v>13.572649016429709</v>
      </c>
      <c r="F18" s="14">
        <v>14.020897522781631</v>
      </c>
      <c r="G18" s="15">
        <v>-3.197002942383631E-2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1.6284173975756298</v>
      </c>
      <c r="C19" s="17">
        <v>1.0188121429090768</v>
      </c>
      <c r="D19" s="18">
        <v>0.59834902725630035</v>
      </c>
      <c r="E19" s="17">
        <v>1.3775733491067159</v>
      </c>
      <c r="F19" s="17">
        <v>1.2608502369702719</v>
      </c>
      <c r="G19" s="18">
        <v>9.2574921837601298E-2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6.7290941248837877</v>
      </c>
      <c r="C20" s="17">
        <v>6.5452013183664635</v>
      </c>
      <c r="D20" s="18">
        <v>2.8095821285329059E-2</v>
      </c>
      <c r="E20" s="17">
        <v>6.702998647632322</v>
      </c>
      <c r="F20" s="17">
        <v>6.6914770692521621</v>
      </c>
      <c r="G20" s="18">
        <v>1.7218288669182957E-3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4.9361087044904108</v>
      </c>
      <c r="C21" s="17">
        <v>5.2732475111789654</v>
      </c>
      <c r="D21" s="18">
        <v>-6.393381042210533E-2</v>
      </c>
      <c r="E21" s="17">
        <v>4.8222229859461017</v>
      </c>
      <c r="F21" s="17">
        <v>5.3936858807187553</v>
      </c>
      <c r="G21" s="18">
        <v>-0.10595034776042633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0.70985248623705621</v>
      </c>
      <c r="C22" s="17">
        <v>0.72434797160758335</v>
      </c>
      <c r="D22" s="18">
        <v>-2.0011770500794723E-2</v>
      </c>
      <c r="E22" s="17">
        <v>0.66985403374456687</v>
      </c>
      <c r="F22" s="17">
        <v>0.67488433584044494</v>
      </c>
      <c r="G22" s="18">
        <v>-7.4535766037802098E-3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53.337009532712862</v>
      </c>
      <c r="C24" s="14">
        <v>49.01011301867549</v>
      </c>
      <c r="D24" s="15">
        <v>8.8285789351038479E-2</v>
      </c>
      <c r="E24" s="14">
        <v>50.398648535463657</v>
      </c>
      <c r="F24" s="14">
        <v>49.646464145289528</v>
      </c>
      <c r="G24" s="15">
        <v>1.5150814929596468E-2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18.640447676230043</v>
      </c>
      <c r="C25" s="17">
        <v>16.33121381235647</v>
      </c>
      <c r="D25" s="18">
        <v>0.14140001413283598</v>
      </c>
      <c r="E25" s="17">
        <v>17.894006098648902</v>
      </c>
      <c r="F25" s="17">
        <v>16.201602187152496</v>
      </c>
      <c r="G25" s="18">
        <v>0.10445904620707469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5.0538455526889958</v>
      </c>
      <c r="C26" s="17">
        <v>3.2186190988908581</v>
      </c>
      <c r="D26" s="18">
        <v>0.57019063064360731</v>
      </c>
      <c r="E26" s="17">
        <v>3.519178750520819</v>
      </c>
      <c r="F26" s="17">
        <v>3.6935082117636009</v>
      </c>
      <c r="G26" s="18">
        <v>-4.7198882809452836E-2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1.4156875583617998</v>
      </c>
      <c r="C27" s="17">
        <v>1.8095613887438839</v>
      </c>
      <c r="D27" s="18">
        <v>-0.21766259649002218</v>
      </c>
      <c r="E27" s="17">
        <v>1.3176195030435527</v>
      </c>
      <c r="F27" s="17">
        <v>1.7901758802008432</v>
      </c>
      <c r="G27" s="18">
        <v>-0.263972038939701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6.2441287813087385</v>
      </c>
      <c r="C28" s="17">
        <v>6.3218033023394185</v>
      </c>
      <c r="D28" s="18">
        <v>-1.2286766499352453E-2</v>
      </c>
      <c r="E28" s="17">
        <v>5.6930455687093096</v>
      </c>
      <c r="F28" s="17">
        <v>7.1496637740400777</v>
      </c>
      <c r="G28" s="18">
        <v>-0.2037324063572955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14.630789556034459</v>
      </c>
      <c r="C29" s="17">
        <v>14.181349194732936</v>
      </c>
      <c r="D29" s="18">
        <v>3.1692355581262266E-2</v>
      </c>
      <c r="E29" s="17">
        <v>14.756571592576444</v>
      </c>
      <c r="F29" s="17">
        <v>13.917891392752068</v>
      </c>
      <c r="G29" s="18">
        <v>6.025914243454511E-2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7.352110408088758</v>
      </c>
      <c r="C30" s="17">
        <v>7.1475662216119753</v>
      </c>
      <c r="D30" s="18">
        <v>2.8617319537146191E-2</v>
      </c>
      <c r="E30" s="17">
        <v>7.2182270219646005</v>
      </c>
      <c r="F30" s="17">
        <v>6.8936226993804839</v>
      </c>
      <c r="G30" s="18">
        <v>4.7087625293633861E-2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90.392839264892714</v>
      </c>
      <c r="C32" s="14">
        <v>90.828948976377134</v>
      </c>
      <c r="D32" s="15">
        <v>-4.8014395894622197E-3</v>
      </c>
      <c r="E32" s="14">
        <v>91.123230649109018</v>
      </c>
      <c r="F32" s="14">
        <v>90.75699003876565</v>
      </c>
      <c r="G32" s="15">
        <v>4.0353983774354951E-3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7.6970139243682452</v>
      </c>
      <c r="C34" s="14">
        <v>8.532793667051628</v>
      </c>
      <c r="D34" s="15">
        <v>-9.7949133108731656E-2</v>
      </c>
      <c r="E34" s="14">
        <v>8.0670794907975978</v>
      </c>
      <c r="F34" s="14">
        <v>8.8106996421459645</v>
      </c>
      <c r="G34" s="15">
        <v>-8.4399671030806811E-2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36</v>
      </c>
    </row>
    <row r="39" spans="1:48" x14ac:dyDescent="0.2">
      <c r="A39" s="23" t="s">
        <v>39</v>
      </c>
    </row>
    <row r="40" spans="1:48" x14ac:dyDescent="0.2">
      <c r="A40" s="23"/>
    </row>
    <row r="41" spans="1:48" x14ac:dyDescent="0.2">
      <c r="A41" s="23" t="s">
        <v>38</v>
      </c>
    </row>
    <row r="42" spans="1:48" x14ac:dyDescent="0.2">
      <c r="A42" s="23" t="s">
        <v>37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7" priority="2">
      <formula>"ROUND(SUM(B8,B13,B18,B24,B32,B34),1)&lt;&gt;ROUND(B7,1)"</formula>
    </cfRule>
  </conditionalFormatting>
  <conditionalFormatting sqref="C7">
    <cfRule type="expression" dxfId="6" priority="1">
      <formula>"ROUND(SUM(C8,C13,C18,C24,C32,C34),1)&lt;&gt;ROUND(C7,1)"</formula>
    </cfRule>
  </conditionalFormatting>
  <conditionalFormatting sqref="E7">
    <cfRule type="expression" dxfId="5" priority="4">
      <formula>"ROUND(SUM(B8,B13,B18,B24,B32,B34),1)&lt;&gt;ROUND(B7,1)"</formula>
    </cfRule>
  </conditionalFormatting>
  <conditionalFormatting sqref="F7">
    <cfRule type="expression" dxfId="4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7CB1-3BAE-47E9-8D2D-95C5345B79B3}">
  <sheetPr>
    <pageSetUpPr autoPageBreaks="0"/>
  </sheetPr>
  <dimension ref="A1:AV46"/>
  <sheetViews>
    <sheetView showGridLines="0" workbookViewId="0">
      <selection activeCell="C15" sqref="C15"/>
    </sheetView>
  </sheetViews>
  <sheetFormatPr defaultColWidth="9.140625" defaultRowHeight="15" x14ac:dyDescent="0.2"/>
  <cols>
    <col min="1" max="1" width="34.28515625" style="5" customWidth="1"/>
    <col min="2" max="7" width="14.42578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35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42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1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2</v>
      </c>
      <c r="C5" s="7" t="s">
        <v>3</v>
      </c>
      <c r="D5" s="7"/>
      <c r="E5" s="7" t="s">
        <v>2</v>
      </c>
      <c r="F5" s="7" t="s">
        <v>3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9" t="s">
        <v>40</v>
      </c>
      <c r="C6" s="9" t="s">
        <v>40</v>
      </c>
      <c r="D6" s="7" t="s">
        <v>5</v>
      </c>
      <c r="E6" s="9" t="s">
        <v>41</v>
      </c>
      <c r="F6" s="9" t="s">
        <v>41</v>
      </c>
      <c r="G6" s="7" t="s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6</v>
      </c>
      <c r="B7" s="11">
        <v>233.59886305797269</v>
      </c>
      <c r="C7" s="11">
        <v>220.71988609100717</v>
      </c>
      <c r="D7" s="12">
        <v>5.8349871391539576E-2</v>
      </c>
      <c r="E7" s="11">
        <v>223.91474631520478</v>
      </c>
      <c r="F7" s="11">
        <v>227.67623590687819</v>
      </c>
      <c r="G7" s="12">
        <v>-1.6521221798536323E-2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7</v>
      </c>
      <c r="B8" s="14">
        <v>57.307619177047762</v>
      </c>
      <c r="C8" s="14">
        <v>52.962771730657742</v>
      </c>
      <c r="D8" s="15">
        <v>8.2035877360908227E-2</v>
      </c>
      <c r="E8" s="14">
        <v>51.324394336618518</v>
      </c>
      <c r="F8" s="14">
        <v>50.516371127531215</v>
      </c>
      <c r="G8" s="15">
        <v>1.5995274226000999E-2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8</v>
      </c>
      <c r="B9" s="17">
        <v>36.198004457601051</v>
      </c>
      <c r="C9" s="17">
        <v>33.792786689453159</v>
      </c>
      <c r="D9" s="18">
        <v>7.1175478668013215E-2</v>
      </c>
      <c r="E9" s="17">
        <v>32.757638098861783</v>
      </c>
      <c r="F9" s="17">
        <v>30.77476725649068</v>
      </c>
      <c r="G9" s="18">
        <v>6.4431708803675658E-2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9</v>
      </c>
      <c r="B10" s="17">
        <v>3.4232096026089738</v>
      </c>
      <c r="C10" s="17">
        <v>4.4545066808158555</v>
      </c>
      <c r="D10" s="18">
        <v>-0.2315176858188025</v>
      </c>
      <c r="E10" s="17">
        <v>3.1644168816440703</v>
      </c>
      <c r="F10" s="17">
        <v>3.4885555556872836</v>
      </c>
      <c r="G10" s="18">
        <v>-9.2914866588488243E-2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10</v>
      </c>
      <c r="B11" s="17">
        <v>17.686405116837786</v>
      </c>
      <c r="C11" s="17">
        <v>14.715478360388694</v>
      </c>
      <c r="D11" s="18">
        <v>0.20189127962338405</v>
      </c>
      <c r="E11" s="17">
        <v>15.402339356112666</v>
      </c>
      <c r="F11" s="17">
        <v>16.25304831535329</v>
      </c>
      <c r="G11" s="18">
        <v>-5.2341501897647746E-2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11</v>
      </c>
      <c r="B13" s="14">
        <v>17.070849438038156</v>
      </c>
      <c r="C13" s="14">
        <v>17.593663549333176</v>
      </c>
      <c r="D13" s="15">
        <v>-2.9716045770059929E-2</v>
      </c>
      <c r="E13" s="14">
        <v>15.803302355317676</v>
      </c>
      <c r="F13" s="14">
        <v>15.502033990135262</v>
      </c>
      <c r="G13" s="15">
        <v>1.9434118475945006E-2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12</v>
      </c>
      <c r="B14" s="17">
        <v>4.3800026435648673</v>
      </c>
      <c r="C14" s="17">
        <v>7.2814881587008689</v>
      </c>
      <c r="D14" s="18">
        <v>-0.39847424755733885</v>
      </c>
      <c r="E14" s="17">
        <v>5.4807259298011086</v>
      </c>
      <c r="F14" s="17">
        <v>5.4510426340415892</v>
      </c>
      <c r="G14" s="18">
        <v>5.4454345255250391E-3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13</v>
      </c>
      <c r="B15" s="17">
        <v>6.2552503952303553</v>
      </c>
      <c r="C15" s="17">
        <v>6.9494227416393812</v>
      </c>
      <c r="D15" s="18">
        <v>-9.9889209825976044E-2</v>
      </c>
      <c r="E15" s="17">
        <v>5.9571643773078176</v>
      </c>
      <c r="F15" s="17">
        <v>5.6266286779093981</v>
      </c>
      <c r="G15" s="18">
        <v>5.8744892958038974E-2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14</v>
      </c>
      <c r="B16" s="17">
        <v>6.4355963992429004</v>
      </c>
      <c r="C16" s="17">
        <v>3.3627526489928945</v>
      </c>
      <c r="D16" s="18">
        <v>0.91378821786677866</v>
      </c>
      <c r="E16" s="17">
        <v>4.3654120482087579</v>
      </c>
      <c r="F16" s="17">
        <v>4.424362678184278</v>
      </c>
      <c r="G16" s="18">
        <v>-1.3324095302176486E-2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15</v>
      </c>
      <c r="B18" s="14">
        <v>23.017767182025697</v>
      </c>
      <c r="C18" s="14">
        <v>20.336772478507292</v>
      </c>
      <c r="D18" s="15">
        <v>0.13182990105002079</v>
      </c>
      <c r="E18" s="14">
        <v>25.228495689402397</v>
      </c>
      <c r="F18" s="14">
        <v>21.85011311339488</v>
      </c>
      <c r="G18" s="15">
        <v>0.15461625111388799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16</v>
      </c>
      <c r="B19" s="17">
        <v>1.2542986453537228</v>
      </c>
      <c r="C19" s="17">
        <v>0.87507522958760786</v>
      </c>
      <c r="D19" s="18">
        <v>0.43336093051660218</v>
      </c>
      <c r="E19" s="17">
        <v>2.6507187826276333</v>
      </c>
      <c r="F19" s="17">
        <v>1.3723785007203682</v>
      </c>
      <c r="G19" s="18">
        <v>0.93147792772639471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17</v>
      </c>
      <c r="B20" s="17">
        <v>3.2855990272603766</v>
      </c>
      <c r="C20" s="17">
        <v>3.2042062846352199</v>
      </c>
      <c r="D20" s="18">
        <v>2.5401842264479058E-2</v>
      </c>
      <c r="E20" s="17">
        <v>2.3703222400857302</v>
      </c>
      <c r="F20" s="17">
        <v>2.2798832643014784</v>
      </c>
      <c r="G20" s="18">
        <v>3.9668248458309074E-2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18</v>
      </c>
      <c r="B21" s="17">
        <v>16.077505351799186</v>
      </c>
      <c r="C21" s="17">
        <v>14.748491345611047</v>
      </c>
      <c r="D21" s="18">
        <v>9.0111861277501815E-2</v>
      </c>
      <c r="E21" s="17">
        <v>18.469157321972162</v>
      </c>
      <c r="F21" s="17">
        <v>16.838280779672957</v>
      </c>
      <c r="G21" s="18">
        <v>9.6855288472679879E-2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19</v>
      </c>
      <c r="B22" s="17">
        <v>2.400364157612406</v>
      </c>
      <c r="C22" s="17">
        <v>1.508999618673408</v>
      </c>
      <c r="D22" s="18">
        <v>0.5906989822320925</v>
      </c>
      <c r="E22" s="17">
        <v>1.7382973447168804</v>
      </c>
      <c r="F22" s="17">
        <v>1.3595705687000859</v>
      </c>
      <c r="G22" s="18">
        <v>0.27856352934949391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20</v>
      </c>
      <c r="B24" s="14">
        <v>19.745342950300447</v>
      </c>
      <c r="C24" s="14">
        <v>18.531669990074995</v>
      </c>
      <c r="D24" s="15">
        <v>6.5491828900226423E-2</v>
      </c>
      <c r="E24" s="14">
        <v>16.507996785923201</v>
      </c>
      <c r="F24" s="14">
        <v>14.151796947438935</v>
      </c>
      <c r="G24" s="15">
        <v>0.16649474601956249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21</v>
      </c>
      <c r="B25" s="17">
        <v>11.150034202247515</v>
      </c>
      <c r="C25" s="17">
        <v>9.3609019272464824</v>
      </c>
      <c r="D25" s="18">
        <v>0.19112819351236454</v>
      </c>
      <c r="E25" s="17">
        <v>8.7756001661876475</v>
      </c>
      <c r="F25" s="17">
        <v>7.6572105487264404</v>
      </c>
      <c r="G25" s="18">
        <v>0.14605705437304706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22</v>
      </c>
      <c r="B26" s="17">
        <v>1.4069263557909819</v>
      </c>
      <c r="C26" s="17">
        <v>1.270075010375658</v>
      </c>
      <c r="D26" s="18">
        <v>0.10775060078919796</v>
      </c>
      <c r="E26" s="17">
        <v>1.3167562912678248</v>
      </c>
      <c r="F26" s="17">
        <v>1.2255124670918993</v>
      </c>
      <c r="G26" s="18">
        <v>7.4453607471202776E-2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23</v>
      </c>
      <c r="B27" s="17">
        <v>0.11944375205440333</v>
      </c>
      <c r="C27" s="17">
        <v>0.40268464399454651</v>
      </c>
      <c r="D27" s="18">
        <v>-0.70338140816707939</v>
      </c>
      <c r="E27" s="17">
        <v>0.34598342831381096</v>
      </c>
      <c r="F27" s="17">
        <v>0.21178994696392894</v>
      </c>
      <c r="G27" s="18">
        <v>0.63361591649455029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24</v>
      </c>
      <c r="B28" s="17">
        <v>0.42713193386286419</v>
      </c>
      <c r="C28" s="17">
        <v>0.38895774201655015</v>
      </c>
      <c r="D28" s="18">
        <v>9.8144830974182584E-2</v>
      </c>
      <c r="E28" s="17">
        <v>0.59439551569870119</v>
      </c>
      <c r="F28" s="17">
        <v>0.35828646502341749</v>
      </c>
      <c r="G28" s="18">
        <v>0.65899517208904812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25</v>
      </c>
      <c r="B29" s="17">
        <v>2.3116097389040267</v>
      </c>
      <c r="C29" s="17">
        <v>3.0425038951633443</v>
      </c>
      <c r="D29" s="18">
        <v>-0.24022784569683442</v>
      </c>
      <c r="E29" s="17">
        <v>2.2031899992435378</v>
      </c>
      <c r="F29" s="17">
        <v>1.8337872286069741</v>
      </c>
      <c r="G29" s="18">
        <v>0.20144254735440503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26</v>
      </c>
      <c r="B30" s="17">
        <v>4.3301969674406724</v>
      </c>
      <c r="C30" s="17">
        <v>4.0665467712784054</v>
      </c>
      <c r="D30" s="18">
        <v>6.4833926914206641E-2</v>
      </c>
      <c r="E30" s="17">
        <v>3.2720713852116678</v>
      </c>
      <c r="F30" s="17">
        <v>2.8652102910262878</v>
      </c>
      <c r="G30" s="18">
        <v>0.14200043028592035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27</v>
      </c>
      <c r="B32" s="14">
        <v>108.51935011594215</v>
      </c>
      <c r="C32" s="14">
        <v>109.09442707875057</v>
      </c>
      <c r="D32" s="15">
        <v>-5.2713688334721231E-3</v>
      </c>
      <c r="E32" s="14">
        <v>109.67666770089413</v>
      </c>
      <c r="F32" s="14">
        <v>118.96916738280046</v>
      </c>
      <c r="G32" s="15">
        <v>-7.810847034010393E-2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28</v>
      </c>
      <c r="B34" s="14">
        <v>7.9379341946184727</v>
      </c>
      <c r="C34" s="14">
        <v>2.2005812636834161</v>
      </c>
      <c r="D34" s="15">
        <v>2.6071988458775017</v>
      </c>
      <c r="E34" s="14">
        <v>5.3738894470488514</v>
      </c>
      <c r="F34" s="14">
        <v>6.6867533455774364</v>
      </c>
      <c r="G34" s="15">
        <v>-0.19633801797054506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29</v>
      </c>
    </row>
    <row r="38" spans="1:48" x14ac:dyDescent="0.2">
      <c r="A38" s="23" t="s">
        <v>36</v>
      </c>
    </row>
    <row r="39" spans="1:48" x14ac:dyDescent="0.2">
      <c r="A39" s="23" t="s">
        <v>39</v>
      </c>
    </row>
    <row r="40" spans="1:48" x14ac:dyDescent="0.2">
      <c r="A40" s="23"/>
    </row>
    <row r="41" spans="1:48" x14ac:dyDescent="0.2">
      <c r="A41" s="23" t="s">
        <v>38</v>
      </c>
    </row>
    <row r="42" spans="1:48" x14ac:dyDescent="0.2">
      <c r="A42" s="23" t="s">
        <v>37</v>
      </c>
    </row>
    <row r="43" spans="1:48" x14ac:dyDescent="0.2">
      <c r="A43" s="23" t="s">
        <v>30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3" priority="2">
      <formula>"ROUND(SUM(B8,B13,B18,B24,B32,B34),1)&lt;&gt;ROUND(B7,1)"</formula>
    </cfRule>
  </conditionalFormatting>
  <conditionalFormatting sqref="C7">
    <cfRule type="expression" dxfId="2" priority="1">
      <formula>"ROUND(SUM(C8,C13,C18,C24,C32,C34),1)&lt;&gt;ROUND(C7,1)"</formula>
    </cfRule>
  </conditionalFormatting>
  <conditionalFormatting sqref="E7">
    <cfRule type="expression" dxfId="1" priority="4">
      <formula>"ROUND(SUM(B8,B13,B18,B24,B32,B34),1)&lt;&gt;ROUND(B7,1)"</formula>
    </cfRule>
  </conditionalFormatting>
  <conditionalFormatting sqref="F7">
    <cfRule type="expression" dxfId="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10" ma:contentTypeDescription="Create a new document." ma:contentTypeScope="" ma:versionID="ba55353dd014d30e92fc63d0959518cf">
  <xsd:schema xmlns:xsd="http://www.w3.org/2001/XMLSchema" xmlns:xs="http://www.w3.org/2001/XMLSchema" xmlns:p="http://schemas.microsoft.com/office/2006/metadata/properties" xmlns:ns2="db164c0f-f9e2-4008-9d14-d41597fbbafd" xmlns:ns3="0d48c0dc-c818-4e15-8ad1-1fd63c746a90" targetNamespace="http://schemas.microsoft.com/office/2006/metadata/properties" ma:root="true" ma:fieldsID="4b63bc411d2a8ab454e08e47fa2952e2" ns2:_="" ns3:_="">
    <xsd:import namespace="db164c0f-f9e2-4008-9d14-d41597fbbafd"/>
    <xsd:import namespace="0d48c0dc-c818-4e15-8ad1-1fd63c746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8c0dc-c818-4e15-8ad1-1fd63c746a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6d2f65-1c93-4d44-9802-94e93e41d2fd}" ma:internalName="TaxCatchAll" ma:showField="CatchAllData" ma:web="0d48c0dc-c818-4e15-8ad1-1fd63c746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48c0dc-c818-4e15-8ad1-1fd63c746a90" xsi:nil="true"/>
    <lcf76f155ced4ddcb4097134ff3c332f xmlns="db164c0f-f9e2-4008-9d14-d41597fbba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D4F34D-04B4-4FD5-9A0A-BB1AC8E103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9CEADA-18B1-42D7-A852-B051BA964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64c0f-f9e2-4008-9d14-d41597fbbafd"/>
    <ds:schemaRef ds:uri="0d48c0dc-c818-4e15-8ad1-1fd63c746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BD02AE-B7DE-44E1-B5E8-04C3321B3DB7}">
  <ds:schemaRefs>
    <ds:schemaRef ds:uri="http://schemas.microsoft.com/office/2006/metadata/properties"/>
    <ds:schemaRef ds:uri="http://schemas.microsoft.com/office/infopath/2007/PartnerControls"/>
    <ds:schemaRef ds:uri="0d48c0dc-c818-4e15-8ad1-1fd63c746a90"/>
    <ds:schemaRef ds:uri="db164c0f-f9e2-4008-9d14-d41597fbbafd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 2026Pvs2025P</vt:lpstr>
      <vt:lpstr>US_Total 2026Pvs2025P</vt:lpstr>
      <vt:lpstr>US_West  2026Pvs2025P</vt:lpstr>
      <vt:lpstr>US_East 2026Pvs2025P</vt:lpstr>
      <vt:lpstr>Japan 2026Pvs2025P</vt:lpstr>
      <vt:lpstr>Canada 2026Pvs2025P</vt:lpstr>
      <vt:lpstr>'Canada 2026Pvs2025P'!Print_Area</vt:lpstr>
      <vt:lpstr>'Japan 2026Pvs2025P'!Print_Area</vt:lpstr>
      <vt:lpstr>'Total 2026Pvs2025P'!Print_Area</vt:lpstr>
      <vt:lpstr>'US_East 2026Pvs2025P'!Print_Area</vt:lpstr>
      <vt:lpstr>'US_Total 2026Pvs2025P'!Print_Area</vt:lpstr>
      <vt:lpstr>'US_West  2026Pvs2025P'!Print_Area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Chun, Minh-Chau T</dc:creator>
  <cp:lastModifiedBy>Oshiro, Paul T</cp:lastModifiedBy>
  <dcterms:created xsi:type="dcterms:W3CDTF">2026-02-24T20:11:06Z</dcterms:created>
  <dcterms:modified xsi:type="dcterms:W3CDTF">2026-06-30T18:55:53Z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MediaServiceImageTags">
    <vt:lpwstr/>
  </property>
</Properties>
</file>