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870" windowWidth="14265" windowHeight="8745" activeTab="0"/>
  </bookViews>
  <sheets>
    <sheet name="Hawaii Island 2014P" sheetId="1" r:id="rId1"/>
    <sheet name="Hawaii Island 2013" sheetId="2" r:id="rId2"/>
    <sheet name="Hawaii Island%chg14vs13" sheetId="3" r:id="rId3"/>
  </sheets>
  <definedNames>
    <definedName name="_xlnm.Print_Titles" localSheetId="1">'Hawaii Island 2013'!$1:$2</definedName>
    <definedName name="_xlnm.Print_Titles" localSheetId="0">'Hawaii Island 2014P'!$1:$2</definedName>
    <definedName name="_xlnm.Print_Titles" localSheetId="2">'Hawaii Island%chg14vs13'!$1:$2</definedName>
  </definedNames>
  <calcPr fullCalcOnLoad="1"/>
</workbook>
</file>

<file path=xl/sharedStrings.xml><?xml version="1.0" encoding="utf-8"?>
<sst xmlns="http://schemas.openxmlformats.org/spreadsheetml/2006/main" count="251" uniqueCount="86">
  <si>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</si>
  <si>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</si>
  <si>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</si>
  <si>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</si>
  <si>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</si>
  <si>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</si>
  <si>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</si>
  <si>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</si>
  <si>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</si>
  <si>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</si>
  <si>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</si>
  <si>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</si>
  <si>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</si>
  <si>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% YTD</t>
  </si>
  <si>
    <t>Los Angeles-Long Beach-Anaheim CA</t>
  </si>
  <si>
    <t>San Francisco-Oakland-Hayward CA</t>
  </si>
  <si>
    <t>Seattle-Tacoma-Bellevue WA</t>
  </si>
  <si>
    <t>San Diego-Carlsbad CA</t>
  </si>
  <si>
    <t>San Jose-Sunnyvale-Santa Clara CA</t>
  </si>
  <si>
    <t>Portland-Vancouver-Hillsboro OR-WA</t>
  </si>
  <si>
    <t>New York-Newark-Jersey City NY-NJ-PA</t>
  </si>
  <si>
    <t>Sacramento--Roseville--Arden-Arcade CA</t>
  </si>
  <si>
    <t>Phoenix-Mesa-Scottsdale AZ</t>
  </si>
  <si>
    <t>Chicago-Naperville-Elgin IL-IN-WI</t>
  </si>
  <si>
    <t>Riverside-San Bernardino-Ontario CA</t>
  </si>
  <si>
    <t>Dallas-Fort Worth-Arlington TX</t>
  </si>
  <si>
    <t>Washington-Arlington-Alexandria DC-VA-MD-WV</t>
  </si>
  <si>
    <t>Denver-Aurora-Lakewood CO</t>
  </si>
  <si>
    <t>Houston-The Woodlands-Sugar Land TX</t>
  </si>
  <si>
    <t>Las Vegas-Henderson-Paradise NV</t>
  </si>
  <si>
    <t>Minneapolis-St. Paul-Bloomington MN-WI</t>
  </si>
  <si>
    <t>Anchorage AK</t>
  </si>
  <si>
    <t>Oxnard-Thousand Oaks-Ventura CA</t>
  </si>
  <si>
    <t>Boston-Cambridge-Newton MA-NH</t>
  </si>
  <si>
    <t>Atlanta-Sandy Springs-Roswell GA</t>
  </si>
  <si>
    <t>Philadelphia-Camden-Wilmington PA-NJ-DE-MD</t>
  </si>
  <si>
    <t>Salt Lake City UT</t>
  </si>
  <si>
    <t>Santa Rosa CA</t>
  </si>
  <si>
    <t>Detroit-Warren-Dearborn MI</t>
  </si>
  <si>
    <t>Austin-Round Rock TX</t>
  </si>
  <si>
    <t>St. Louis MO-IL</t>
  </si>
  <si>
    <t>Miami-Fort Lauderdale-West Palm Beach FL</t>
  </si>
  <si>
    <t>Santa Cruz-Watsonville CA</t>
  </si>
  <si>
    <t>Baltimore-Columbia-Towson MD</t>
  </si>
  <si>
    <t>Vallejo-Fairfield CA</t>
  </si>
  <si>
    <t>Kansas City MO-KS</t>
  </si>
  <si>
    <t>Stockton-Lodi CA</t>
  </si>
  <si>
    <t>Spokane-Spokane Valley WA</t>
  </si>
  <si>
    <t>Tucson AZ</t>
  </si>
  <si>
    <t>San Antonio-New Braunfels TX</t>
  </si>
  <si>
    <t>Fresno CA</t>
  </si>
  <si>
    <t>Boise City ID</t>
  </si>
  <si>
    <t>Santa Maria-Santa Barbara CA</t>
  </si>
  <si>
    <t>Provo-Orem UT</t>
  </si>
  <si>
    <t>Ogden-Clearfield UT</t>
  </si>
  <si>
    <t>Reno NV</t>
  </si>
  <si>
    <t>Bremerton-Silverdale WA</t>
  </si>
  <si>
    <t>Colorado Springs CO</t>
  </si>
  <si>
    <t>Tampa-St. Petersburg-Clearwater FL</t>
  </si>
  <si>
    <t>Bellingham WA</t>
  </si>
  <si>
    <t>Olympia-Tumwater WA</t>
  </si>
  <si>
    <t>Cincinnati OH-KY-IN</t>
  </si>
  <si>
    <t>Virginia Beach-Norfolk-Newport News VA-NC</t>
  </si>
  <si>
    <t>Albuquerque NM</t>
  </si>
  <si>
    <t>Eugene OR</t>
  </si>
  <si>
    <t>Salem OR</t>
  </si>
  <si>
    <t>Salinas CA</t>
  </si>
  <si>
    <t>Indianapolis-Carmel-Anderson IN</t>
  </si>
  <si>
    <t>Orlando-Kissimmee-Sanford FL</t>
  </si>
  <si>
    <t>Pittsburgh PA</t>
  </si>
  <si>
    <t>Modesto CA</t>
  </si>
  <si>
    <t>San Luis Obispo-Paso Robles-Arroyo Grande CA</t>
  </si>
  <si>
    <t>Cleveland-Elyria OH</t>
  </si>
  <si>
    <t>Bakersfield CA</t>
  </si>
  <si>
    <t>Boulder CO</t>
  </si>
  <si>
    <t>Milwaukee-Waukesha-West Allis WI</t>
  </si>
  <si>
    <t>Columbus OH</t>
  </si>
  <si>
    <t>Charlotte-Concord-Gastonia NC-SC</t>
  </si>
  <si>
    <t>Oklahoma City OK</t>
  </si>
  <si>
    <t>Nashville-Davidson--Murfreesboro--Franklin TN</t>
  </si>
  <si>
    <t>Napa CA</t>
  </si>
  <si>
    <t>Bend-Redmond OR</t>
  </si>
  <si>
    <t>Omaha-Council Bluffs NE-IA</t>
  </si>
  <si>
    <t>Fairbanks AK</t>
  </si>
  <si>
    <t>2014 PRELIMINARY</t>
  </si>
  <si>
    <t>Percent change 2014P vs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</si>
</sst>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* #,##0_);_(* \(#,##0\);_(* &quot;-&quot;??_);_(@_)"/>
    <numFmt numFmtId="167" formatCode="#,##0.0"/>
    <numFmt numFmtId="168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0" fontId="21" fillId="0" borderId="11" xfId="0" applyFont="1" applyBorder="1" applyAlignment="1">
      <alignment/>
    </xf>
    <xf numFmtId="164" fontId="21" fillId="0" borderId="12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1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7" fontId="2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16" xfId="0" applyFont="1" applyBorder="1" applyAlignment="1">
      <alignment horizontal="left" wrapText="1"/>
    </xf>
    <xf numFmtId="3" fontId="2" fillId="0" borderId="17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1" fillId="0" borderId="11" xfId="0" applyFont="1" applyBorder="1" applyAlignment="1">
      <alignment horizontal="left"/>
    </xf>
    <xf numFmtId="168" fontId="2" fillId="0" borderId="10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1">
      <selection activeCell="E33" sqref="E33"/>
    </sheetView>
  </sheetViews>
  <sheetFormatPr defaultColWidth="8.8515625" defaultRowHeight="12.75"/>
  <cols>
    <col min="1" max="1" width="39.8515625" style="5" bestFit="1" customWidth="1"/>
    <col min="2" max="14" width="6.28125" style="5" customWidth="1"/>
    <col min="15" max="16384" width="8.8515625" style="5" customWidth="1"/>
  </cols>
  <sheetData>
    <row r="1" spans="1:14" ht="12" customHeight="1">
      <c r="A1" s="2" t="s">
        <v>84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ht="6.7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2" customHeight="1">
      <c r="A3" s="9" t="s">
        <v>14</v>
      </c>
      <c r="B3" s="1">
        <v>4978.819374305927</v>
      </c>
      <c r="C3" s="1">
        <v>4305.975446936971</v>
      </c>
      <c r="D3" s="1">
        <v>5756.885722678879</v>
      </c>
      <c r="E3" s="1">
        <v>6837.463801671385</v>
      </c>
      <c r="F3" s="1">
        <v>6684.979332039289</v>
      </c>
      <c r="G3" s="1">
        <v>9549.092743756915</v>
      </c>
      <c r="H3" s="1">
        <v>11737.78797848448</v>
      </c>
      <c r="I3" s="1">
        <v>12600.325702184859</v>
      </c>
      <c r="J3" s="1">
        <v>6934.120323880471</v>
      </c>
      <c r="K3" s="1">
        <v>6344.024052125108</v>
      </c>
      <c r="L3" s="1">
        <v>6411.652127364474</v>
      </c>
      <c r="M3" s="1">
        <v>8492.077115939248</v>
      </c>
      <c r="N3" s="1">
        <f>SUM(B3:M3)</f>
        <v>90633.20372136802</v>
      </c>
      <c r="O3" s="10"/>
    </row>
    <row r="4" spans="1:15" ht="12" customHeight="1">
      <c r="A4" s="9" t="s">
        <v>15</v>
      </c>
      <c r="B4" s="1">
        <v>4457.317086403669</v>
      </c>
      <c r="C4" s="1">
        <v>4803.67930740844</v>
      </c>
      <c r="D4" s="1">
        <v>5678.993638195611</v>
      </c>
      <c r="E4" s="1">
        <v>6445.085353262745</v>
      </c>
      <c r="F4" s="1">
        <v>5153.69309238229</v>
      </c>
      <c r="G4" s="1">
        <v>6610.368081476326</v>
      </c>
      <c r="H4" s="1">
        <v>8367.072036853724</v>
      </c>
      <c r="I4" s="1">
        <v>8284.267446071563</v>
      </c>
      <c r="J4" s="1">
        <v>4232.650091111682</v>
      </c>
      <c r="K4" s="1">
        <v>5098.47433940893</v>
      </c>
      <c r="L4" s="1">
        <v>5758.554820084204</v>
      </c>
      <c r="M4" s="1">
        <v>7419.9769618968985</v>
      </c>
      <c r="N4" s="1">
        <f>SUM(B4:M4)</f>
        <v>72310.13225455608</v>
      </c>
      <c r="O4" s="10"/>
    </row>
    <row r="5" spans="1:15" ht="12" customHeight="1">
      <c r="A5" s="9" t="s">
        <v>16</v>
      </c>
      <c r="B5" s="1">
        <v>4894.349825337665</v>
      </c>
      <c r="C5" s="1">
        <v>5701.226607147366</v>
      </c>
      <c r="D5" s="1">
        <v>4396.8611909948595</v>
      </c>
      <c r="E5" s="1">
        <v>6428.140517975236</v>
      </c>
      <c r="F5" s="1">
        <v>3949.377107089104</v>
      </c>
      <c r="G5" s="1">
        <v>4013.804247944131</v>
      </c>
      <c r="H5" s="1">
        <v>3743.800842270419</v>
      </c>
      <c r="I5" s="1">
        <v>4310.827119117318</v>
      </c>
      <c r="J5" s="1">
        <v>3130.5960212217533</v>
      </c>
      <c r="K5" s="1">
        <v>4020.3553147427233</v>
      </c>
      <c r="L5" s="1">
        <v>5225.673195345641</v>
      </c>
      <c r="M5" s="1">
        <v>6295.767069496352</v>
      </c>
      <c r="N5" s="1">
        <f aca="true" t="shared" si="0" ref="N5:N68">SUM(B5:M5)</f>
        <v>56110.77905868257</v>
      </c>
      <c r="O5" s="10"/>
    </row>
    <row r="6" spans="1:15" ht="12" customHeight="1">
      <c r="A6" s="9" t="s">
        <v>17</v>
      </c>
      <c r="B6" s="1">
        <v>1548.4688197443757</v>
      </c>
      <c r="C6" s="1">
        <v>1654.4284586854958</v>
      </c>
      <c r="D6" s="1">
        <v>1766.319720226243</v>
      </c>
      <c r="E6" s="1">
        <v>2044.5560459796993</v>
      </c>
      <c r="F6" s="1">
        <v>2049.481376955061</v>
      </c>
      <c r="G6" s="1">
        <v>2556.680164110033</v>
      </c>
      <c r="H6" s="1">
        <v>2820.637609257263</v>
      </c>
      <c r="I6" s="1">
        <v>2449.4238086786695</v>
      </c>
      <c r="J6" s="1">
        <v>2203.7063888309663</v>
      </c>
      <c r="K6" s="1">
        <v>2138.272126281068</v>
      </c>
      <c r="L6" s="1">
        <v>2045.8004616496064</v>
      </c>
      <c r="M6" s="1">
        <v>2235.1489975181835</v>
      </c>
      <c r="N6" s="1">
        <f t="shared" si="0"/>
        <v>25512.923977916664</v>
      </c>
      <c r="O6" s="10"/>
    </row>
    <row r="7" spans="1:15" ht="12" customHeight="1">
      <c r="A7" s="9" t="s">
        <v>18</v>
      </c>
      <c r="B7" s="1">
        <v>1439.9468917441973</v>
      </c>
      <c r="C7" s="1">
        <v>2035.1696685399395</v>
      </c>
      <c r="D7" s="1">
        <v>1539.014295027249</v>
      </c>
      <c r="E7" s="1">
        <v>2324.0986689269093</v>
      </c>
      <c r="F7" s="1">
        <v>1774.6871616239155</v>
      </c>
      <c r="G7" s="1">
        <v>3033.6563657964202</v>
      </c>
      <c r="H7" s="1">
        <v>3216.751002164318</v>
      </c>
      <c r="I7" s="1">
        <v>2554.8978417133603</v>
      </c>
      <c r="J7" s="1">
        <v>1765.5392136612893</v>
      </c>
      <c r="K7" s="1">
        <v>1723.9945992389712</v>
      </c>
      <c r="L7" s="1">
        <v>2485.1081416194456</v>
      </c>
      <c r="M7" s="1">
        <v>3405.886509253804</v>
      </c>
      <c r="N7" s="1">
        <f t="shared" si="0"/>
        <v>27298.75035930982</v>
      </c>
      <c r="O7" s="10"/>
    </row>
    <row r="8" spans="1:15" ht="12" customHeight="1">
      <c r="A8" s="9" t="s">
        <v>19</v>
      </c>
      <c r="B8" s="1">
        <v>3359.0512308038246</v>
      </c>
      <c r="C8" s="1">
        <v>3171.288049286813</v>
      </c>
      <c r="D8" s="1">
        <v>3642.955364123253</v>
      </c>
      <c r="E8" s="1">
        <v>2374.485776074813</v>
      </c>
      <c r="F8" s="1">
        <v>2014.3702293542226</v>
      </c>
      <c r="G8" s="1">
        <v>2185.719078389067</v>
      </c>
      <c r="H8" s="1">
        <v>1642.26779727324</v>
      </c>
      <c r="I8" s="1">
        <v>1776.3253301448026</v>
      </c>
      <c r="J8" s="1">
        <v>1728.3217226434751</v>
      </c>
      <c r="K8" s="1">
        <v>2106.3642172550985</v>
      </c>
      <c r="L8" s="1">
        <v>3203.751843422189</v>
      </c>
      <c r="M8" s="1">
        <v>3169.417433696591</v>
      </c>
      <c r="N8" s="1">
        <f t="shared" si="0"/>
        <v>30374.318072467388</v>
      </c>
      <c r="O8" s="10"/>
    </row>
    <row r="9" spans="1:15" ht="12" customHeight="1">
      <c r="A9" s="9" t="s">
        <v>20</v>
      </c>
      <c r="B9" s="1">
        <v>2770.0898176707487</v>
      </c>
      <c r="C9" s="1">
        <v>2422.256295709474</v>
      </c>
      <c r="D9" s="1">
        <v>2468.888348905546</v>
      </c>
      <c r="E9" s="1">
        <v>2847.856121148613</v>
      </c>
      <c r="F9" s="1">
        <v>2737.8977664764298</v>
      </c>
      <c r="G9" s="1">
        <v>2866.884678977178</v>
      </c>
      <c r="H9" s="1">
        <v>4210.765517237663</v>
      </c>
      <c r="I9" s="1">
        <v>5621.842482389505</v>
      </c>
      <c r="J9" s="1">
        <v>1981.5671596900615</v>
      </c>
      <c r="K9" s="1">
        <v>2522.29664484485</v>
      </c>
      <c r="L9" s="1">
        <v>2097.122359766031</v>
      </c>
      <c r="M9" s="1">
        <v>4101.522552488818</v>
      </c>
      <c r="N9" s="1">
        <f t="shared" si="0"/>
        <v>36648.98974530492</v>
      </c>
      <c r="O9" s="10"/>
    </row>
    <row r="10" spans="1:15" ht="12" customHeight="1">
      <c r="A10" s="9" t="s">
        <v>21</v>
      </c>
      <c r="B10" s="1">
        <v>1483.0190356493301</v>
      </c>
      <c r="C10" s="1">
        <v>1136.0740070284824</v>
      </c>
      <c r="D10" s="1">
        <v>1220.849122302533</v>
      </c>
      <c r="E10" s="1">
        <v>1601.180167890427</v>
      </c>
      <c r="F10" s="1">
        <v>1456.2701479705056</v>
      </c>
      <c r="G10" s="1">
        <v>1902.46346923695</v>
      </c>
      <c r="H10" s="1">
        <v>1941.242182903228</v>
      </c>
      <c r="I10" s="1">
        <v>1559.914300979174</v>
      </c>
      <c r="J10" s="1">
        <v>1292.4467201254174</v>
      </c>
      <c r="K10" s="1">
        <v>1504.6944056859443</v>
      </c>
      <c r="L10" s="1">
        <v>1576.8665671961307</v>
      </c>
      <c r="M10" s="1">
        <v>1285.9783678280894</v>
      </c>
      <c r="N10" s="1">
        <f t="shared" si="0"/>
        <v>17960.998494796215</v>
      </c>
      <c r="O10" s="10"/>
    </row>
    <row r="11" spans="1:15" ht="12" customHeight="1">
      <c r="A11" s="9" t="s">
        <v>22</v>
      </c>
      <c r="B11" s="1">
        <v>1524.4261463307712</v>
      </c>
      <c r="C11" s="1">
        <v>1301.4463847655377</v>
      </c>
      <c r="D11" s="1">
        <v>1665.2555609006897</v>
      </c>
      <c r="E11" s="1">
        <v>1362.0241060730093</v>
      </c>
      <c r="F11" s="1">
        <v>2621.849192017697</v>
      </c>
      <c r="G11" s="1">
        <v>2365.374319133611</v>
      </c>
      <c r="H11" s="1">
        <v>2122.177718321984</v>
      </c>
      <c r="I11" s="1">
        <v>1489.1400410670406</v>
      </c>
      <c r="J11" s="1">
        <v>1630.4692472013064</v>
      </c>
      <c r="K11" s="1">
        <v>2018.064127983876</v>
      </c>
      <c r="L11" s="1">
        <v>1424.9845282681283</v>
      </c>
      <c r="M11" s="1">
        <v>1503.4071184693234</v>
      </c>
      <c r="N11" s="1">
        <f t="shared" si="0"/>
        <v>21028.618490532976</v>
      </c>
      <c r="O11" s="10"/>
    </row>
    <row r="12" spans="1:15" ht="12" customHeight="1">
      <c r="A12" s="9" t="s">
        <v>23</v>
      </c>
      <c r="B12" s="1">
        <v>1996.3286535251975</v>
      </c>
      <c r="C12" s="1">
        <v>1936.416183471332</v>
      </c>
      <c r="D12" s="1">
        <v>3028.9410093079205</v>
      </c>
      <c r="E12" s="1">
        <v>1380.6002006637214</v>
      </c>
      <c r="F12" s="1">
        <v>1488.3458729733306</v>
      </c>
      <c r="G12" s="1">
        <v>1906.3907422367092</v>
      </c>
      <c r="H12" s="1">
        <v>2061.687182531429</v>
      </c>
      <c r="I12" s="1">
        <v>1558.1233131142358</v>
      </c>
      <c r="J12" s="1">
        <v>1168.3204848991188</v>
      </c>
      <c r="K12" s="1">
        <v>1628.5533019027598</v>
      </c>
      <c r="L12" s="1">
        <v>1410.0128808502936</v>
      </c>
      <c r="M12" s="1">
        <v>2462.7472871095115</v>
      </c>
      <c r="N12" s="1">
        <f t="shared" si="0"/>
        <v>22026.467112585557</v>
      </c>
      <c r="O12" s="10"/>
    </row>
    <row r="13" spans="1:15" ht="12" customHeight="1">
      <c r="A13" s="9" t="s">
        <v>24</v>
      </c>
      <c r="B13" s="1">
        <v>1012.0777209043642</v>
      </c>
      <c r="C13" s="1">
        <v>783.4442169672092</v>
      </c>
      <c r="D13" s="1">
        <v>1290.863342110323</v>
      </c>
      <c r="E13" s="1">
        <v>900.978855606894</v>
      </c>
      <c r="F13" s="1">
        <v>1448.7448067126625</v>
      </c>
      <c r="G13" s="1">
        <v>1892.5929060959163</v>
      </c>
      <c r="H13" s="1">
        <v>2278.1112609127727</v>
      </c>
      <c r="I13" s="1">
        <v>1499.6696318011998</v>
      </c>
      <c r="J13" s="1">
        <v>1408.2122469358055</v>
      </c>
      <c r="K13" s="1">
        <v>1296.1708013161879</v>
      </c>
      <c r="L13" s="1">
        <v>1009.7592295060639</v>
      </c>
      <c r="M13" s="1">
        <v>1150.324212349164</v>
      </c>
      <c r="N13" s="1">
        <f t="shared" si="0"/>
        <v>15970.949231218563</v>
      </c>
      <c r="O13" s="10"/>
    </row>
    <row r="14" spans="1:15" ht="12" customHeight="1">
      <c r="A14" s="9" t="s">
        <v>25</v>
      </c>
      <c r="B14" s="1">
        <v>1088.0066783817738</v>
      </c>
      <c r="C14" s="1">
        <v>892.982370998659</v>
      </c>
      <c r="D14" s="1">
        <v>1661.5184089975344</v>
      </c>
      <c r="E14" s="1">
        <v>1009.1294167756514</v>
      </c>
      <c r="F14" s="1">
        <v>1473.783057963698</v>
      </c>
      <c r="G14" s="1">
        <v>2122.644406733662</v>
      </c>
      <c r="H14" s="1">
        <v>2002.5921040604987</v>
      </c>
      <c r="I14" s="1">
        <v>1430.9859681229718</v>
      </c>
      <c r="J14" s="1">
        <v>1050.4664919341615</v>
      </c>
      <c r="K14" s="1">
        <v>1106.0679519504718</v>
      </c>
      <c r="L14" s="1">
        <v>1071.516559292034</v>
      </c>
      <c r="M14" s="1">
        <v>1120.5068088344453</v>
      </c>
      <c r="N14" s="1">
        <f t="shared" si="0"/>
        <v>16030.200224045562</v>
      </c>
      <c r="O14" s="10"/>
    </row>
    <row r="15" spans="1:15" ht="12" customHeight="1">
      <c r="A15" s="9" t="s">
        <v>26</v>
      </c>
      <c r="B15" s="1">
        <v>1321.781184208561</v>
      </c>
      <c r="C15" s="1">
        <v>1075.663134435025</v>
      </c>
      <c r="D15" s="1">
        <v>1151.5174609913781</v>
      </c>
      <c r="E15" s="1">
        <v>1434.277045743455</v>
      </c>
      <c r="F15" s="1">
        <v>1169.6059963862022</v>
      </c>
      <c r="G15" s="1">
        <v>1621.6022832657131</v>
      </c>
      <c r="H15" s="1">
        <v>2059.1213019608554</v>
      </c>
      <c r="I15" s="1">
        <v>2132.2772053715726</v>
      </c>
      <c r="J15" s="1">
        <v>917.0167743040553</v>
      </c>
      <c r="K15" s="1">
        <v>1253.6377882000252</v>
      </c>
      <c r="L15" s="1">
        <v>976.230243516794</v>
      </c>
      <c r="M15" s="1">
        <v>1931.4997710714204</v>
      </c>
      <c r="N15" s="1">
        <f t="shared" si="0"/>
        <v>17044.230189455055</v>
      </c>
      <c r="O15" s="10"/>
    </row>
    <row r="16" spans="1:15" ht="12" customHeight="1">
      <c r="A16" s="9" t="s">
        <v>27</v>
      </c>
      <c r="B16" s="1">
        <v>1313.3344799180873</v>
      </c>
      <c r="C16" s="1">
        <v>1357.718992436792</v>
      </c>
      <c r="D16" s="1">
        <v>1785.6618352077935</v>
      </c>
      <c r="E16" s="1">
        <v>1036.2178597940135</v>
      </c>
      <c r="F16" s="1">
        <v>1394.4403100755508</v>
      </c>
      <c r="G16" s="1">
        <v>1654.141492841473</v>
      </c>
      <c r="H16" s="1">
        <v>1449.1155210766565</v>
      </c>
      <c r="I16" s="1">
        <v>1033.633101480424</v>
      </c>
      <c r="J16" s="1">
        <v>1007.4303983782947</v>
      </c>
      <c r="K16" s="1">
        <v>1747.9507591102126</v>
      </c>
      <c r="L16" s="1">
        <v>1302.2656410044374</v>
      </c>
      <c r="M16" s="1">
        <v>1665.2020403003978</v>
      </c>
      <c r="N16" s="1">
        <f t="shared" si="0"/>
        <v>16747.112431624133</v>
      </c>
      <c r="O16" s="10"/>
    </row>
    <row r="17" spans="1:15" ht="12" customHeight="1">
      <c r="A17" s="9" t="s">
        <v>28</v>
      </c>
      <c r="B17" s="1">
        <v>732.0520345351613</v>
      </c>
      <c r="C17" s="1">
        <v>875.815328242523</v>
      </c>
      <c r="D17" s="1">
        <v>1195.369933683158</v>
      </c>
      <c r="E17" s="1">
        <v>802.6887632488086</v>
      </c>
      <c r="F17" s="1">
        <v>1174.824031030162</v>
      </c>
      <c r="G17" s="1">
        <v>2012.1829936957402</v>
      </c>
      <c r="H17" s="1">
        <v>2070.3073888580357</v>
      </c>
      <c r="I17" s="1">
        <v>1357.5348831558197</v>
      </c>
      <c r="J17" s="1">
        <v>883.1287722116555</v>
      </c>
      <c r="K17" s="1">
        <v>938.8876226970589</v>
      </c>
      <c r="L17" s="1">
        <v>992.8306566542609</v>
      </c>
      <c r="M17" s="1">
        <v>1296.4688596813273</v>
      </c>
      <c r="N17" s="1">
        <f t="shared" si="0"/>
        <v>14332.091267693711</v>
      </c>
      <c r="O17" s="10"/>
    </row>
    <row r="18" spans="1:15" ht="12" customHeight="1">
      <c r="A18" s="9" t="s">
        <v>29</v>
      </c>
      <c r="B18" s="1">
        <v>656.4133907734595</v>
      </c>
      <c r="C18" s="1">
        <v>629.5440274181155</v>
      </c>
      <c r="D18" s="1">
        <v>505.0942521601459</v>
      </c>
      <c r="E18" s="1">
        <v>793.8619587574357</v>
      </c>
      <c r="F18" s="1">
        <v>718.4309285013944</v>
      </c>
      <c r="G18" s="1">
        <v>969.3532077078758</v>
      </c>
      <c r="H18" s="1">
        <v>999.6182436013564</v>
      </c>
      <c r="I18" s="1">
        <v>886.085249859528</v>
      </c>
      <c r="J18" s="1">
        <v>572.3377402990297</v>
      </c>
      <c r="K18" s="1">
        <v>700.7570155639152</v>
      </c>
      <c r="L18" s="1">
        <v>721.6493925927695</v>
      </c>
      <c r="M18" s="1">
        <v>866.5192533479974</v>
      </c>
      <c r="N18" s="1">
        <f t="shared" si="0"/>
        <v>9019.664660583025</v>
      </c>
      <c r="O18" s="10"/>
    </row>
    <row r="19" spans="1:15" ht="12" customHeight="1">
      <c r="A19" s="9" t="s">
        <v>30</v>
      </c>
      <c r="B19" s="1">
        <v>1951.490251258284</v>
      </c>
      <c r="C19" s="1">
        <v>1935.751280792126</v>
      </c>
      <c r="D19" s="1">
        <v>2512.5969975902603</v>
      </c>
      <c r="E19" s="1">
        <v>618.6325880999428</v>
      </c>
      <c r="F19" s="1">
        <v>480.02151811743653</v>
      </c>
      <c r="G19" s="1">
        <v>596.4283368270126</v>
      </c>
      <c r="H19" s="1">
        <v>479.807919166727</v>
      </c>
      <c r="I19" s="1">
        <v>476.2108449657765</v>
      </c>
      <c r="J19" s="1">
        <v>433.66691984888513</v>
      </c>
      <c r="K19" s="1">
        <v>795.0800667917316</v>
      </c>
      <c r="L19" s="1">
        <v>787.0019016273033</v>
      </c>
      <c r="M19" s="1">
        <v>1267.6124894742775</v>
      </c>
      <c r="N19" s="1">
        <f t="shared" si="0"/>
        <v>12334.301114559765</v>
      </c>
      <c r="O19" s="10"/>
    </row>
    <row r="20" spans="1:15" ht="12" customHeight="1">
      <c r="A20" s="9" t="s">
        <v>31</v>
      </c>
      <c r="B20" s="1">
        <v>1577.814098950961</v>
      </c>
      <c r="C20" s="1">
        <v>1378.271200780579</v>
      </c>
      <c r="D20" s="1">
        <v>1597.9619796070497</v>
      </c>
      <c r="E20" s="1">
        <v>605.5694744804214</v>
      </c>
      <c r="F20" s="1">
        <v>615.565713995191</v>
      </c>
      <c r="G20" s="1">
        <v>435.2841510510857</v>
      </c>
      <c r="H20" s="1">
        <v>293.4167878820902</v>
      </c>
      <c r="I20" s="1">
        <v>354.1042012485145</v>
      </c>
      <c r="J20" s="1">
        <v>303.52687939931457</v>
      </c>
      <c r="K20" s="1">
        <v>709.1756306462689</v>
      </c>
      <c r="L20" s="1">
        <v>1386.9578591304503</v>
      </c>
      <c r="M20" s="1">
        <v>1955.6736280541425</v>
      </c>
      <c r="N20" s="1">
        <f t="shared" si="0"/>
        <v>11213.321605226067</v>
      </c>
      <c r="O20" s="10"/>
    </row>
    <row r="21" spans="1:15" ht="12" customHeight="1">
      <c r="A21" s="9" t="s">
        <v>32</v>
      </c>
      <c r="B21" s="1">
        <v>380.55278727243143</v>
      </c>
      <c r="C21" s="1">
        <v>291.3822852063875</v>
      </c>
      <c r="D21" s="1">
        <v>425.9030877191789</v>
      </c>
      <c r="E21" s="1">
        <v>594.7435177749069</v>
      </c>
      <c r="F21" s="1">
        <v>532.0363108994584</v>
      </c>
      <c r="G21" s="1">
        <v>874.3392771707126</v>
      </c>
      <c r="H21" s="1">
        <v>1054.013326395708</v>
      </c>
      <c r="I21" s="1">
        <v>867.4753927862557</v>
      </c>
      <c r="J21" s="1">
        <v>564.1858377783213</v>
      </c>
      <c r="K21" s="1">
        <v>547.9740147044314</v>
      </c>
      <c r="L21" s="1">
        <v>481.86402297524614</v>
      </c>
      <c r="M21" s="1">
        <v>623.4078006145108</v>
      </c>
      <c r="N21" s="1">
        <f t="shared" si="0"/>
        <v>7237.877661297549</v>
      </c>
      <c r="O21" s="10"/>
    </row>
    <row r="22" spans="1:15" ht="12" customHeight="1">
      <c r="A22" s="9" t="s">
        <v>33</v>
      </c>
      <c r="B22" s="1">
        <v>824.7230391634857</v>
      </c>
      <c r="C22" s="1">
        <v>1008.8215217450354</v>
      </c>
      <c r="D22" s="1">
        <v>792.7846525034297</v>
      </c>
      <c r="E22" s="1">
        <v>1138.426605827678</v>
      </c>
      <c r="F22" s="1">
        <v>607.4520594830673</v>
      </c>
      <c r="G22" s="1">
        <v>888.0656944858722</v>
      </c>
      <c r="H22" s="1">
        <v>980.7670433956547</v>
      </c>
      <c r="I22" s="1">
        <v>1151.5968451602466</v>
      </c>
      <c r="J22" s="1">
        <v>611.9751079985374</v>
      </c>
      <c r="K22" s="1">
        <v>1007.634129212093</v>
      </c>
      <c r="L22" s="1">
        <v>618.6273846470787</v>
      </c>
      <c r="M22" s="1">
        <v>1242.6223238564064</v>
      </c>
      <c r="N22" s="1">
        <f t="shared" si="0"/>
        <v>10873.496407478586</v>
      </c>
      <c r="O22" s="10"/>
    </row>
    <row r="23" spans="1:15" ht="12" customHeight="1">
      <c r="A23" s="9" t="s">
        <v>34</v>
      </c>
      <c r="B23" s="1">
        <v>584.3897398428855</v>
      </c>
      <c r="C23" s="1">
        <v>636.0139605014257</v>
      </c>
      <c r="D23" s="1">
        <v>668.897963897069</v>
      </c>
      <c r="E23" s="1">
        <v>735.5019125567558</v>
      </c>
      <c r="F23" s="1">
        <v>1307.7481227574658</v>
      </c>
      <c r="G23" s="1">
        <v>1161.4953744743195</v>
      </c>
      <c r="H23" s="1">
        <v>1203.765066916146</v>
      </c>
      <c r="I23" s="1">
        <v>614.4036126724486</v>
      </c>
      <c r="J23" s="1">
        <v>669.3178992533296</v>
      </c>
      <c r="K23" s="1">
        <v>702.3732237550281</v>
      </c>
      <c r="L23" s="1">
        <v>680.0700983580721</v>
      </c>
      <c r="M23" s="1">
        <v>765.2288394895261</v>
      </c>
      <c r="N23" s="1">
        <f t="shared" si="0"/>
        <v>9729.205814474471</v>
      </c>
      <c r="O23" s="10"/>
    </row>
    <row r="24" spans="1:15" ht="12" customHeight="1">
      <c r="A24" s="9" t="s">
        <v>35</v>
      </c>
      <c r="B24" s="1">
        <v>885.2103388936115</v>
      </c>
      <c r="C24" s="1">
        <v>730.6397715193572</v>
      </c>
      <c r="D24" s="1">
        <v>711.0408686842213</v>
      </c>
      <c r="E24" s="1">
        <v>827.3710946392525</v>
      </c>
      <c r="F24" s="1">
        <v>892.5523573994707</v>
      </c>
      <c r="G24" s="1">
        <v>971.2799439655486</v>
      </c>
      <c r="H24" s="1">
        <v>1132.7444213612973</v>
      </c>
      <c r="I24" s="1">
        <v>1251.012370713559</v>
      </c>
      <c r="J24" s="1">
        <v>656.7619083679166</v>
      </c>
      <c r="K24" s="1">
        <v>865.77530325639</v>
      </c>
      <c r="L24" s="1">
        <v>529.399410308705</v>
      </c>
      <c r="M24" s="1">
        <v>824.5650334497484</v>
      </c>
      <c r="N24" s="1">
        <f t="shared" si="0"/>
        <v>10278.352822559076</v>
      </c>
      <c r="O24" s="10"/>
    </row>
    <row r="25" spans="1:15" ht="12" customHeight="1">
      <c r="A25" s="9" t="s">
        <v>36</v>
      </c>
      <c r="B25" s="1">
        <v>666.6820264343809</v>
      </c>
      <c r="C25" s="1">
        <v>611.1100136951563</v>
      </c>
      <c r="D25" s="1">
        <v>581.2207879163823</v>
      </c>
      <c r="E25" s="1">
        <v>509.441165538801</v>
      </c>
      <c r="F25" s="1">
        <v>378.3084865724457</v>
      </c>
      <c r="G25" s="1">
        <v>599.5874900249343</v>
      </c>
      <c r="H25" s="1">
        <v>430.3107585253443</v>
      </c>
      <c r="I25" s="1">
        <v>354.0276235064818</v>
      </c>
      <c r="J25" s="1">
        <v>352.9073973879385</v>
      </c>
      <c r="K25" s="1">
        <v>439.63639895916987</v>
      </c>
      <c r="L25" s="1">
        <v>446.13294626728225</v>
      </c>
      <c r="M25" s="1">
        <v>606.039937288147</v>
      </c>
      <c r="N25" s="1">
        <f t="shared" si="0"/>
        <v>5975.405032116465</v>
      </c>
      <c r="O25" s="10"/>
    </row>
    <row r="26" spans="1:15" ht="12" customHeight="1">
      <c r="A26" s="9" t="s">
        <v>37</v>
      </c>
      <c r="B26" s="1">
        <v>572.8884924365531</v>
      </c>
      <c r="C26" s="1">
        <v>493.57402473675904</v>
      </c>
      <c r="D26" s="1">
        <v>621.3172152956668</v>
      </c>
      <c r="E26" s="1">
        <v>464.3462713978284</v>
      </c>
      <c r="F26" s="1">
        <v>432.2047028452094</v>
      </c>
      <c r="G26" s="1">
        <v>758.1126575000552</v>
      </c>
      <c r="H26" s="1">
        <v>623.1607567817871</v>
      </c>
      <c r="I26" s="1">
        <v>411.76737150246316</v>
      </c>
      <c r="J26" s="1">
        <v>413.54690590889345</v>
      </c>
      <c r="K26" s="1">
        <v>517.1358626031927</v>
      </c>
      <c r="L26" s="1">
        <v>520.1683337219202</v>
      </c>
      <c r="M26" s="1">
        <v>510.19059479892223</v>
      </c>
      <c r="N26" s="1">
        <f t="shared" si="0"/>
        <v>6338.413189529251</v>
      </c>
      <c r="O26" s="10"/>
    </row>
    <row r="27" spans="1:15" ht="12" customHeight="1">
      <c r="A27" s="9" t="s">
        <v>38</v>
      </c>
      <c r="B27" s="1">
        <v>609.5544793522719</v>
      </c>
      <c r="C27" s="1">
        <v>807.9919646921867</v>
      </c>
      <c r="D27" s="1">
        <v>537.766793963159</v>
      </c>
      <c r="E27" s="1">
        <v>737.7421514218677</v>
      </c>
      <c r="F27" s="1">
        <v>475.0364908938536</v>
      </c>
      <c r="G27" s="1">
        <v>483.65663780667734</v>
      </c>
      <c r="H27" s="1">
        <v>458.9511429774664</v>
      </c>
      <c r="I27" s="1">
        <v>502.00446339786083</v>
      </c>
      <c r="J27" s="1">
        <v>377.9078311169649</v>
      </c>
      <c r="K27" s="1">
        <v>410.55171462375495</v>
      </c>
      <c r="L27" s="1">
        <v>483.92458767587596</v>
      </c>
      <c r="M27" s="1">
        <v>779.2456070470417</v>
      </c>
      <c r="N27" s="1">
        <f t="shared" si="0"/>
        <v>6664.333864968981</v>
      </c>
      <c r="O27" s="10"/>
    </row>
    <row r="28" spans="1:15" ht="12" customHeight="1">
      <c r="A28" s="9" t="s">
        <v>39</v>
      </c>
      <c r="B28" s="1">
        <v>408.0182673128481</v>
      </c>
      <c r="C28" s="1">
        <v>346.7645796180025</v>
      </c>
      <c r="D28" s="1">
        <v>489.66225869083297</v>
      </c>
      <c r="E28" s="1">
        <v>288.26358329590545</v>
      </c>
      <c r="F28" s="1">
        <v>466.3759034156099</v>
      </c>
      <c r="G28" s="1">
        <v>822.8821507086193</v>
      </c>
      <c r="H28" s="1">
        <v>808.5050310527157</v>
      </c>
      <c r="I28" s="1">
        <v>519.3203747294226</v>
      </c>
      <c r="J28" s="1">
        <v>370.12751798233273</v>
      </c>
      <c r="K28" s="1">
        <v>497.05877048903966</v>
      </c>
      <c r="L28" s="1">
        <v>368.21683388595653</v>
      </c>
      <c r="M28" s="1">
        <v>542.9077141567177</v>
      </c>
      <c r="N28" s="1">
        <f t="shared" si="0"/>
        <v>5928.102985338002</v>
      </c>
      <c r="O28" s="10"/>
    </row>
    <row r="29" spans="1:15" ht="12" customHeight="1">
      <c r="A29" s="9" t="s">
        <v>40</v>
      </c>
      <c r="B29" s="1">
        <v>527.8218881224984</v>
      </c>
      <c r="C29" s="1">
        <v>478.08050701156344</v>
      </c>
      <c r="D29" s="1">
        <v>620.6177791106768</v>
      </c>
      <c r="E29" s="1">
        <v>288.31016606184994</v>
      </c>
      <c r="F29" s="1">
        <v>515.5438561007228</v>
      </c>
      <c r="G29" s="1">
        <v>550.9078175061327</v>
      </c>
      <c r="H29" s="1">
        <v>597.4249529960388</v>
      </c>
      <c r="I29" s="1">
        <v>314.9548217262002</v>
      </c>
      <c r="J29" s="1">
        <v>284.42635759764727</v>
      </c>
      <c r="K29" s="1">
        <v>353.72056235402266</v>
      </c>
      <c r="L29" s="1">
        <v>317.43564888639077</v>
      </c>
      <c r="M29" s="1">
        <v>365.77278858015353</v>
      </c>
      <c r="N29" s="1">
        <f t="shared" si="0"/>
        <v>5215.017146053898</v>
      </c>
      <c r="O29" s="10"/>
    </row>
    <row r="30" spans="1:15" ht="12" customHeight="1">
      <c r="A30" s="9" t="s">
        <v>41</v>
      </c>
      <c r="B30" s="1">
        <v>312.21166666439154</v>
      </c>
      <c r="C30" s="1">
        <v>289.83159505480825</v>
      </c>
      <c r="D30" s="1">
        <v>467.75228729791434</v>
      </c>
      <c r="E30" s="1">
        <v>431.482766236925</v>
      </c>
      <c r="F30" s="1">
        <v>601.7296955998344</v>
      </c>
      <c r="G30" s="1">
        <v>794.5211066744025</v>
      </c>
      <c r="H30" s="1">
        <v>1011.9002483810903</v>
      </c>
      <c r="I30" s="1">
        <v>593.105287886859</v>
      </c>
      <c r="J30" s="1">
        <v>419.44555175426206</v>
      </c>
      <c r="K30" s="1">
        <v>453.5941739041888</v>
      </c>
      <c r="L30" s="1">
        <v>421.41121819811053</v>
      </c>
      <c r="M30" s="1">
        <v>513.3444360113922</v>
      </c>
      <c r="N30" s="1">
        <f t="shared" si="0"/>
        <v>6310.330033664179</v>
      </c>
      <c r="O30" s="10"/>
    </row>
    <row r="31" spans="1:15" ht="12" customHeight="1">
      <c r="A31" s="9" t="s">
        <v>42</v>
      </c>
      <c r="B31" s="1">
        <v>354.06135472704517</v>
      </c>
      <c r="C31" s="1">
        <v>289.9749339950231</v>
      </c>
      <c r="D31" s="1">
        <v>390.7904786526106</v>
      </c>
      <c r="E31" s="1">
        <v>322.22069346218996</v>
      </c>
      <c r="F31" s="1">
        <v>408.3863147397084</v>
      </c>
      <c r="G31" s="1">
        <v>392.274341591147</v>
      </c>
      <c r="H31" s="1">
        <v>441.6017800236576</v>
      </c>
      <c r="I31" s="1">
        <v>423.3913920631689</v>
      </c>
      <c r="J31" s="1">
        <v>331.82873318733346</v>
      </c>
      <c r="K31" s="1">
        <v>420.6302631254734</v>
      </c>
      <c r="L31" s="1">
        <v>345.4123899847065</v>
      </c>
      <c r="M31" s="1">
        <v>407.78050679009993</v>
      </c>
      <c r="N31" s="1">
        <f t="shared" si="0"/>
        <v>4528.3531823421645</v>
      </c>
      <c r="O31" s="10"/>
    </row>
    <row r="32" spans="1:15" ht="12" customHeight="1">
      <c r="A32" s="9" t="s">
        <v>43</v>
      </c>
      <c r="B32" s="1">
        <v>405.7369706127657</v>
      </c>
      <c r="C32" s="1">
        <v>383.8049865237188</v>
      </c>
      <c r="D32" s="1">
        <v>341.60323233194515</v>
      </c>
      <c r="E32" s="1">
        <v>433.6572097253171</v>
      </c>
      <c r="F32" s="1">
        <v>361.95863699876975</v>
      </c>
      <c r="G32" s="1">
        <v>526.118707124051</v>
      </c>
      <c r="H32" s="1">
        <v>618.9321270339025</v>
      </c>
      <c r="I32" s="1">
        <v>431.35260449567204</v>
      </c>
      <c r="J32" s="1">
        <v>331.58721237002237</v>
      </c>
      <c r="K32" s="1">
        <v>439.19541001479683</v>
      </c>
      <c r="L32" s="1">
        <v>284.837864981532</v>
      </c>
      <c r="M32" s="1">
        <v>365.33243640712436</v>
      </c>
      <c r="N32" s="1">
        <f t="shared" si="0"/>
        <v>4924.117398619617</v>
      </c>
      <c r="O32" s="10"/>
    </row>
    <row r="33" spans="1:15" ht="12" customHeight="1">
      <c r="A33" s="9" t="s">
        <v>44</v>
      </c>
      <c r="B33" s="1">
        <v>208.54949523585526</v>
      </c>
      <c r="C33" s="1">
        <v>202.12310175352962</v>
      </c>
      <c r="D33" s="1">
        <v>209.21307990502885</v>
      </c>
      <c r="E33" s="1">
        <v>284.5377038011245</v>
      </c>
      <c r="F33" s="1">
        <v>218.76072958044975</v>
      </c>
      <c r="G33" s="1">
        <v>386.9832046887528</v>
      </c>
      <c r="H33" s="1">
        <v>407.20496485031276</v>
      </c>
      <c r="I33" s="1">
        <v>260.52977969883284</v>
      </c>
      <c r="J33" s="1">
        <v>246.58544680063392</v>
      </c>
      <c r="K33" s="1">
        <v>215.59270139613858</v>
      </c>
      <c r="L33" s="1">
        <v>180.22576760215534</v>
      </c>
      <c r="M33" s="1">
        <v>172.58111530647156</v>
      </c>
      <c r="N33" s="1">
        <f t="shared" si="0"/>
        <v>2992.8870906192856</v>
      </c>
      <c r="O33" s="10"/>
    </row>
    <row r="34" spans="1:15" ht="12" customHeight="1">
      <c r="A34" s="9" t="s">
        <v>45</v>
      </c>
      <c r="B34" s="1">
        <v>418.09846578624564</v>
      </c>
      <c r="C34" s="1">
        <v>404.92705486472886</v>
      </c>
      <c r="D34" s="1">
        <v>555.208768833281</v>
      </c>
      <c r="E34" s="1">
        <v>333.1412916714398</v>
      </c>
      <c r="F34" s="1">
        <v>378.23040276779216</v>
      </c>
      <c r="G34" s="1">
        <v>471.3355025117433</v>
      </c>
      <c r="H34" s="1">
        <v>513.1079882625568</v>
      </c>
      <c r="I34" s="1">
        <v>241.18312398989752</v>
      </c>
      <c r="J34" s="1">
        <v>219.6458535852599</v>
      </c>
      <c r="K34" s="1">
        <v>324.11018241988285</v>
      </c>
      <c r="L34" s="1">
        <v>282.0773956902773</v>
      </c>
      <c r="M34" s="1">
        <v>337.59750551672187</v>
      </c>
      <c r="N34" s="1">
        <f t="shared" si="0"/>
        <v>4478.663535899827</v>
      </c>
      <c r="O34" s="10"/>
    </row>
    <row r="35" spans="1:15" ht="12" customHeight="1">
      <c r="A35" s="9" t="s">
        <v>46</v>
      </c>
      <c r="B35" s="1">
        <v>261.62882391996516</v>
      </c>
      <c r="C35" s="1">
        <v>177.10218399615624</v>
      </c>
      <c r="D35" s="1">
        <v>263.84307467326363</v>
      </c>
      <c r="E35" s="1">
        <v>198.20801815292623</v>
      </c>
      <c r="F35" s="1">
        <v>284.9999506403934</v>
      </c>
      <c r="G35" s="1">
        <v>456.46903086214064</v>
      </c>
      <c r="H35" s="1">
        <v>416.27512391001966</v>
      </c>
      <c r="I35" s="1">
        <v>224.32839712290766</v>
      </c>
      <c r="J35" s="1">
        <v>251.43002287363106</v>
      </c>
      <c r="K35" s="1">
        <v>234.94691102871718</v>
      </c>
      <c r="L35" s="1">
        <v>224.21629142027246</v>
      </c>
      <c r="M35" s="1">
        <v>198.5845526205413</v>
      </c>
      <c r="N35" s="1">
        <f t="shared" si="0"/>
        <v>3192.0323812209344</v>
      </c>
      <c r="O35" s="10"/>
    </row>
    <row r="36" spans="1:15" ht="12" customHeight="1">
      <c r="A36" s="9" t="s">
        <v>47</v>
      </c>
      <c r="B36" s="1">
        <v>609.531944328926</v>
      </c>
      <c r="C36" s="1">
        <v>512.9951455508533</v>
      </c>
      <c r="D36" s="1">
        <v>458.1425646884394</v>
      </c>
      <c r="E36" s="1">
        <v>390.9885462056337</v>
      </c>
      <c r="F36" s="1">
        <v>284.3140721603795</v>
      </c>
      <c r="G36" s="1">
        <v>249.3288429618169</v>
      </c>
      <c r="H36" s="1">
        <v>192.599568506041</v>
      </c>
      <c r="I36" s="1">
        <v>220.72826655741804</v>
      </c>
      <c r="J36" s="1">
        <v>214.8115937217039</v>
      </c>
      <c r="K36" s="1">
        <v>301.4357889696665</v>
      </c>
      <c r="L36" s="1">
        <v>422.2835289178584</v>
      </c>
      <c r="M36" s="1">
        <v>437.2902559507455</v>
      </c>
      <c r="N36" s="1">
        <f t="shared" si="0"/>
        <v>4294.450118519482</v>
      </c>
      <c r="O36" s="10"/>
    </row>
    <row r="37" spans="1:15" ht="12" customHeight="1">
      <c r="A37" s="9" t="s">
        <v>48</v>
      </c>
      <c r="B37" s="1">
        <v>341.6676499455293</v>
      </c>
      <c r="C37" s="1">
        <v>301.41279078454346</v>
      </c>
      <c r="D37" s="1">
        <v>330.91372426143323</v>
      </c>
      <c r="E37" s="1">
        <v>261.92066351802646</v>
      </c>
      <c r="F37" s="1">
        <v>536.3056740751671</v>
      </c>
      <c r="G37" s="1">
        <v>471.1154591197002</v>
      </c>
      <c r="H37" s="1">
        <v>429.5793187162263</v>
      </c>
      <c r="I37" s="1">
        <v>383.70312306504616</v>
      </c>
      <c r="J37" s="1">
        <v>338.65340828928134</v>
      </c>
      <c r="K37" s="1">
        <v>410.85598543032273</v>
      </c>
      <c r="L37" s="1">
        <v>242.46800300905747</v>
      </c>
      <c r="M37" s="1">
        <v>324.28205534799025</v>
      </c>
      <c r="N37" s="1">
        <f t="shared" si="0"/>
        <v>4372.877855562324</v>
      </c>
      <c r="O37" s="10"/>
    </row>
    <row r="38" spans="1:15" ht="12" customHeight="1">
      <c r="A38" s="9" t="s">
        <v>49</v>
      </c>
      <c r="B38" s="1">
        <v>197.04682774823078</v>
      </c>
      <c r="C38" s="1">
        <v>225.5784436761494</v>
      </c>
      <c r="D38" s="1">
        <v>257.25646299866867</v>
      </c>
      <c r="E38" s="1">
        <v>240.81332942403589</v>
      </c>
      <c r="F38" s="1">
        <v>337.1694055679284</v>
      </c>
      <c r="G38" s="1">
        <v>535.1262175139108</v>
      </c>
      <c r="H38" s="1">
        <v>547.2218360701403</v>
      </c>
      <c r="I38" s="1">
        <v>376.70937227884986</v>
      </c>
      <c r="J38" s="1">
        <v>250.62975873037564</v>
      </c>
      <c r="K38" s="1">
        <v>326.99240563233855</v>
      </c>
      <c r="L38" s="1">
        <v>229.685154583812</v>
      </c>
      <c r="M38" s="1">
        <v>295.0819946686989</v>
      </c>
      <c r="N38" s="1">
        <f t="shared" si="0"/>
        <v>3819.3112088931393</v>
      </c>
      <c r="O38" s="10"/>
    </row>
    <row r="39" spans="1:15" ht="12" customHeight="1">
      <c r="A39" s="9" t="s">
        <v>50</v>
      </c>
      <c r="B39" s="1">
        <v>274.20983675716343</v>
      </c>
      <c r="C39" s="1">
        <v>158.19626425921018</v>
      </c>
      <c r="D39" s="1">
        <v>162.36660170841174</v>
      </c>
      <c r="E39" s="1">
        <v>202.09098315048547</v>
      </c>
      <c r="F39" s="1">
        <v>278.1119986508649</v>
      </c>
      <c r="G39" s="1">
        <v>396.1502193836887</v>
      </c>
      <c r="H39" s="1">
        <v>408.8281186767579</v>
      </c>
      <c r="I39" s="1">
        <v>245.69056957240258</v>
      </c>
      <c r="J39" s="1">
        <v>245.05744470165223</v>
      </c>
      <c r="K39" s="1">
        <v>231.79483363777052</v>
      </c>
      <c r="L39" s="1">
        <v>265.3632688673827</v>
      </c>
      <c r="M39" s="1">
        <v>230.17348665816039</v>
      </c>
      <c r="N39" s="1">
        <f t="shared" si="0"/>
        <v>3098.033626023951</v>
      </c>
      <c r="O39" s="10"/>
    </row>
    <row r="40" spans="1:15" ht="12" customHeight="1">
      <c r="A40" s="9" t="s">
        <v>51</v>
      </c>
      <c r="B40" s="1">
        <v>535.7534146040789</v>
      </c>
      <c r="C40" s="1">
        <v>429.93689988544395</v>
      </c>
      <c r="D40" s="1">
        <v>446.4387167347932</v>
      </c>
      <c r="E40" s="1">
        <v>214.67830290432858</v>
      </c>
      <c r="F40" s="1">
        <v>349.2414907485491</v>
      </c>
      <c r="G40" s="1">
        <v>355.58197393467054</v>
      </c>
      <c r="H40" s="1">
        <v>235.08165750616647</v>
      </c>
      <c r="I40" s="1">
        <v>178.73040530426024</v>
      </c>
      <c r="J40" s="1">
        <v>194.70953705958567</v>
      </c>
      <c r="K40" s="1">
        <v>278.64442217984106</v>
      </c>
      <c r="L40" s="1">
        <v>493.3837658617283</v>
      </c>
      <c r="M40" s="1">
        <v>414.75617485612605</v>
      </c>
      <c r="N40" s="1">
        <f t="shared" si="0"/>
        <v>4126.936761579572</v>
      </c>
      <c r="O40" s="10"/>
    </row>
    <row r="41" spans="1:15" ht="12" customHeight="1">
      <c r="A41" s="9" t="s">
        <v>52</v>
      </c>
      <c r="B41" s="1">
        <v>237.930460887762</v>
      </c>
      <c r="C41" s="1">
        <v>210.6447724897831</v>
      </c>
      <c r="D41" s="1">
        <v>298.6917399504139</v>
      </c>
      <c r="E41" s="1">
        <v>228.93169077977942</v>
      </c>
      <c r="F41" s="1">
        <v>259.1875313519384</v>
      </c>
      <c r="G41" s="1">
        <v>372.8833402225643</v>
      </c>
      <c r="H41" s="1">
        <v>447.78738385997246</v>
      </c>
      <c r="I41" s="1">
        <v>417.5153697593736</v>
      </c>
      <c r="J41" s="1">
        <v>294.5523301121457</v>
      </c>
      <c r="K41" s="1">
        <v>293.503675745917</v>
      </c>
      <c r="L41" s="1">
        <v>313.104506735396</v>
      </c>
      <c r="M41" s="1">
        <v>405.23039524794933</v>
      </c>
      <c r="N41" s="1">
        <f t="shared" si="0"/>
        <v>3779.9631971429953</v>
      </c>
      <c r="O41" s="10"/>
    </row>
    <row r="42" spans="1:15" ht="12" customHeight="1">
      <c r="A42" s="9" t="s">
        <v>53</v>
      </c>
      <c r="B42" s="1">
        <v>211.09637894788273</v>
      </c>
      <c r="C42" s="1">
        <v>256.92024064124746</v>
      </c>
      <c r="D42" s="1">
        <v>192.0951839167283</v>
      </c>
      <c r="E42" s="1">
        <v>274.7615688416612</v>
      </c>
      <c r="F42" s="1">
        <v>216.75259585164625</v>
      </c>
      <c r="G42" s="1">
        <v>159.6515083419683</v>
      </c>
      <c r="H42" s="1">
        <v>183.69339827935778</v>
      </c>
      <c r="I42" s="1">
        <v>119.80902024866236</v>
      </c>
      <c r="J42" s="1">
        <v>111.73246042548193</v>
      </c>
      <c r="K42" s="1">
        <v>162.8183101888296</v>
      </c>
      <c r="L42" s="1">
        <v>188.42038708616982</v>
      </c>
      <c r="M42" s="1">
        <v>279.2686406972597</v>
      </c>
      <c r="N42" s="1">
        <f t="shared" si="0"/>
        <v>2357.0196934668957</v>
      </c>
      <c r="O42" s="10"/>
    </row>
    <row r="43" spans="1:15" ht="12" customHeight="1">
      <c r="A43" s="9" t="s">
        <v>54</v>
      </c>
      <c r="B43" s="1">
        <v>353.4186691830552</v>
      </c>
      <c r="C43" s="1">
        <v>291.22636791098085</v>
      </c>
      <c r="D43" s="1">
        <v>274.3742820216527</v>
      </c>
      <c r="E43" s="1">
        <v>205.6178924067376</v>
      </c>
      <c r="F43" s="1">
        <v>278.3746552297665</v>
      </c>
      <c r="G43" s="1">
        <v>254.38255126630992</v>
      </c>
      <c r="H43" s="1">
        <v>251.7048277238635</v>
      </c>
      <c r="I43" s="1">
        <v>185.59719478431023</v>
      </c>
      <c r="J43" s="1">
        <v>211.63396139567868</v>
      </c>
      <c r="K43" s="1">
        <v>247.21038988919975</v>
      </c>
      <c r="L43" s="1">
        <v>193.4089676354069</v>
      </c>
      <c r="M43" s="1">
        <v>202.43028195674398</v>
      </c>
      <c r="N43" s="1">
        <f t="shared" si="0"/>
        <v>2949.380041403706</v>
      </c>
      <c r="O43" s="10"/>
    </row>
    <row r="44" spans="1:15" ht="12" customHeight="1">
      <c r="A44" s="9" t="s">
        <v>55</v>
      </c>
      <c r="B44" s="1">
        <v>408.13473867615625</v>
      </c>
      <c r="C44" s="1">
        <v>316.16673132475773</v>
      </c>
      <c r="D44" s="1">
        <v>456.1270321992642</v>
      </c>
      <c r="E44" s="1">
        <v>408.2817673512044</v>
      </c>
      <c r="F44" s="1">
        <v>309.2836335709026</v>
      </c>
      <c r="G44" s="1">
        <v>264.22089508368344</v>
      </c>
      <c r="H44" s="1">
        <v>289.30473349821614</v>
      </c>
      <c r="I44" s="1">
        <v>136.11239720258797</v>
      </c>
      <c r="J44" s="1">
        <v>240.730481841196</v>
      </c>
      <c r="K44" s="1">
        <v>438.26203904644217</v>
      </c>
      <c r="L44" s="1">
        <v>233.75116124324265</v>
      </c>
      <c r="M44" s="1">
        <v>403.49319148552144</v>
      </c>
      <c r="N44" s="1">
        <f t="shared" si="0"/>
        <v>3903.868802523175</v>
      </c>
      <c r="O44" s="10"/>
    </row>
    <row r="45" spans="1:15" ht="12" customHeight="1">
      <c r="A45" s="9" t="s">
        <v>56</v>
      </c>
      <c r="B45" s="1">
        <v>297.8937716737472</v>
      </c>
      <c r="C45" s="1">
        <v>310.8272572027227</v>
      </c>
      <c r="D45" s="1">
        <v>355.7479728428235</v>
      </c>
      <c r="E45" s="1">
        <v>167.2087208429382</v>
      </c>
      <c r="F45" s="1">
        <v>183.73228357717713</v>
      </c>
      <c r="G45" s="1">
        <v>238.64084155162007</v>
      </c>
      <c r="H45" s="1">
        <v>162.66577659547733</v>
      </c>
      <c r="I45" s="1">
        <v>163.4153250636839</v>
      </c>
      <c r="J45" s="1">
        <v>144.60755914265962</v>
      </c>
      <c r="K45" s="1">
        <v>171.71026234084334</v>
      </c>
      <c r="L45" s="1">
        <v>273.09420403151745</v>
      </c>
      <c r="M45" s="1">
        <v>338.03851039795194</v>
      </c>
      <c r="N45" s="1">
        <f t="shared" si="0"/>
        <v>2807.5824852631627</v>
      </c>
      <c r="O45" s="10"/>
    </row>
    <row r="46" spans="1:15" ht="12" customHeight="1">
      <c r="A46" s="9" t="s">
        <v>57</v>
      </c>
      <c r="B46" s="1">
        <v>263.6467171820991</v>
      </c>
      <c r="C46" s="1">
        <v>245.16677794956857</v>
      </c>
      <c r="D46" s="1">
        <v>349.032051342605</v>
      </c>
      <c r="E46" s="1">
        <v>220.2748549588628</v>
      </c>
      <c r="F46" s="1">
        <v>287.3769913928762</v>
      </c>
      <c r="G46" s="1">
        <v>353.4442239835479</v>
      </c>
      <c r="H46" s="1">
        <v>271.4363842249231</v>
      </c>
      <c r="I46" s="1">
        <v>163.11290280089062</v>
      </c>
      <c r="J46" s="1">
        <v>175.21670011856014</v>
      </c>
      <c r="K46" s="1">
        <v>255.67818684354302</v>
      </c>
      <c r="L46" s="1">
        <v>235.5406615405962</v>
      </c>
      <c r="M46" s="1">
        <v>293.8409180098327</v>
      </c>
      <c r="N46" s="1">
        <f t="shared" si="0"/>
        <v>3113.7673703479054</v>
      </c>
      <c r="O46" s="10"/>
    </row>
    <row r="47" spans="1:15" ht="12" customHeight="1">
      <c r="A47" s="9" t="s">
        <v>58</v>
      </c>
      <c r="B47" s="1">
        <v>294.9708778596329</v>
      </c>
      <c r="C47" s="1">
        <v>272.78982969103174</v>
      </c>
      <c r="D47" s="1">
        <v>368.2443916338263</v>
      </c>
      <c r="E47" s="1">
        <v>334.5046372573732</v>
      </c>
      <c r="F47" s="1">
        <v>397.1861739482432</v>
      </c>
      <c r="G47" s="1">
        <v>404.12886211664465</v>
      </c>
      <c r="H47" s="1">
        <v>430.3698349904211</v>
      </c>
      <c r="I47" s="1">
        <v>293.35664844968113</v>
      </c>
      <c r="J47" s="1">
        <v>312.198271946504</v>
      </c>
      <c r="K47" s="1">
        <v>343.37431270283565</v>
      </c>
      <c r="L47" s="1">
        <v>255.87704098124394</v>
      </c>
      <c r="M47" s="1">
        <v>309.62669489540866</v>
      </c>
      <c r="N47" s="1">
        <f t="shared" si="0"/>
        <v>4016.627576472846</v>
      </c>
      <c r="O47" s="10"/>
    </row>
    <row r="48" spans="1:15" ht="12" customHeight="1">
      <c r="A48" s="9" t="s">
        <v>59</v>
      </c>
      <c r="B48" s="1">
        <v>279.62930552354305</v>
      </c>
      <c r="C48" s="1">
        <v>276.1151307929467</v>
      </c>
      <c r="D48" s="1">
        <v>246.83171961812013</v>
      </c>
      <c r="E48" s="1">
        <v>158.3834524668914</v>
      </c>
      <c r="F48" s="1">
        <v>186.43976836211615</v>
      </c>
      <c r="G48" s="1">
        <v>187.58786797001065</v>
      </c>
      <c r="H48" s="1">
        <v>114.44724989283475</v>
      </c>
      <c r="I48" s="1">
        <v>160.3792224592266</v>
      </c>
      <c r="J48" s="1">
        <v>152.17458531527086</v>
      </c>
      <c r="K48" s="1">
        <v>174.99312469995334</v>
      </c>
      <c r="L48" s="1">
        <v>232.89672204927547</v>
      </c>
      <c r="M48" s="1">
        <v>306.5559785488451</v>
      </c>
      <c r="N48" s="1">
        <f t="shared" si="0"/>
        <v>2476.434127699034</v>
      </c>
      <c r="O48" s="10"/>
    </row>
    <row r="49" spans="1:15" ht="12" customHeight="1">
      <c r="A49" s="9" t="s">
        <v>60</v>
      </c>
      <c r="B49" s="1">
        <v>240.11069915720176</v>
      </c>
      <c r="C49" s="1">
        <v>287.6938891290992</v>
      </c>
      <c r="D49" s="1">
        <v>232.25992891871857</v>
      </c>
      <c r="E49" s="1">
        <v>309.7944617369441</v>
      </c>
      <c r="F49" s="1">
        <v>227.66484801269684</v>
      </c>
      <c r="G49" s="1">
        <v>191.98514573085637</v>
      </c>
      <c r="H49" s="1">
        <v>223.05608230937548</v>
      </c>
      <c r="I49" s="1">
        <v>188.54010951655476</v>
      </c>
      <c r="J49" s="1">
        <v>188.0870559597144</v>
      </c>
      <c r="K49" s="1">
        <v>184.28801316005598</v>
      </c>
      <c r="L49" s="1">
        <v>253.34870562785395</v>
      </c>
      <c r="M49" s="1">
        <v>302.73373012674</v>
      </c>
      <c r="N49" s="1">
        <f t="shared" si="0"/>
        <v>2829.562669385811</v>
      </c>
      <c r="O49" s="10"/>
    </row>
    <row r="50" spans="1:15" ht="12" customHeight="1">
      <c r="A50" s="9" t="s">
        <v>61</v>
      </c>
      <c r="B50" s="1">
        <v>314.90687851351765</v>
      </c>
      <c r="C50" s="1">
        <v>240.0025371896822</v>
      </c>
      <c r="D50" s="1">
        <v>351.6960792725627</v>
      </c>
      <c r="E50" s="1">
        <v>252.42279651054008</v>
      </c>
      <c r="F50" s="1">
        <v>296.37157391093496</v>
      </c>
      <c r="G50" s="1">
        <v>599.128025112158</v>
      </c>
      <c r="H50" s="1">
        <v>487.9386152755648</v>
      </c>
      <c r="I50" s="1">
        <v>256.9814399646815</v>
      </c>
      <c r="J50" s="1">
        <v>291.43841407462224</v>
      </c>
      <c r="K50" s="1">
        <v>249.7846098384457</v>
      </c>
      <c r="L50" s="1">
        <v>178.6665735815796</v>
      </c>
      <c r="M50" s="1">
        <v>348.9302740488113</v>
      </c>
      <c r="N50" s="1">
        <f t="shared" si="0"/>
        <v>3868.267817293101</v>
      </c>
      <c r="O50" s="10"/>
    </row>
    <row r="51" spans="1:15" ht="12" customHeight="1">
      <c r="A51" s="9" t="s">
        <v>62</v>
      </c>
      <c r="B51" s="1">
        <v>194.96553239462526</v>
      </c>
      <c r="C51" s="1">
        <v>236.0482149185636</v>
      </c>
      <c r="D51" s="1">
        <v>163.50168328044143</v>
      </c>
      <c r="E51" s="1">
        <v>154.54059441411007</v>
      </c>
      <c r="F51" s="1">
        <v>204.9113829625032</v>
      </c>
      <c r="G51" s="1">
        <v>251.96878782593262</v>
      </c>
      <c r="H51" s="1">
        <v>303.85273893714367</v>
      </c>
      <c r="I51" s="1">
        <v>206.94559149413905</v>
      </c>
      <c r="J51" s="1">
        <v>179.1363949179404</v>
      </c>
      <c r="K51" s="1">
        <v>320.82042605576703</v>
      </c>
      <c r="L51" s="1">
        <v>129.6551832330482</v>
      </c>
      <c r="M51" s="1">
        <v>213.86336632474962</v>
      </c>
      <c r="N51" s="1">
        <f t="shared" si="0"/>
        <v>2560.2098967589645</v>
      </c>
      <c r="O51" s="10"/>
    </row>
    <row r="52" spans="1:15" ht="12" customHeight="1">
      <c r="A52" s="9" t="s">
        <v>63</v>
      </c>
      <c r="B52" s="1">
        <v>258.97276205193236</v>
      </c>
      <c r="C52" s="1">
        <v>168.57033713921143</v>
      </c>
      <c r="D52" s="1">
        <v>175.84655597015455</v>
      </c>
      <c r="E52" s="1">
        <v>204.16018592115662</v>
      </c>
      <c r="F52" s="1">
        <v>335.21425126426686</v>
      </c>
      <c r="G52" s="1">
        <v>228.13481430061177</v>
      </c>
      <c r="H52" s="1">
        <v>331.63012268285064</v>
      </c>
      <c r="I52" s="1">
        <v>201.61611961813367</v>
      </c>
      <c r="J52" s="1">
        <v>136.85681575035693</v>
      </c>
      <c r="K52" s="1">
        <v>182.67799705142198</v>
      </c>
      <c r="L52" s="1">
        <v>212.07435420501267</v>
      </c>
      <c r="M52" s="1">
        <v>312.70154001743333</v>
      </c>
      <c r="N52" s="1">
        <f t="shared" si="0"/>
        <v>2748.455855972543</v>
      </c>
      <c r="O52" s="10"/>
    </row>
    <row r="53" spans="1:15" ht="12" customHeight="1">
      <c r="A53" s="9" t="s">
        <v>64</v>
      </c>
      <c r="B53" s="1">
        <v>407.977712598537</v>
      </c>
      <c r="C53" s="1">
        <v>413.7310522007818</v>
      </c>
      <c r="D53" s="1">
        <v>395.4902485700935</v>
      </c>
      <c r="E53" s="1">
        <v>246.6679071225085</v>
      </c>
      <c r="F53" s="1">
        <v>213.902493589675</v>
      </c>
      <c r="G53" s="1">
        <v>285.2001011518785</v>
      </c>
      <c r="H53" s="1">
        <v>184.76188410980154</v>
      </c>
      <c r="I53" s="1">
        <v>180.02626322727747</v>
      </c>
      <c r="J53" s="1">
        <v>188.41971039265337</v>
      </c>
      <c r="K53" s="1">
        <v>260.0801446291808</v>
      </c>
      <c r="L53" s="1">
        <v>356.61899332843024</v>
      </c>
      <c r="M53" s="1">
        <v>459.7514644926296</v>
      </c>
      <c r="N53" s="1">
        <f t="shared" si="0"/>
        <v>3592.6279754134475</v>
      </c>
      <c r="O53" s="10"/>
    </row>
    <row r="54" spans="1:15" ht="12" customHeight="1">
      <c r="A54" s="9" t="s">
        <v>65</v>
      </c>
      <c r="B54" s="1">
        <v>396.8037391818116</v>
      </c>
      <c r="C54" s="1">
        <v>352.0281899405959</v>
      </c>
      <c r="D54" s="1">
        <v>281.029400368916</v>
      </c>
      <c r="E54" s="1">
        <v>227.07866559912642</v>
      </c>
      <c r="F54" s="1">
        <v>189.69488610401652</v>
      </c>
      <c r="G54" s="1">
        <v>229.31855822891993</v>
      </c>
      <c r="H54" s="1">
        <v>88.28591708870871</v>
      </c>
      <c r="I54" s="1">
        <v>180.0330112133593</v>
      </c>
      <c r="J54" s="1">
        <v>225.26766193953415</v>
      </c>
      <c r="K54" s="1">
        <v>237.3990000068424</v>
      </c>
      <c r="L54" s="1">
        <v>320.68389260991404</v>
      </c>
      <c r="M54" s="1">
        <v>293.7184519346339</v>
      </c>
      <c r="N54" s="1">
        <f t="shared" si="0"/>
        <v>3021.3413742163784</v>
      </c>
      <c r="O54" s="10"/>
    </row>
    <row r="55" spans="1:15" ht="12" customHeight="1">
      <c r="A55" s="9" t="s">
        <v>66</v>
      </c>
      <c r="B55" s="1">
        <v>212.37614213319614</v>
      </c>
      <c r="C55" s="1">
        <v>222.16090557014556</v>
      </c>
      <c r="D55" s="1">
        <v>197.6201592062934</v>
      </c>
      <c r="E55" s="1">
        <v>195.33004040319184</v>
      </c>
      <c r="F55" s="1">
        <v>201.50828528961367</v>
      </c>
      <c r="G55" s="1">
        <v>292.7295191416263</v>
      </c>
      <c r="H55" s="1">
        <v>332.8403444697913</v>
      </c>
      <c r="I55" s="1">
        <v>184.9535408376887</v>
      </c>
      <c r="J55" s="1">
        <v>252.4540078264122</v>
      </c>
      <c r="K55" s="1">
        <v>249.85940023587497</v>
      </c>
      <c r="L55" s="1">
        <v>256.21973090951457</v>
      </c>
      <c r="M55" s="1">
        <v>277.30614732182755</v>
      </c>
      <c r="N55" s="1">
        <f t="shared" si="0"/>
        <v>2875.358223345176</v>
      </c>
      <c r="O55" s="10"/>
    </row>
    <row r="56" spans="1:15" ht="12" customHeight="1">
      <c r="A56" s="9" t="s">
        <v>67</v>
      </c>
      <c r="B56" s="1">
        <v>252.13048148915232</v>
      </c>
      <c r="C56" s="1">
        <v>290.88873130363714</v>
      </c>
      <c r="D56" s="1">
        <v>430.9667313535751</v>
      </c>
      <c r="E56" s="1">
        <v>212.85696324157166</v>
      </c>
      <c r="F56" s="1">
        <v>262.8575606265685</v>
      </c>
      <c r="G56" s="1">
        <v>339.6241561810812</v>
      </c>
      <c r="H56" s="1">
        <v>304.89845948225155</v>
      </c>
      <c r="I56" s="1">
        <v>175.56230341924154</v>
      </c>
      <c r="J56" s="1">
        <v>188.1021107728605</v>
      </c>
      <c r="K56" s="1">
        <v>390.7734641380813</v>
      </c>
      <c r="L56" s="1">
        <v>221.44356696109293</v>
      </c>
      <c r="M56" s="1">
        <v>259.63543817969986</v>
      </c>
      <c r="N56" s="1">
        <f t="shared" si="0"/>
        <v>3329.7399671488142</v>
      </c>
      <c r="O56" s="10"/>
    </row>
    <row r="57" spans="1:15" ht="12" customHeight="1">
      <c r="A57" s="9" t="s">
        <v>68</v>
      </c>
      <c r="B57" s="1">
        <v>215.28686100264116</v>
      </c>
      <c r="C57" s="1">
        <v>250.96873075189882</v>
      </c>
      <c r="D57" s="1">
        <v>271.01509923936555</v>
      </c>
      <c r="E57" s="1">
        <v>247.1463212669868</v>
      </c>
      <c r="F57" s="1">
        <v>392.11551193050326</v>
      </c>
      <c r="G57" s="1">
        <v>503.4491880015113</v>
      </c>
      <c r="H57" s="1">
        <v>425.49165522092636</v>
      </c>
      <c r="I57" s="1">
        <v>215.39037647725007</v>
      </c>
      <c r="J57" s="1">
        <v>261.26368938674005</v>
      </c>
      <c r="K57" s="1">
        <v>290.10261859211107</v>
      </c>
      <c r="L57" s="1">
        <v>206.12528335214432</v>
      </c>
      <c r="M57" s="1">
        <v>188.50912841778774</v>
      </c>
      <c r="N57" s="1">
        <f t="shared" si="0"/>
        <v>3466.8644636398667</v>
      </c>
      <c r="O57" s="10"/>
    </row>
    <row r="58" spans="1:15" ht="12" customHeight="1">
      <c r="A58" s="9" t="s">
        <v>69</v>
      </c>
      <c r="B58" s="1">
        <v>322.53905963889105</v>
      </c>
      <c r="C58" s="1">
        <v>261.2171845815669</v>
      </c>
      <c r="D58" s="1">
        <v>289.4748156369658</v>
      </c>
      <c r="E58" s="1">
        <v>299.11116315269817</v>
      </c>
      <c r="F58" s="1">
        <v>343.936442745507</v>
      </c>
      <c r="G58" s="1">
        <v>397.06369547439954</v>
      </c>
      <c r="H58" s="1">
        <v>407.41357224206246</v>
      </c>
      <c r="I58" s="1">
        <v>284.4031785483031</v>
      </c>
      <c r="J58" s="1">
        <v>225.46550094386996</v>
      </c>
      <c r="K58" s="1">
        <v>320.32410382556117</v>
      </c>
      <c r="L58" s="1">
        <v>249.38432704891432</v>
      </c>
      <c r="M58" s="1">
        <v>254.92283069090132</v>
      </c>
      <c r="N58" s="1">
        <f t="shared" si="0"/>
        <v>3655.25587452964</v>
      </c>
      <c r="O58" s="10"/>
    </row>
    <row r="59" spans="1:15" ht="12" customHeight="1">
      <c r="A59" s="9" t="s">
        <v>70</v>
      </c>
      <c r="B59" s="1">
        <v>247.05707754742124</v>
      </c>
      <c r="C59" s="1">
        <v>121.38465555845046</v>
      </c>
      <c r="D59" s="1">
        <v>130.87795537065125</v>
      </c>
      <c r="E59" s="1">
        <v>171.59470960809176</v>
      </c>
      <c r="F59" s="1">
        <v>206.67920821499038</v>
      </c>
      <c r="G59" s="1">
        <v>230.6535021079534</v>
      </c>
      <c r="H59" s="1">
        <v>246.1280144407915</v>
      </c>
      <c r="I59" s="1">
        <v>100.97705547748347</v>
      </c>
      <c r="J59" s="1">
        <v>134.92701041858945</v>
      </c>
      <c r="K59" s="1">
        <v>173.07453027750736</v>
      </c>
      <c r="L59" s="1">
        <v>154.51470793601536</v>
      </c>
      <c r="M59" s="1">
        <v>195.4420335259154</v>
      </c>
      <c r="N59" s="1">
        <f t="shared" si="0"/>
        <v>2113.310460483861</v>
      </c>
      <c r="O59" s="10"/>
    </row>
    <row r="60" spans="1:15" ht="12" customHeight="1">
      <c r="A60" s="9" t="s">
        <v>71</v>
      </c>
      <c r="B60" s="1">
        <v>279.8987992715162</v>
      </c>
      <c r="C60" s="1">
        <v>144.84180964969295</v>
      </c>
      <c r="D60" s="1">
        <v>194.8708609384706</v>
      </c>
      <c r="E60" s="1">
        <v>232.40524754840865</v>
      </c>
      <c r="F60" s="1">
        <v>206.50127786027062</v>
      </c>
      <c r="G60" s="1">
        <v>272.20796409450645</v>
      </c>
      <c r="H60" s="1">
        <v>333.2764820891863</v>
      </c>
      <c r="I60" s="1">
        <v>262.8196138268842</v>
      </c>
      <c r="J60" s="1">
        <v>230.5201172259543</v>
      </c>
      <c r="K60" s="1">
        <v>201.58951450806543</v>
      </c>
      <c r="L60" s="1">
        <v>257.73518283025487</v>
      </c>
      <c r="M60" s="1">
        <v>228.76791011739468</v>
      </c>
      <c r="N60" s="1">
        <f t="shared" si="0"/>
        <v>2845.4347799606053</v>
      </c>
      <c r="O60" s="10"/>
    </row>
    <row r="61" spans="1:15" ht="12" customHeight="1">
      <c r="A61" s="9" t="s">
        <v>72</v>
      </c>
      <c r="B61" s="1">
        <v>337.4200704565303</v>
      </c>
      <c r="C61" s="1">
        <v>321.82368005939884</v>
      </c>
      <c r="D61" s="1">
        <v>424.4009323008465</v>
      </c>
      <c r="E61" s="1">
        <v>266.5562232104984</v>
      </c>
      <c r="F61" s="1">
        <v>243.2278625588008</v>
      </c>
      <c r="G61" s="1">
        <v>374.04834916266947</v>
      </c>
      <c r="H61" s="1">
        <v>312.5305324579254</v>
      </c>
      <c r="I61" s="1">
        <v>211.437806487734</v>
      </c>
      <c r="J61" s="1">
        <v>218.74342061955454</v>
      </c>
      <c r="K61" s="1">
        <v>313.9339493059953</v>
      </c>
      <c r="L61" s="1">
        <v>230.35696926931763</v>
      </c>
      <c r="M61" s="1">
        <v>317.0462512778852</v>
      </c>
      <c r="N61" s="1">
        <f t="shared" si="0"/>
        <v>3571.5260471671563</v>
      </c>
      <c r="O61" s="10"/>
    </row>
    <row r="62" spans="1:14" ht="12" customHeight="1">
      <c r="A62" s="9" t="s">
        <v>73</v>
      </c>
      <c r="B62" s="1">
        <v>136.17477446625136</v>
      </c>
      <c r="C62" s="1">
        <v>133.49837212955202</v>
      </c>
      <c r="D62" s="1">
        <v>134.23139849405877</v>
      </c>
      <c r="E62" s="1">
        <v>154.69992829248446</v>
      </c>
      <c r="F62" s="1">
        <v>174.35795689348836</v>
      </c>
      <c r="G62" s="1">
        <v>303.3114270316081</v>
      </c>
      <c r="H62" s="1">
        <v>316.0283920098106</v>
      </c>
      <c r="I62" s="1">
        <v>161.59314925426847</v>
      </c>
      <c r="J62" s="1">
        <v>161.62781775835836</v>
      </c>
      <c r="K62" s="1">
        <v>174.9563366069314</v>
      </c>
      <c r="L62" s="1">
        <v>153.25928280163788</v>
      </c>
      <c r="M62" s="1">
        <v>210.97589857997164</v>
      </c>
      <c r="N62" s="1">
        <f t="shared" si="0"/>
        <v>2214.7147343184215</v>
      </c>
    </row>
    <row r="63" spans="1:14" ht="12" customHeight="1">
      <c r="A63" s="9" t="s">
        <v>74</v>
      </c>
      <c r="B63" s="1">
        <v>257.5419340786391</v>
      </c>
      <c r="C63" s="1">
        <v>239.55549487468778</v>
      </c>
      <c r="D63" s="1">
        <v>387.9040944971775</v>
      </c>
      <c r="E63" s="1">
        <v>171.9256466249826</v>
      </c>
      <c r="F63" s="1">
        <v>271.5417398753639</v>
      </c>
      <c r="G63" s="1">
        <v>255.38271091706164</v>
      </c>
      <c r="H63" s="1">
        <v>225.4512310984391</v>
      </c>
      <c r="I63" s="1">
        <v>164.53050062723412</v>
      </c>
      <c r="J63" s="1">
        <v>143.20536822081232</v>
      </c>
      <c r="K63" s="1">
        <v>306.0094575944482</v>
      </c>
      <c r="L63" s="1">
        <v>208.0727225772968</v>
      </c>
      <c r="M63" s="1">
        <v>425.9411587234636</v>
      </c>
      <c r="N63" s="1">
        <f t="shared" si="0"/>
        <v>3057.0620597096063</v>
      </c>
    </row>
    <row r="64" spans="1:14" ht="12" customHeight="1">
      <c r="A64" s="9" t="s">
        <v>75</v>
      </c>
      <c r="B64" s="1">
        <v>381.6683293652785</v>
      </c>
      <c r="C64" s="1">
        <v>339.9473304479528</v>
      </c>
      <c r="D64" s="1">
        <v>377.3579005762023</v>
      </c>
      <c r="E64" s="1">
        <v>348.48543578928906</v>
      </c>
      <c r="F64" s="1">
        <v>186.94325055121348</v>
      </c>
      <c r="G64" s="1">
        <v>245.66948751098627</v>
      </c>
      <c r="H64" s="1">
        <v>189.22873653595158</v>
      </c>
      <c r="I64" s="1">
        <v>166.17172252747707</v>
      </c>
      <c r="J64" s="1">
        <v>159.63781667864433</v>
      </c>
      <c r="K64" s="1">
        <v>253.85472288558853</v>
      </c>
      <c r="L64" s="1">
        <v>198.0795624342931</v>
      </c>
      <c r="M64" s="1">
        <v>301.0020154751546</v>
      </c>
      <c r="N64" s="1">
        <f t="shared" si="0"/>
        <v>3148.046310778032</v>
      </c>
    </row>
    <row r="65" spans="1:14" ht="12" customHeight="1">
      <c r="A65" s="9" t="s">
        <v>76</v>
      </c>
      <c r="B65" s="1">
        <v>301.0816113415626</v>
      </c>
      <c r="C65" s="1">
        <v>264.25836913681803</v>
      </c>
      <c r="D65" s="1">
        <v>353.4291109203636</v>
      </c>
      <c r="E65" s="1">
        <v>217.88204438866993</v>
      </c>
      <c r="F65" s="1">
        <v>246.84230583075166</v>
      </c>
      <c r="G65" s="1">
        <v>397.16423047756246</v>
      </c>
      <c r="H65" s="1">
        <v>334.1552752719613</v>
      </c>
      <c r="I65" s="1">
        <v>243.18621657853745</v>
      </c>
      <c r="J65" s="1">
        <v>192.62751088593427</v>
      </c>
      <c r="K65" s="1">
        <v>245.36057531089722</v>
      </c>
      <c r="L65" s="1">
        <v>166.05896938560542</v>
      </c>
      <c r="M65" s="1">
        <v>304.3259134688573</v>
      </c>
      <c r="N65" s="1">
        <f t="shared" si="0"/>
        <v>3266.3721329975215</v>
      </c>
    </row>
    <row r="66" spans="1:14" ht="12" customHeight="1">
      <c r="A66" s="9" t="s">
        <v>77</v>
      </c>
      <c r="B66" s="1">
        <v>208.24116956985335</v>
      </c>
      <c r="C66" s="1">
        <v>246.9466979736192</v>
      </c>
      <c r="D66" s="1">
        <v>262.60363515560397</v>
      </c>
      <c r="E66" s="1">
        <v>391.56750058179915</v>
      </c>
      <c r="F66" s="1">
        <v>323.226687313319</v>
      </c>
      <c r="G66" s="1">
        <v>440.4065271040168</v>
      </c>
      <c r="H66" s="1">
        <v>362.6436655998844</v>
      </c>
      <c r="I66" s="1">
        <v>312.9598883180333</v>
      </c>
      <c r="J66" s="1">
        <v>240.0816772691916</v>
      </c>
      <c r="K66" s="1">
        <v>233.10338991795268</v>
      </c>
      <c r="L66" s="1">
        <v>197.2274985865473</v>
      </c>
      <c r="M66" s="1">
        <v>320.22418830342895</v>
      </c>
      <c r="N66" s="1">
        <f t="shared" si="0"/>
        <v>3539.23252569325</v>
      </c>
    </row>
    <row r="67" spans="1:14" ht="12" customHeight="1">
      <c r="A67" s="9" t="s">
        <v>78</v>
      </c>
      <c r="B67" s="1">
        <v>177.87495304431843</v>
      </c>
      <c r="C67" s="1">
        <v>175.41609911283982</v>
      </c>
      <c r="D67" s="1">
        <v>155.66612443457979</v>
      </c>
      <c r="E67" s="1">
        <v>126.79512468325727</v>
      </c>
      <c r="F67" s="1">
        <v>215.82063613212682</v>
      </c>
      <c r="G67" s="1">
        <v>283.231926714576</v>
      </c>
      <c r="H67" s="1">
        <v>240.4361576517701</v>
      </c>
      <c r="I67" s="1">
        <v>143.89419661439362</v>
      </c>
      <c r="J67" s="1">
        <v>180.9424250316349</v>
      </c>
      <c r="K67" s="1">
        <v>152.75657049131982</v>
      </c>
      <c r="L67" s="1">
        <v>137.61070408392322</v>
      </c>
      <c r="M67" s="1">
        <v>127.17113872016384</v>
      </c>
      <c r="N67" s="1">
        <f t="shared" si="0"/>
        <v>2117.6160567149036</v>
      </c>
    </row>
    <row r="68" spans="1:14" ht="12" customHeight="1">
      <c r="A68" s="9" t="s">
        <v>79</v>
      </c>
      <c r="B68" s="1">
        <v>220.47759502188268</v>
      </c>
      <c r="C68" s="1">
        <v>197.76535348355105</v>
      </c>
      <c r="D68" s="1">
        <v>237.4683398442217</v>
      </c>
      <c r="E68" s="1">
        <v>164.03686666666871</v>
      </c>
      <c r="F68" s="1">
        <v>282.6300645102442</v>
      </c>
      <c r="G68" s="1">
        <v>296.1948295754286</v>
      </c>
      <c r="H68" s="1">
        <v>225.35358274713784</v>
      </c>
      <c r="I68" s="1">
        <v>112.57987057621587</v>
      </c>
      <c r="J68" s="1">
        <v>169.57179664614372</v>
      </c>
      <c r="K68" s="1">
        <v>209.35724055884228</v>
      </c>
      <c r="L68" s="1">
        <v>158.31330029588005</v>
      </c>
      <c r="M68" s="1">
        <v>209.28282025087452</v>
      </c>
      <c r="N68" s="1">
        <f t="shared" si="0"/>
        <v>2483.0316601770915</v>
      </c>
    </row>
    <row r="69" spans="1:14" ht="12" customHeight="1">
      <c r="A69" s="9" t="s">
        <v>80</v>
      </c>
      <c r="B69" s="1">
        <v>202.3974122139993</v>
      </c>
      <c r="C69" s="1">
        <v>129.28554498560322</v>
      </c>
      <c r="D69" s="1">
        <v>166.50335808440454</v>
      </c>
      <c r="E69" s="1">
        <v>131.72329811456046</v>
      </c>
      <c r="F69" s="1">
        <v>114.55345932715109</v>
      </c>
      <c r="G69" s="1">
        <v>168.55340602439628</v>
      </c>
      <c r="H69" s="1">
        <v>202.36293508418294</v>
      </c>
      <c r="I69" s="1">
        <v>128.2384306898785</v>
      </c>
      <c r="J69" s="1">
        <v>105.63822666885086</v>
      </c>
      <c r="K69" s="1">
        <v>143.56390481210713</v>
      </c>
      <c r="L69" s="1">
        <v>170.65879976525738</v>
      </c>
      <c r="M69" s="1">
        <v>234.47819183060082</v>
      </c>
      <c r="N69" s="1">
        <f>SUM(B69:M69)</f>
        <v>1897.9569676009924</v>
      </c>
    </row>
    <row r="70" spans="1:14" ht="12" customHeight="1">
      <c r="A70" s="9" t="s">
        <v>81</v>
      </c>
      <c r="B70" s="1">
        <v>273.43583148861126</v>
      </c>
      <c r="C70" s="1">
        <v>263.31074129746446</v>
      </c>
      <c r="D70" s="1">
        <v>305.74890366275457</v>
      </c>
      <c r="E70" s="1">
        <v>177.00333707050157</v>
      </c>
      <c r="F70" s="1">
        <v>155.90242622315395</v>
      </c>
      <c r="G70" s="1">
        <v>141.28998263579987</v>
      </c>
      <c r="H70" s="1">
        <v>121.74923380382309</v>
      </c>
      <c r="I70" s="1">
        <v>137.2232743293568</v>
      </c>
      <c r="J70" s="1">
        <v>120.06893975231365</v>
      </c>
      <c r="K70" s="1">
        <v>212.91312157570937</v>
      </c>
      <c r="L70" s="1">
        <v>287.5298715187075</v>
      </c>
      <c r="M70" s="1">
        <v>228.1851396595165</v>
      </c>
      <c r="N70" s="1">
        <f>SUM(B70:M70)</f>
        <v>2424.3608030177124</v>
      </c>
    </row>
    <row r="71" spans="1:14" ht="12" customHeight="1">
      <c r="A71" s="9" t="s">
        <v>82</v>
      </c>
      <c r="B71" s="1">
        <v>261.62812172953255</v>
      </c>
      <c r="C71" s="1">
        <v>249.82798941147615</v>
      </c>
      <c r="D71" s="1">
        <v>266.2162639001465</v>
      </c>
      <c r="E71" s="1">
        <v>128.09941040484438</v>
      </c>
      <c r="F71" s="1">
        <v>156.68960375293526</v>
      </c>
      <c r="G71" s="1">
        <v>145.40331773140338</v>
      </c>
      <c r="H71" s="1">
        <v>250.58059064111646</v>
      </c>
      <c r="I71" s="1">
        <v>85.56105273769408</v>
      </c>
      <c r="J71" s="1">
        <v>81.50199403986149</v>
      </c>
      <c r="K71" s="1">
        <v>143.29729852880453</v>
      </c>
      <c r="L71" s="1">
        <v>120.91266701039139</v>
      </c>
      <c r="M71" s="1">
        <v>159.35974112495884</v>
      </c>
      <c r="N71" s="1">
        <f>SUM(B71:M71)</f>
        <v>2049.078051013165</v>
      </c>
    </row>
    <row r="72" spans="1:14" ht="12" customHeight="1">
      <c r="A72" s="11" t="s">
        <v>83</v>
      </c>
      <c r="B72" s="12">
        <v>425.5735940071643</v>
      </c>
      <c r="C72" s="12">
        <v>332.05375294457605</v>
      </c>
      <c r="D72" s="12">
        <v>277.51166330390936</v>
      </c>
      <c r="E72" s="12">
        <v>80.25145302882565</v>
      </c>
      <c r="F72" s="12">
        <v>74.49349943105551</v>
      </c>
      <c r="G72" s="12">
        <v>53.72469348967531</v>
      </c>
      <c r="H72" s="12">
        <v>61.545592339993604</v>
      </c>
      <c r="I72" s="12">
        <v>48.490149187819064</v>
      </c>
      <c r="J72" s="12">
        <v>39.6322975151315</v>
      </c>
      <c r="K72" s="12">
        <v>116.16086416219166</v>
      </c>
      <c r="L72" s="12">
        <v>208.85942501047916</v>
      </c>
      <c r="M72" s="12">
        <v>553.3157722553968</v>
      </c>
      <c r="N72" s="12">
        <f>SUM(B72:M72)</f>
        <v>2271.612756676218</v>
      </c>
    </row>
  </sheetData>
  <sheetProtection/>
  <printOptions/>
  <pageMargins left="0.5" right="0.5" top="1" bottom="0.5" header="0.5" footer="0.5"/>
  <pageSetup horizontalDpi="600" verticalDpi="600" orientation="portrait" scale="75" r:id="rId1"/>
  <headerFooter alignWithMargins="0">
    <oddHeader>&amp;CVisitor Arrivals by CBSA by Month:  Hawai'i Island
(Arrivals by Air)</oddHeader>
    <oddFooter>&amp;LSource:  Hawai'i Tourism Authority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E33" sqref="E33"/>
    </sheetView>
  </sheetViews>
  <sheetFormatPr defaultColWidth="8.8515625" defaultRowHeight="12.75"/>
  <cols>
    <col min="1" max="1" width="39.8515625" style="5" bestFit="1" customWidth="1"/>
    <col min="2" max="3" width="5.28125" style="5" bestFit="1" customWidth="1"/>
    <col min="4" max="4" width="5.7109375" style="5" bestFit="1" customWidth="1"/>
    <col min="5" max="5" width="5.421875" style="5" bestFit="1" customWidth="1"/>
    <col min="6" max="6" width="5.7109375" style="5" bestFit="1" customWidth="1"/>
    <col min="7" max="7" width="5.28125" style="5" bestFit="1" customWidth="1"/>
    <col min="8" max="9" width="5.8515625" style="5" bestFit="1" customWidth="1"/>
    <col min="10" max="11" width="5.421875" style="5" bestFit="1" customWidth="1"/>
    <col min="12" max="12" width="5.7109375" style="5" bestFit="1" customWidth="1"/>
    <col min="13" max="13" width="5.421875" style="5" bestFit="1" customWidth="1"/>
    <col min="14" max="14" width="6.28125" style="5" customWidth="1"/>
    <col min="15" max="16384" width="8.8515625" style="5" customWidth="1"/>
  </cols>
  <sheetData>
    <row r="1" spans="1:14" ht="12" customHeight="1">
      <c r="A1" s="14">
        <v>2013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ht="6.7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" customHeight="1">
      <c r="A3" s="9" t="s">
        <v>14</v>
      </c>
      <c r="B3" s="1">
        <v>5007.261507341062</v>
      </c>
      <c r="C3" s="1">
        <v>4811.009150948583</v>
      </c>
      <c r="D3" s="1">
        <v>7131.622022325401</v>
      </c>
      <c r="E3" s="1">
        <v>6604.262818391495</v>
      </c>
      <c r="F3" s="1">
        <v>7289.410696394885</v>
      </c>
      <c r="G3" s="1">
        <v>9361.994955230499</v>
      </c>
      <c r="H3" s="1">
        <v>10940.658027307041</v>
      </c>
      <c r="I3" s="1">
        <v>12346.421715242546</v>
      </c>
      <c r="J3" s="1">
        <v>5992.821918960546</v>
      </c>
      <c r="K3" s="1">
        <v>5565.30238508519</v>
      </c>
      <c r="L3" s="1">
        <v>6009.802047712446</v>
      </c>
      <c r="M3" s="1">
        <v>7348.24290378573</v>
      </c>
      <c r="N3" s="1">
        <f>SUM(B3:M3)</f>
        <v>88408.81014872545</v>
      </c>
    </row>
    <row r="4" spans="1:14" ht="12" customHeight="1">
      <c r="A4" s="9" t="s">
        <v>15</v>
      </c>
      <c r="B4" s="1">
        <v>5293.1679386540945</v>
      </c>
      <c r="C4" s="1">
        <v>5556.399835514568</v>
      </c>
      <c r="D4" s="1">
        <v>7229.158906121828</v>
      </c>
      <c r="E4" s="1">
        <v>6241.81903775399</v>
      </c>
      <c r="F4" s="1">
        <v>4783.757779550928</v>
      </c>
      <c r="G4" s="1">
        <v>6468.223982991181</v>
      </c>
      <c r="H4" s="1">
        <v>6812.739114992215</v>
      </c>
      <c r="I4" s="1">
        <v>7667.690428682374</v>
      </c>
      <c r="J4" s="1">
        <v>4035.5933014540606</v>
      </c>
      <c r="K4" s="1">
        <v>4540.656432565475</v>
      </c>
      <c r="L4" s="1">
        <v>5412.022491613684</v>
      </c>
      <c r="M4" s="1">
        <v>6528.304697812639</v>
      </c>
      <c r="N4" s="1">
        <f>SUM(B4:M4)</f>
        <v>70569.53394770705</v>
      </c>
    </row>
    <row r="5" spans="1:14" ht="12" customHeight="1">
      <c r="A5" s="9" t="s">
        <v>16</v>
      </c>
      <c r="B5" s="1">
        <v>4837.8374767727355</v>
      </c>
      <c r="C5" s="1">
        <v>6050.515017101916</v>
      </c>
      <c r="D5" s="1">
        <v>5267.541461276418</v>
      </c>
      <c r="E5" s="1">
        <v>6542.265708463934</v>
      </c>
      <c r="F5" s="1">
        <v>3756.9956943572865</v>
      </c>
      <c r="G5" s="1">
        <v>3891.0670214784986</v>
      </c>
      <c r="H5" s="1">
        <v>3337.093758693091</v>
      </c>
      <c r="I5" s="1">
        <v>3677.643372657172</v>
      </c>
      <c r="J5" s="1">
        <v>3110.743738542577</v>
      </c>
      <c r="K5" s="1">
        <v>3620.2707224535175</v>
      </c>
      <c r="L5" s="1">
        <v>4882.565163346664</v>
      </c>
      <c r="M5" s="1">
        <v>5580.2926387703765</v>
      </c>
      <c r="N5" s="1">
        <f aca="true" t="shared" si="0" ref="N5:N68">SUM(B5:M5)</f>
        <v>54554.83177391419</v>
      </c>
    </row>
    <row r="6" spans="1:14" ht="12" customHeight="1">
      <c r="A6" s="9" t="s">
        <v>17</v>
      </c>
      <c r="B6" s="1">
        <v>1527.2587863222038</v>
      </c>
      <c r="C6" s="1">
        <v>1642.58558219767</v>
      </c>
      <c r="D6" s="1">
        <v>1936.5582061512098</v>
      </c>
      <c r="E6" s="1">
        <v>2018.881473965648</v>
      </c>
      <c r="F6" s="1">
        <v>2282.6498602498355</v>
      </c>
      <c r="G6" s="1">
        <v>2526.2635402500887</v>
      </c>
      <c r="H6" s="1">
        <v>2665.4319806037015</v>
      </c>
      <c r="I6" s="1">
        <v>2647.5053642083262</v>
      </c>
      <c r="J6" s="1">
        <v>1836.709255302886</v>
      </c>
      <c r="K6" s="1">
        <v>2150.3759374380616</v>
      </c>
      <c r="L6" s="1">
        <v>2084.321049139081</v>
      </c>
      <c r="M6" s="1">
        <v>2026.5200197955746</v>
      </c>
      <c r="N6" s="1">
        <f t="shared" si="0"/>
        <v>25345.061055624286</v>
      </c>
    </row>
    <row r="7" spans="1:14" ht="12" customHeight="1">
      <c r="A7" s="9" t="s">
        <v>18</v>
      </c>
      <c r="B7" s="1">
        <v>1596.6984531616515</v>
      </c>
      <c r="C7" s="1">
        <v>2500.9098958798454</v>
      </c>
      <c r="D7" s="1">
        <v>2149.160076358286</v>
      </c>
      <c r="E7" s="1">
        <v>2939.704680115733</v>
      </c>
      <c r="F7" s="1">
        <v>1890.946608380094</v>
      </c>
      <c r="G7" s="1">
        <v>2722.4389207708236</v>
      </c>
      <c r="H7" s="1">
        <v>2977.6933275550796</v>
      </c>
      <c r="I7" s="1">
        <v>2283.658262423269</v>
      </c>
      <c r="J7" s="1">
        <v>1643.743532184486</v>
      </c>
      <c r="K7" s="1">
        <v>1537.1137794215645</v>
      </c>
      <c r="L7" s="1">
        <v>2228.483943814757</v>
      </c>
      <c r="M7" s="1">
        <v>2809.812404880763</v>
      </c>
      <c r="N7" s="1">
        <f t="shared" si="0"/>
        <v>27280.363884946353</v>
      </c>
    </row>
    <row r="8" spans="1:14" ht="12" customHeight="1">
      <c r="A8" s="9" t="s">
        <v>19</v>
      </c>
      <c r="B8" s="1">
        <v>3002.5056036206597</v>
      </c>
      <c r="C8" s="1">
        <v>2855.404721149773</v>
      </c>
      <c r="D8" s="1">
        <v>3508.102862002537</v>
      </c>
      <c r="E8" s="1">
        <v>2367.8831464231166</v>
      </c>
      <c r="F8" s="1">
        <v>1855.238647611299</v>
      </c>
      <c r="G8" s="1">
        <v>1965.1437065970765</v>
      </c>
      <c r="H8" s="1">
        <v>1658.4775909328791</v>
      </c>
      <c r="I8" s="1">
        <v>1912.974627389867</v>
      </c>
      <c r="J8" s="1">
        <v>1679.5087247543308</v>
      </c>
      <c r="K8" s="1">
        <v>2285.590915839538</v>
      </c>
      <c r="L8" s="1">
        <v>3221.4951256814165</v>
      </c>
      <c r="M8" s="1">
        <v>3032.4663210400527</v>
      </c>
      <c r="N8" s="1">
        <f t="shared" si="0"/>
        <v>29344.79199304255</v>
      </c>
    </row>
    <row r="9" spans="1:14" ht="12" customHeight="1">
      <c r="A9" s="9" t="s">
        <v>20</v>
      </c>
      <c r="B9" s="1">
        <v>2729.4504758671733</v>
      </c>
      <c r="C9" s="1">
        <v>2401.553252250806</v>
      </c>
      <c r="D9" s="1">
        <v>2990.9491249627577</v>
      </c>
      <c r="E9" s="1">
        <v>2367.260735715787</v>
      </c>
      <c r="F9" s="1">
        <v>2689.16710497586</v>
      </c>
      <c r="G9" s="1">
        <v>2843.141116415348</v>
      </c>
      <c r="H9" s="1">
        <v>4173.1276467275275</v>
      </c>
      <c r="I9" s="1">
        <v>6311.2887348719305</v>
      </c>
      <c r="J9" s="1">
        <v>2123.496432413584</v>
      </c>
      <c r="K9" s="1">
        <v>2397.225823651196</v>
      </c>
      <c r="L9" s="1">
        <v>2153.8543315588868</v>
      </c>
      <c r="M9" s="1">
        <v>3805.4835076286295</v>
      </c>
      <c r="N9" s="1">
        <f t="shared" si="0"/>
        <v>36985.99828703949</v>
      </c>
    </row>
    <row r="10" spans="1:14" ht="12" customHeight="1">
      <c r="A10" s="9" t="s">
        <v>21</v>
      </c>
      <c r="B10" s="1">
        <v>1590.8468833200948</v>
      </c>
      <c r="C10" s="1">
        <v>1443.6122031954205</v>
      </c>
      <c r="D10" s="1">
        <v>1684.424732222257</v>
      </c>
      <c r="E10" s="1">
        <v>1350.7410222874992</v>
      </c>
      <c r="F10" s="1">
        <v>1460.769407237989</v>
      </c>
      <c r="G10" s="1">
        <v>1903.7348115085172</v>
      </c>
      <c r="H10" s="1">
        <v>1550.620456273938</v>
      </c>
      <c r="I10" s="1">
        <v>1215.2422003697325</v>
      </c>
      <c r="J10" s="1">
        <v>1299.319084049857</v>
      </c>
      <c r="K10" s="1">
        <v>1381.0563275909294</v>
      </c>
      <c r="L10" s="1">
        <v>1472.8622275686769</v>
      </c>
      <c r="M10" s="1">
        <v>1296.854286908683</v>
      </c>
      <c r="N10" s="1">
        <f t="shared" si="0"/>
        <v>17650.083642533595</v>
      </c>
    </row>
    <row r="11" spans="1:14" ht="12" customHeight="1">
      <c r="A11" s="9" t="s">
        <v>22</v>
      </c>
      <c r="B11" s="1">
        <v>1453.252815766703</v>
      </c>
      <c r="C11" s="1">
        <v>1413.832257248946</v>
      </c>
      <c r="D11" s="1">
        <v>1784.0433523017375</v>
      </c>
      <c r="E11" s="1">
        <v>1648.409809365042</v>
      </c>
      <c r="F11" s="1">
        <v>2284.5196743047377</v>
      </c>
      <c r="G11" s="1">
        <v>2300.7063504176385</v>
      </c>
      <c r="H11" s="1">
        <v>2222.9116640081406</v>
      </c>
      <c r="I11" s="1">
        <v>1776.4911108204196</v>
      </c>
      <c r="J11" s="1">
        <v>1545.0454398910333</v>
      </c>
      <c r="K11" s="1">
        <v>1812.0298511914682</v>
      </c>
      <c r="L11" s="1">
        <v>1190.9243234441028</v>
      </c>
      <c r="M11" s="1">
        <v>1336.2432430411218</v>
      </c>
      <c r="N11" s="1">
        <f t="shared" si="0"/>
        <v>20768.40989180109</v>
      </c>
    </row>
    <row r="12" spans="1:14" ht="12" customHeight="1">
      <c r="A12" s="9" t="s">
        <v>23</v>
      </c>
      <c r="B12" s="1">
        <v>2014.2107409361759</v>
      </c>
      <c r="C12" s="1">
        <v>2126.926346344885</v>
      </c>
      <c r="D12" s="1">
        <v>2414.3667185298273</v>
      </c>
      <c r="E12" s="1">
        <v>1283.5044060137268</v>
      </c>
      <c r="F12" s="1">
        <v>1473.3302580857808</v>
      </c>
      <c r="G12" s="1">
        <v>1960.7682768704326</v>
      </c>
      <c r="H12" s="1">
        <v>1925.7936541105732</v>
      </c>
      <c r="I12" s="1">
        <v>1450.0385863834913</v>
      </c>
      <c r="J12" s="1">
        <v>1210.4896632081807</v>
      </c>
      <c r="K12" s="1">
        <v>1626.5381426523961</v>
      </c>
      <c r="L12" s="1">
        <v>1527.1524185568985</v>
      </c>
      <c r="M12" s="1">
        <v>2271.597241371768</v>
      </c>
      <c r="N12" s="1">
        <f t="shared" si="0"/>
        <v>21284.716453064135</v>
      </c>
    </row>
    <row r="13" spans="1:14" ht="12" customHeight="1">
      <c r="A13" s="9" t="s">
        <v>24</v>
      </c>
      <c r="B13" s="1">
        <v>878.3242651226469</v>
      </c>
      <c r="C13" s="1">
        <v>877.9410729822063</v>
      </c>
      <c r="D13" s="1">
        <v>1177.3911693286232</v>
      </c>
      <c r="E13" s="1">
        <v>1068.5663083539948</v>
      </c>
      <c r="F13" s="1">
        <v>1448.0803941818258</v>
      </c>
      <c r="G13" s="1">
        <v>2061.8275608092504</v>
      </c>
      <c r="H13" s="1">
        <v>2151.115057146204</v>
      </c>
      <c r="I13" s="1">
        <v>1530.975626619194</v>
      </c>
      <c r="J13" s="1">
        <v>1269.0301443491276</v>
      </c>
      <c r="K13" s="1">
        <v>1111.269868938371</v>
      </c>
      <c r="L13" s="1">
        <v>1092.3262100499257</v>
      </c>
      <c r="M13" s="1">
        <v>1025.480863247473</v>
      </c>
      <c r="N13" s="1">
        <f t="shared" si="0"/>
        <v>15692.328541128842</v>
      </c>
    </row>
    <row r="14" spans="1:14" ht="12" customHeight="1">
      <c r="A14" s="9" t="s">
        <v>25</v>
      </c>
      <c r="B14" s="1">
        <v>1102.538070049816</v>
      </c>
      <c r="C14" s="1">
        <v>986.4579967301116</v>
      </c>
      <c r="D14" s="1">
        <v>1239.5413335170463</v>
      </c>
      <c r="E14" s="1">
        <v>982.2730003464766</v>
      </c>
      <c r="F14" s="1">
        <v>1250.3107526431938</v>
      </c>
      <c r="G14" s="1">
        <v>1895.9489261018323</v>
      </c>
      <c r="H14" s="1">
        <v>1973.2649134645455</v>
      </c>
      <c r="I14" s="1">
        <v>1456.3071366468334</v>
      </c>
      <c r="J14" s="1">
        <v>1033.1524574689063</v>
      </c>
      <c r="K14" s="1">
        <v>1043.178640333868</v>
      </c>
      <c r="L14" s="1">
        <v>995.5868440372566</v>
      </c>
      <c r="M14" s="1">
        <v>1131.6597905208473</v>
      </c>
      <c r="N14" s="1">
        <f t="shared" si="0"/>
        <v>15090.219861860734</v>
      </c>
    </row>
    <row r="15" spans="1:14" ht="12" customHeight="1">
      <c r="A15" s="9" t="s">
        <v>26</v>
      </c>
      <c r="B15" s="1">
        <v>1197.8199586773198</v>
      </c>
      <c r="C15" s="1">
        <v>1146.3597587535728</v>
      </c>
      <c r="D15" s="1">
        <v>1503.3215672959316</v>
      </c>
      <c r="E15" s="1">
        <v>934.6545171385917</v>
      </c>
      <c r="F15" s="1">
        <v>1174.8581067848693</v>
      </c>
      <c r="G15" s="1">
        <v>1606.9712226642332</v>
      </c>
      <c r="H15" s="1">
        <v>1871.0557625778952</v>
      </c>
      <c r="I15" s="1">
        <v>2097.0667606346847</v>
      </c>
      <c r="J15" s="1">
        <v>1017.4435159789772</v>
      </c>
      <c r="K15" s="1">
        <v>1150.3004776518324</v>
      </c>
      <c r="L15" s="1">
        <v>898.0936641228927</v>
      </c>
      <c r="M15" s="1">
        <v>1864.1228725058097</v>
      </c>
      <c r="N15" s="1">
        <f t="shared" si="0"/>
        <v>16462.06818478661</v>
      </c>
    </row>
    <row r="16" spans="1:14" ht="12" customHeight="1">
      <c r="A16" s="9" t="s">
        <v>27</v>
      </c>
      <c r="B16" s="1">
        <v>1354.2969195843664</v>
      </c>
      <c r="C16" s="1">
        <v>1248.2828088056172</v>
      </c>
      <c r="D16" s="1">
        <v>1867.665187816564</v>
      </c>
      <c r="E16" s="1">
        <v>1105.588412075533</v>
      </c>
      <c r="F16" s="1">
        <v>1440.8495455711018</v>
      </c>
      <c r="G16" s="1">
        <v>1802.3802176663346</v>
      </c>
      <c r="H16" s="1">
        <v>1400.9735566618192</v>
      </c>
      <c r="I16" s="1">
        <v>932.9611675961011</v>
      </c>
      <c r="J16" s="1">
        <v>941.9934658922726</v>
      </c>
      <c r="K16" s="1">
        <v>1438.896670848514</v>
      </c>
      <c r="L16" s="1">
        <v>1319.77811153068</v>
      </c>
      <c r="M16" s="1">
        <v>1461.9332627034833</v>
      </c>
      <c r="N16" s="1">
        <f t="shared" si="0"/>
        <v>16315.599326752388</v>
      </c>
    </row>
    <row r="17" spans="1:14" ht="12" customHeight="1">
      <c r="A17" s="9" t="s">
        <v>28</v>
      </c>
      <c r="B17" s="1">
        <v>695.2551500439445</v>
      </c>
      <c r="C17" s="1">
        <v>760.8758959161212</v>
      </c>
      <c r="D17" s="1">
        <v>1246.745725408526</v>
      </c>
      <c r="E17" s="1">
        <v>888.2909698581316</v>
      </c>
      <c r="F17" s="1">
        <v>1016.8651698515698</v>
      </c>
      <c r="G17" s="1">
        <v>1947.4105414182552</v>
      </c>
      <c r="H17" s="1">
        <v>1938.9642252389556</v>
      </c>
      <c r="I17" s="1">
        <v>1317.651094897568</v>
      </c>
      <c r="J17" s="1">
        <v>975.1824721899764</v>
      </c>
      <c r="K17" s="1">
        <v>855.6941277718989</v>
      </c>
      <c r="L17" s="1">
        <v>956.3027931574485</v>
      </c>
      <c r="M17" s="1">
        <v>1173.6290835805128</v>
      </c>
      <c r="N17" s="1">
        <f t="shared" si="0"/>
        <v>13772.867249332909</v>
      </c>
    </row>
    <row r="18" spans="1:14" ht="12" customHeight="1">
      <c r="A18" s="9" t="s">
        <v>29</v>
      </c>
      <c r="B18" s="1">
        <v>674.2347019660627</v>
      </c>
      <c r="C18" s="1">
        <v>544.9763561945662</v>
      </c>
      <c r="D18" s="1">
        <v>697.047139980568</v>
      </c>
      <c r="E18" s="1">
        <v>649.9872722371739</v>
      </c>
      <c r="F18" s="1">
        <v>760.2989634976827</v>
      </c>
      <c r="G18" s="1">
        <v>871.1506096364832</v>
      </c>
      <c r="H18" s="1">
        <v>1056.769683979414</v>
      </c>
      <c r="I18" s="1">
        <v>866.0801114385455</v>
      </c>
      <c r="J18" s="1">
        <v>640.1258082656722</v>
      </c>
      <c r="K18" s="1">
        <v>556.6505044713865</v>
      </c>
      <c r="L18" s="1">
        <v>619.5501290124821</v>
      </c>
      <c r="M18" s="1">
        <v>832.2650292732159</v>
      </c>
      <c r="N18" s="1">
        <f t="shared" si="0"/>
        <v>8769.136309953252</v>
      </c>
    </row>
    <row r="19" spans="1:14" ht="12" customHeight="1">
      <c r="A19" s="9" t="s">
        <v>30</v>
      </c>
      <c r="B19" s="1">
        <v>1921.910943527749</v>
      </c>
      <c r="C19" s="1">
        <v>1854.3804476316468</v>
      </c>
      <c r="D19" s="1">
        <v>2169.392426372596</v>
      </c>
      <c r="E19" s="1">
        <v>655.0132703989614</v>
      </c>
      <c r="F19" s="1">
        <v>531.4628989792717</v>
      </c>
      <c r="G19" s="1">
        <v>560.4825625249844</v>
      </c>
      <c r="H19" s="1">
        <v>527.2953316437288</v>
      </c>
      <c r="I19" s="1">
        <v>498.6207898983163</v>
      </c>
      <c r="J19" s="1">
        <v>379.48672864763586</v>
      </c>
      <c r="K19" s="1">
        <v>684.2007140196623</v>
      </c>
      <c r="L19" s="1">
        <v>662.1755017579115</v>
      </c>
      <c r="M19" s="1">
        <v>1099.5735501525394</v>
      </c>
      <c r="N19" s="1">
        <f t="shared" si="0"/>
        <v>11543.995165555003</v>
      </c>
    </row>
    <row r="20" spans="1:14" ht="12" customHeight="1">
      <c r="A20" s="9" t="s">
        <v>31</v>
      </c>
      <c r="B20" s="1">
        <v>1774.580686564999</v>
      </c>
      <c r="C20" s="1">
        <v>1405.2743270415756</v>
      </c>
      <c r="D20" s="1">
        <v>1712.91234398927</v>
      </c>
      <c r="E20" s="1">
        <v>666.3960198613802</v>
      </c>
      <c r="F20" s="1">
        <v>620.4505791821482</v>
      </c>
      <c r="G20" s="1">
        <v>330.46401286719964</v>
      </c>
      <c r="H20" s="1">
        <v>327.9467282264768</v>
      </c>
      <c r="I20" s="1">
        <v>319.10024028879576</v>
      </c>
      <c r="J20" s="1">
        <v>297.85518123020586</v>
      </c>
      <c r="K20" s="1">
        <v>643.28915693552</v>
      </c>
      <c r="L20" s="1">
        <v>1157.8793736932346</v>
      </c>
      <c r="M20" s="1">
        <v>1531.9556076444278</v>
      </c>
      <c r="N20" s="1">
        <f t="shared" si="0"/>
        <v>10788.104257525234</v>
      </c>
    </row>
    <row r="21" spans="1:14" ht="12" customHeight="1">
      <c r="A21" s="9" t="s">
        <v>32</v>
      </c>
      <c r="B21" s="1">
        <v>338.26362235670837</v>
      </c>
      <c r="C21" s="1">
        <v>439.77118266896406</v>
      </c>
      <c r="D21" s="1">
        <v>491.3989630865669</v>
      </c>
      <c r="E21" s="1">
        <v>483.0268723142049</v>
      </c>
      <c r="F21" s="1">
        <v>617.1450533830197</v>
      </c>
      <c r="G21" s="1">
        <v>778.242310147105</v>
      </c>
      <c r="H21" s="1">
        <v>870.8912404959045</v>
      </c>
      <c r="I21" s="1">
        <v>725.6676528544843</v>
      </c>
      <c r="J21" s="1">
        <v>564.9957212834876</v>
      </c>
      <c r="K21" s="1">
        <v>507.0641348437023</v>
      </c>
      <c r="L21" s="1">
        <v>484.58323953184004</v>
      </c>
      <c r="M21" s="1">
        <v>479.87844124538174</v>
      </c>
      <c r="N21" s="1">
        <f t="shared" si="0"/>
        <v>6780.92843421137</v>
      </c>
    </row>
    <row r="22" spans="1:14" ht="12" customHeight="1">
      <c r="A22" s="9" t="s">
        <v>33</v>
      </c>
      <c r="B22" s="1">
        <v>793.6909853750786</v>
      </c>
      <c r="C22" s="1">
        <v>1208.109095856999</v>
      </c>
      <c r="D22" s="1">
        <v>768.9260823774651</v>
      </c>
      <c r="E22" s="1">
        <v>971.4337680570677</v>
      </c>
      <c r="F22" s="1">
        <v>729.6643289752091</v>
      </c>
      <c r="G22" s="1">
        <v>982.7982424588735</v>
      </c>
      <c r="H22" s="1">
        <v>906.9938868260846</v>
      </c>
      <c r="I22" s="1">
        <v>1054.9332977455072</v>
      </c>
      <c r="J22" s="1">
        <v>629.6548312222279</v>
      </c>
      <c r="K22" s="1">
        <v>801.6308403802869</v>
      </c>
      <c r="L22" s="1">
        <v>505.5342452115077</v>
      </c>
      <c r="M22" s="1">
        <v>1033.2031467337133</v>
      </c>
      <c r="N22" s="1">
        <f t="shared" si="0"/>
        <v>10386.57275122002</v>
      </c>
    </row>
    <row r="23" spans="1:14" ht="12" customHeight="1">
      <c r="A23" s="9" t="s">
        <v>34</v>
      </c>
      <c r="B23" s="1">
        <v>622.0404109027058</v>
      </c>
      <c r="C23" s="1">
        <v>645.3871262353105</v>
      </c>
      <c r="D23" s="1">
        <v>696.2346428225309</v>
      </c>
      <c r="E23" s="1">
        <v>726.6548973595824</v>
      </c>
      <c r="F23" s="1">
        <v>1103.0094981070201</v>
      </c>
      <c r="G23" s="1">
        <v>1171.331894668349</v>
      </c>
      <c r="H23" s="1">
        <v>989.1124602178361</v>
      </c>
      <c r="I23" s="1">
        <v>632.3414771682345</v>
      </c>
      <c r="J23" s="1">
        <v>710.9597472015056</v>
      </c>
      <c r="K23" s="1">
        <v>595.4049978486031</v>
      </c>
      <c r="L23" s="1">
        <v>607.2175612783985</v>
      </c>
      <c r="M23" s="1">
        <v>744.871701797741</v>
      </c>
      <c r="N23" s="1">
        <f t="shared" si="0"/>
        <v>9244.566415607818</v>
      </c>
    </row>
    <row r="24" spans="1:14" ht="12" customHeight="1">
      <c r="A24" s="9" t="s">
        <v>35</v>
      </c>
      <c r="B24" s="1">
        <v>889.7632378266716</v>
      </c>
      <c r="C24" s="1">
        <v>962.4278614768513</v>
      </c>
      <c r="D24" s="1">
        <v>738.6212708460084</v>
      </c>
      <c r="E24" s="1">
        <v>731.3190198923518</v>
      </c>
      <c r="F24" s="1">
        <v>835.0551017877953</v>
      </c>
      <c r="G24" s="1">
        <v>1125.3461463710207</v>
      </c>
      <c r="H24" s="1">
        <v>1131.605517055948</v>
      </c>
      <c r="I24" s="1">
        <v>1294.0080824942227</v>
      </c>
      <c r="J24" s="1">
        <v>620.2109213221776</v>
      </c>
      <c r="K24" s="1">
        <v>783.009524794787</v>
      </c>
      <c r="L24" s="1">
        <v>543.4355217420916</v>
      </c>
      <c r="M24" s="1">
        <v>799.6966120392344</v>
      </c>
      <c r="N24" s="1">
        <f t="shared" si="0"/>
        <v>10454.49881764916</v>
      </c>
    </row>
    <row r="25" spans="1:14" ht="12" customHeight="1">
      <c r="A25" s="9" t="s">
        <v>36</v>
      </c>
      <c r="B25" s="1">
        <v>559.0633400055999</v>
      </c>
      <c r="C25" s="1">
        <v>601.6641221362906</v>
      </c>
      <c r="D25" s="1">
        <v>722.2199882645557</v>
      </c>
      <c r="E25" s="1">
        <v>508.8121417335299</v>
      </c>
      <c r="F25" s="1">
        <v>525.0981991032139</v>
      </c>
      <c r="G25" s="1">
        <v>596.0249491161303</v>
      </c>
      <c r="H25" s="1">
        <v>420.5894885868126</v>
      </c>
      <c r="I25" s="1">
        <v>375.0767790948663</v>
      </c>
      <c r="J25" s="1">
        <v>386.61966673796445</v>
      </c>
      <c r="K25" s="1">
        <v>404.3295168534897</v>
      </c>
      <c r="L25" s="1">
        <v>535.7574681486757</v>
      </c>
      <c r="M25" s="1">
        <v>542.7284712156732</v>
      </c>
      <c r="N25" s="1">
        <f t="shared" si="0"/>
        <v>6177.984130996802</v>
      </c>
    </row>
    <row r="26" spans="1:14" ht="12" customHeight="1">
      <c r="A26" s="9" t="s">
        <v>37</v>
      </c>
      <c r="B26" s="1">
        <v>692.36588235025</v>
      </c>
      <c r="C26" s="1">
        <v>627.2347556385372</v>
      </c>
      <c r="D26" s="1">
        <v>827.140120842339</v>
      </c>
      <c r="E26" s="1">
        <v>467.94000815533315</v>
      </c>
      <c r="F26" s="1">
        <v>469.2341154785719</v>
      </c>
      <c r="G26" s="1">
        <v>652.7406722919426</v>
      </c>
      <c r="H26" s="1">
        <v>564.1644746503921</v>
      </c>
      <c r="I26" s="1">
        <v>368.9024562058891</v>
      </c>
      <c r="J26" s="1">
        <v>393.35427976205153</v>
      </c>
      <c r="K26" s="1">
        <v>407.68073428703167</v>
      </c>
      <c r="L26" s="1">
        <v>506.384074219102</v>
      </c>
      <c r="M26" s="1">
        <v>470.2710111852948</v>
      </c>
      <c r="N26" s="1">
        <f t="shared" si="0"/>
        <v>6447.412585066735</v>
      </c>
    </row>
    <row r="27" spans="1:14" ht="12" customHeight="1">
      <c r="A27" s="9" t="s">
        <v>38</v>
      </c>
      <c r="B27" s="1">
        <v>656.9071292676234</v>
      </c>
      <c r="C27" s="1">
        <v>923.521090572605</v>
      </c>
      <c r="D27" s="1">
        <v>821.83168420424</v>
      </c>
      <c r="E27" s="1">
        <v>495.1830264170788</v>
      </c>
      <c r="F27" s="1">
        <v>538.090935933429</v>
      </c>
      <c r="G27" s="1">
        <v>483.68609990813445</v>
      </c>
      <c r="H27" s="1">
        <v>470.02592688149235</v>
      </c>
      <c r="I27" s="1">
        <v>605.7254614377848</v>
      </c>
      <c r="J27" s="1">
        <v>397.4662099301728</v>
      </c>
      <c r="K27" s="1">
        <v>470.5982468660011</v>
      </c>
      <c r="L27" s="1">
        <v>429.91929391197954</v>
      </c>
      <c r="M27" s="1">
        <v>691.6368801045269</v>
      </c>
      <c r="N27" s="1">
        <f t="shared" si="0"/>
        <v>6984.591985435069</v>
      </c>
    </row>
    <row r="28" spans="1:14" ht="12" customHeight="1">
      <c r="A28" s="9" t="s">
        <v>39</v>
      </c>
      <c r="B28" s="1">
        <v>370.7044446590714</v>
      </c>
      <c r="C28" s="1">
        <v>334.513851489139</v>
      </c>
      <c r="D28" s="1">
        <v>427.21878148939373</v>
      </c>
      <c r="E28" s="1">
        <v>287.40519290029084</v>
      </c>
      <c r="F28" s="1">
        <v>452.67311635483924</v>
      </c>
      <c r="G28" s="1">
        <v>779.2634214678106</v>
      </c>
      <c r="H28" s="1">
        <v>756.6477095397703</v>
      </c>
      <c r="I28" s="1">
        <v>575.5275072755151</v>
      </c>
      <c r="J28" s="1">
        <v>401.55763908989906</v>
      </c>
      <c r="K28" s="1">
        <v>412.1991921858527</v>
      </c>
      <c r="L28" s="1">
        <v>377.71345975096517</v>
      </c>
      <c r="M28" s="1">
        <v>483.27013857265905</v>
      </c>
      <c r="N28" s="1">
        <f t="shared" si="0"/>
        <v>5658.694454775205</v>
      </c>
    </row>
    <row r="29" spans="1:14" ht="12" customHeight="1">
      <c r="A29" s="9" t="s">
        <v>40</v>
      </c>
      <c r="B29" s="1">
        <v>557.4716042685864</v>
      </c>
      <c r="C29" s="1">
        <v>476.71331480664156</v>
      </c>
      <c r="D29" s="1">
        <v>516.5686972500581</v>
      </c>
      <c r="E29" s="1">
        <v>355.9474874478982</v>
      </c>
      <c r="F29" s="1">
        <v>498.60417205063925</v>
      </c>
      <c r="G29" s="1">
        <v>547.8241983294395</v>
      </c>
      <c r="H29" s="1">
        <v>703.7007068829877</v>
      </c>
      <c r="I29" s="1">
        <v>242.59903110527497</v>
      </c>
      <c r="J29" s="1">
        <v>319.3146708664293</v>
      </c>
      <c r="K29" s="1">
        <v>420.45506363329616</v>
      </c>
      <c r="L29" s="1">
        <v>302.9368613404971</v>
      </c>
      <c r="M29" s="1">
        <v>352.43728471465596</v>
      </c>
      <c r="N29" s="1">
        <f t="shared" si="0"/>
        <v>5294.573092696403</v>
      </c>
    </row>
    <row r="30" spans="1:14" ht="12" customHeight="1">
      <c r="A30" s="9" t="s">
        <v>41</v>
      </c>
      <c r="B30" s="1">
        <v>349.94700136612147</v>
      </c>
      <c r="C30" s="1">
        <v>358.1494525511698</v>
      </c>
      <c r="D30" s="1">
        <v>420.8381512581202</v>
      </c>
      <c r="E30" s="1">
        <v>374.194341250889</v>
      </c>
      <c r="F30" s="1">
        <v>570.2135927974857</v>
      </c>
      <c r="G30" s="1">
        <v>817.5116881090153</v>
      </c>
      <c r="H30" s="1">
        <v>913.7364234267302</v>
      </c>
      <c r="I30" s="1">
        <v>534.9926161603566</v>
      </c>
      <c r="J30" s="1">
        <v>401.88147696407526</v>
      </c>
      <c r="K30" s="1">
        <v>384.355623042283</v>
      </c>
      <c r="L30" s="1">
        <v>323.4187896390701</v>
      </c>
      <c r="M30" s="1">
        <v>475.4014768560826</v>
      </c>
      <c r="N30" s="1">
        <f t="shared" si="0"/>
        <v>5924.640633421399</v>
      </c>
    </row>
    <row r="31" spans="1:14" ht="12" customHeight="1">
      <c r="A31" s="9" t="s">
        <v>42</v>
      </c>
      <c r="B31" s="1">
        <v>554.6038388242644</v>
      </c>
      <c r="C31" s="1">
        <v>375.7456820534085</v>
      </c>
      <c r="D31" s="1">
        <v>477.86950789166775</v>
      </c>
      <c r="E31" s="1">
        <v>461.58510282422395</v>
      </c>
      <c r="F31" s="1">
        <v>295.43967945978915</v>
      </c>
      <c r="G31" s="1">
        <v>364.79605489120996</v>
      </c>
      <c r="H31" s="1">
        <v>474.87177279326295</v>
      </c>
      <c r="I31" s="1">
        <v>364.74773094257523</v>
      </c>
      <c r="J31" s="1">
        <v>280.76640324906424</v>
      </c>
      <c r="K31" s="1">
        <v>313.68235963206433</v>
      </c>
      <c r="L31" s="1">
        <v>341.43887022571954</v>
      </c>
      <c r="M31" s="1">
        <v>405.64570102417997</v>
      </c>
      <c r="N31" s="1">
        <f t="shared" si="0"/>
        <v>4711.19270381143</v>
      </c>
    </row>
    <row r="32" spans="1:14" ht="12" customHeight="1">
      <c r="A32" s="9" t="s">
        <v>43</v>
      </c>
      <c r="B32" s="1">
        <v>380.67850367865805</v>
      </c>
      <c r="C32" s="1">
        <v>395.6093588475671</v>
      </c>
      <c r="D32" s="1">
        <v>433.48839906250504</v>
      </c>
      <c r="E32" s="1">
        <v>325.26846880830436</v>
      </c>
      <c r="F32" s="1">
        <v>350.7434148489766</v>
      </c>
      <c r="G32" s="1">
        <v>509.0759781061922</v>
      </c>
      <c r="H32" s="1">
        <v>664.8893386790343</v>
      </c>
      <c r="I32" s="1">
        <v>517.3972931893877</v>
      </c>
      <c r="J32" s="1">
        <v>314.83654778519497</v>
      </c>
      <c r="K32" s="1">
        <v>315.53297277530856</v>
      </c>
      <c r="L32" s="1">
        <v>248.99540084489024</v>
      </c>
      <c r="M32" s="1">
        <v>329.54241061502375</v>
      </c>
      <c r="N32" s="1">
        <f t="shared" si="0"/>
        <v>4786.058087241043</v>
      </c>
    </row>
    <row r="33" spans="1:14" ht="12" customHeight="1">
      <c r="A33" s="9" t="s">
        <v>44</v>
      </c>
      <c r="B33" s="1">
        <v>228.07001144626142</v>
      </c>
      <c r="C33" s="1">
        <v>265.87107556307194</v>
      </c>
      <c r="D33" s="1">
        <v>253.29268485051375</v>
      </c>
      <c r="E33" s="1">
        <v>208.75527821284146</v>
      </c>
      <c r="F33" s="1">
        <v>258.1925157299305</v>
      </c>
      <c r="G33" s="1">
        <v>349.3693007285128</v>
      </c>
      <c r="H33" s="1">
        <v>329.0989852576724</v>
      </c>
      <c r="I33" s="1">
        <v>231.3046365324159</v>
      </c>
      <c r="J33" s="1">
        <v>254.72504750219542</v>
      </c>
      <c r="K33" s="1">
        <v>211.82032647087885</v>
      </c>
      <c r="L33" s="1">
        <v>194.6897606275011</v>
      </c>
      <c r="M33" s="1">
        <v>145.44042047521413</v>
      </c>
      <c r="N33" s="1">
        <f t="shared" si="0"/>
        <v>2930.63004339701</v>
      </c>
    </row>
    <row r="34" spans="1:14" ht="12" customHeight="1">
      <c r="A34" s="9" t="s">
        <v>45</v>
      </c>
      <c r="B34" s="1">
        <v>468.0453457970857</v>
      </c>
      <c r="C34" s="1">
        <v>350.1089151428357</v>
      </c>
      <c r="D34" s="1">
        <v>578.8070756972543</v>
      </c>
      <c r="E34" s="1">
        <v>296.76452012516614</v>
      </c>
      <c r="F34" s="1">
        <v>384.0059307866893</v>
      </c>
      <c r="G34" s="1">
        <v>443.0871255236776</v>
      </c>
      <c r="H34" s="1">
        <v>481.1965981460095</v>
      </c>
      <c r="I34" s="1">
        <v>260.12478722506364</v>
      </c>
      <c r="J34" s="1">
        <v>263.88986676328614</v>
      </c>
      <c r="K34" s="1">
        <v>349.51461333416336</v>
      </c>
      <c r="L34" s="1">
        <v>277.86009831821667</v>
      </c>
      <c r="M34" s="1">
        <v>291.497325627172</v>
      </c>
      <c r="N34" s="1">
        <f t="shared" si="0"/>
        <v>4444.90220248662</v>
      </c>
    </row>
    <row r="35" spans="1:14" ht="12" customHeight="1">
      <c r="A35" s="9" t="s">
        <v>46</v>
      </c>
      <c r="B35" s="1">
        <v>269.6054714753743</v>
      </c>
      <c r="C35" s="1">
        <v>202.8684415779139</v>
      </c>
      <c r="D35" s="1">
        <v>274.01274872674355</v>
      </c>
      <c r="E35" s="1">
        <v>229.0396106091181</v>
      </c>
      <c r="F35" s="1">
        <v>246.4829380510228</v>
      </c>
      <c r="G35" s="1">
        <v>418.60713953987073</v>
      </c>
      <c r="H35" s="1">
        <v>279.17873780497405</v>
      </c>
      <c r="I35" s="1">
        <v>171.00877507165646</v>
      </c>
      <c r="J35" s="1">
        <v>178.60995391226868</v>
      </c>
      <c r="K35" s="1">
        <v>209.41003611880052</v>
      </c>
      <c r="L35" s="1">
        <v>205.75582832679513</v>
      </c>
      <c r="M35" s="1">
        <v>188.9645131843884</v>
      </c>
      <c r="N35" s="1">
        <f t="shared" si="0"/>
        <v>2873.544194398927</v>
      </c>
    </row>
    <row r="36" spans="1:14" ht="12" customHeight="1">
      <c r="A36" s="9" t="s">
        <v>47</v>
      </c>
      <c r="B36" s="1">
        <v>592.7005318165202</v>
      </c>
      <c r="C36" s="1">
        <v>557.3474658963571</v>
      </c>
      <c r="D36" s="1">
        <v>546.7973028097863</v>
      </c>
      <c r="E36" s="1">
        <v>315.2191762307258</v>
      </c>
      <c r="F36" s="1">
        <v>193.65664725391576</v>
      </c>
      <c r="G36" s="1">
        <v>286.06124462649285</v>
      </c>
      <c r="H36" s="1">
        <v>104.34217887264715</v>
      </c>
      <c r="I36" s="1">
        <v>167.9645320036561</v>
      </c>
      <c r="J36" s="1">
        <v>231.97076321588935</v>
      </c>
      <c r="K36" s="1">
        <v>260.4216336605721</v>
      </c>
      <c r="L36" s="1">
        <v>393.4269294452455</v>
      </c>
      <c r="M36" s="1">
        <v>344.5141139753599</v>
      </c>
      <c r="N36" s="1">
        <f t="shared" si="0"/>
        <v>3994.4225198071686</v>
      </c>
    </row>
    <row r="37" spans="1:14" ht="12" customHeight="1">
      <c r="A37" s="9" t="s">
        <v>48</v>
      </c>
      <c r="B37" s="1">
        <v>326.2901388359085</v>
      </c>
      <c r="C37" s="1">
        <v>261.33897453291496</v>
      </c>
      <c r="D37" s="1">
        <v>349.6900320890282</v>
      </c>
      <c r="E37" s="1">
        <v>352.3795718584413</v>
      </c>
      <c r="F37" s="1">
        <v>502.8903703542132</v>
      </c>
      <c r="G37" s="1">
        <v>480.06811394751605</v>
      </c>
      <c r="H37" s="1">
        <v>393.0638274501649</v>
      </c>
      <c r="I37" s="1">
        <v>307.1044775113058</v>
      </c>
      <c r="J37" s="1">
        <v>318.3621584548077</v>
      </c>
      <c r="K37" s="1">
        <v>389.72002068944397</v>
      </c>
      <c r="L37" s="1">
        <v>225.1268260845002</v>
      </c>
      <c r="M37" s="1">
        <v>339.6410970846971</v>
      </c>
      <c r="N37" s="1">
        <f t="shared" si="0"/>
        <v>4245.675608892942</v>
      </c>
    </row>
    <row r="38" spans="1:14" ht="12" customHeight="1">
      <c r="A38" s="9" t="s">
        <v>49</v>
      </c>
      <c r="B38" s="1">
        <v>275.45863195369606</v>
      </c>
      <c r="C38" s="1">
        <v>190.00820207434305</v>
      </c>
      <c r="D38" s="1">
        <v>278.4477541289966</v>
      </c>
      <c r="E38" s="1">
        <v>210.73026376184146</v>
      </c>
      <c r="F38" s="1">
        <v>355.78407295731995</v>
      </c>
      <c r="G38" s="1">
        <v>437.1345147967986</v>
      </c>
      <c r="H38" s="1">
        <v>354.4712863994341</v>
      </c>
      <c r="I38" s="1">
        <v>340.9192193470762</v>
      </c>
      <c r="J38" s="1">
        <v>229.49683408926222</v>
      </c>
      <c r="K38" s="1">
        <v>168.5237718718146</v>
      </c>
      <c r="L38" s="1">
        <v>206.86850892340357</v>
      </c>
      <c r="M38" s="1">
        <v>251.24160416866727</v>
      </c>
      <c r="N38" s="1">
        <f t="shared" si="0"/>
        <v>3299.084664472654</v>
      </c>
    </row>
    <row r="39" spans="1:14" ht="12" customHeight="1">
      <c r="A39" s="9" t="s">
        <v>50</v>
      </c>
      <c r="B39" s="1">
        <v>280.7774196109755</v>
      </c>
      <c r="C39" s="1">
        <v>165.26680302142813</v>
      </c>
      <c r="D39" s="1">
        <v>273.56120881540846</v>
      </c>
      <c r="E39" s="1">
        <v>147.08017737486688</v>
      </c>
      <c r="F39" s="1">
        <v>220.11822112064465</v>
      </c>
      <c r="G39" s="1">
        <v>260.03886749199415</v>
      </c>
      <c r="H39" s="1">
        <v>373.94273962770757</v>
      </c>
      <c r="I39" s="1">
        <v>189.26012475076863</v>
      </c>
      <c r="J39" s="1">
        <v>176.53400064963864</v>
      </c>
      <c r="K39" s="1">
        <v>222.47523681764153</v>
      </c>
      <c r="L39" s="1">
        <v>219.09610242004138</v>
      </c>
      <c r="M39" s="1">
        <v>167.54497315444794</v>
      </c>
      <c r="N39" s="1">
        <f t="shared" si="0"/>
        <v>2695.695874855564</v>
      </c>
    </row>
    <row r="40" spans="1:14" ht="12" customHeight="1">
      <c r="A40" s="9" t="s">
        <v>51</v>
      </c>
      <c r="B40" s="1">
        <v>474.87385331217985</v>
      </c>
      <c r="C40" s="1">
        <v>448.759484078059</v>
      </c>
      <c r="D40" s="1">
        <v>446.68582063779286</v>
      </c>
      <c r="E40" s="1">
        <v>314.0245397118595</v>
      </c>
      <c r="F40" s="1">
        <v>333.12809930921856</v>
      </c>
      <c r="G40" s="1">
        <v>401.7652438253898</v>
      </c>
      <c r="H40" s="1">
        <v>233.436001774349</v>
      </c>
      <c r="I40" s="1">
        <v>215.48850497075978</v>
      </c>
      <c r="J40" s="1">
        <v>186.83086001006274</v>
      </c>
      <c r="K40" s="1">
        <v>222.60270064563096</v>
      </c>
      <c r="L40" s="1">
        <v>404.7205229295796</v>
      </c>
      <c r="M40" s="1">
        <v>401.7230618040623</v>
      </c>
      <c r="N40" s="1">
        <f t="shared" si="0"/>
        <v>4084.038693008944</v>
      </c>
    </row>
    <row r="41" spans="1:14" ht="12" customHeight="1">
      <c r="A41" s="9" t="s">
        <v>52</v>
      </c>
      <c r="B41" s="1">
        <v>236.72582264891895</v>
      </c>
      <c r="C41" s="1">
        <v>196.94318445291938</v>
      </c>
      <c r="D41" s="1">
        <v>333.95721716762733</v>
      </c>
      <c r="E41" s="1">
        <v>267.36113070752793</v>
      </c>
      <c r="F41" s="1">
        <v>286.4882357164955</v>
      </c>
      <c r="G41" s="1">
        <v>430.75958714246025</v>
      </c>
      <c r="H41" s="1">
        <v>326.7424475463628</v>
      </c>
      <c r="I41" s="1">
        <v>310.9210136230906</v>
      </c>
      <c r="J41" s="1">
        <v>263.779538396576</v>
      </c>
      <c r="K41" s="1">
        <v>291.3946775990274</v>
      </c>
      <c r="L41" s="1">
        <v>337.59267973786285</v>
      </c>
      <c r="M41" s="1">
        <v>322.01401088869517</v>
      </c>
      <c r="N41" s="1">
        <f t="shared" si="0"/>
        <v>3604.6795456275645</v>
      </c>
    </row>
    <row r="42" spans="1:14" ht="12" customHeight="1">
      <c r="A42" s="9" t="s">
        <v>53</v>
      </c>
      <c r="B42" s="1">
        <v>186.97035864207874</v>
      </c>
      <c r="C42" s="1">
        <v>230.42835552411495</v>
      </c>
      <c r="D42" s="1">
        <v>254.09977846491734</v>
      </c>
      <c r="E42" s="1">
        <v>235.1848063260233</v>
      </c>
      <c r="F42" s="1">
        <v>262.1211687627081</v>
      </c>
      <c r="G42" s="1">
        <v>230.2063092530663</v>
      </c>
      <c r="H42" s="1">
        <v>161.09892308695566</v>
      </c>
      <c r="I42" s="1">
        <v>132.41330904593798</v>
      </c>
      <c r="J42" s="1">
        <v>96.08527640870979</v>
      </c>
      <c r="K42" s="1">
        <v>150.97319297164537</v>
      </c>
      <c r="L42" s="1">
        <v>171.47056461748392</v>
      </c>
      <c r="M42" s="1">
        <v>191.799453828603</v>
      </c>
      <c r="N42" s="1">
        <f t="shared" si="0"/>
        <v>2302.8514969322446</v>
      </c>
    </row>
    <row r="43" spans="1:14" ht="12" customHeight="1">
      <c r="A43" s="9" t="s">
        <v>54</v>
      </c>
      <c r="B43" s="1">
        <v>338.41132355468153</v>
      </c>
      <c r="C43" s="1">
        <v>317.1906352118828</v>
      </c>
      <c r="D43" s="1">
        <v>297.5301840449148</v>
      </c>
      <c r="E43" s="1">
        <v>300.4442517347003</v>
      </c>
      <c r="F43" s="1">
        <v>235.00749826020484</v>
      </c>
      <c r="G43" s="1">
        <v>258.6742619879268</v>
      </c>
      <c r="H43" s="1">
        <v>155.67568910784217</v>
      </c>
      <c r="I43" s="1">
        <v>166.31362224695425</v>
      </c>
      <c r="J43" s="1">
        <v>168.701734754939</v>
      </c>
      <c r="K43" s="1">
        <v>247.01495954198032</v>
      </c>
      <c r="L43" s="1">
        <v>310.24304655707124</v>
      </c>
      <c r="M43" s="1">
        <v>185.32677331049845</v>
      </c>
      <c r="N43" s="1">
        <f t="shared" si="0"/>
        <v>2980.5339803135967</v>
      </c>
    </row>
    <row r="44" spans="1:14" ht="12" customHeight="1">
      <c r="A44" s="9" t="s">
        <v>55</v>
      </c>
      <c r="B44" s="1">
        <v>338.57285966736754</v>
      </c>
      <c r="C44" s="1">
        <v>352.7863056439092</v>
      </c>
      <c r="D44" s="1">
        <v>347.0838483048808</v>
      </c>
      <c r="E44" s="1">
        <v>532.5404234667551</v>
      </c>
      <c r="F44" s="1">
        <v>275.4656945679188</v>
      </c>
      <c r="G44" s="1">
        <v>248.60573046688398</v>
      </c>
      <c r="H44" s="1">
        <v>211.17149771240858</v>
      </c>
      <c r="I44" s="1">
        <v>209.1373010034152</v>
      </c>
      <c r="J44" s="1">
        <v>254.0424410994225</v>
      </c>
      <c r="K44" s="1">
        <v>473.808472771352</v>
      </c>
      <c r="L44" s="1">
        <v>271.00855717970984</v>
      </c>
      <c r="M44" s="1">
        <v>324.5088224657086</v>
      </c>
      <c r="N44" s="1">
        <f t="shared" si="0"/>
        <v>3838.7319543497324</v>
      </c>
    </row>
    <row r="45" spans="1:14" ht="12" customHeight="1">
      <c r="A45" s="9" t="s">
        <v>56</v>
      </c>
      <c r="B45" s="1">
        <v>315.60615863534935</v>
      </c>
      <c r="C45" s="1">
        <v>337.02454858409516</v>
      </c>
      <c r="D45" s="1">
        <v>338.4563783160937</v>
      </c>
      <c r="E45" s="1">
        <v>242.81290493612573</v>
      </c>
      <c r="F45" s="1">
        <v>207.0891741579128</v>
      </c>
      <c r="G45" s="1">
        <v>204.99818576481908</v>
      </c>
      <c r="H45" s="1">
        <v>169.61557025151913</v>
      </c>
      <c r="I45" s="1">
        <v>206.3143917758423</v>
      </c>
      <c r="J45" s="1">
        <v>134.93145895106588</v>
      </c>
      <c r="K45" s="1">
        <v>180.7275792110689</v>
      </c>
      <c r="L45" s="1">
        <v>229.11153926377668</v>
      </c>
      <c r="M45" s="1">
        <v>295.4526222845202</v>
      </c>
      <c r="N45" s="1">
        <f t="shared" si="0"/>
        <v>2862.1405121321886</v>
      </c>
    </row>
    <row r="46" spans="1:14" ht="12" customHeight="1">
      <c r="A46" s="9" t="s">
        <v>57</v>
      </c>
      <c r="B46" s="1">
        <v>284.82808806025713</v>
      </c>
      <c r="C46" s="1">
        <v>204.70290424042753</v>
      </c>
      <c r="D46" s="1">
        <v>294.7046921770259</v>
      </c>
      <c r="E46" s="1">
        <v>206.70614033854665</v>
      </c>
      <c r="F46" s="1">
        <v>279.42089988287944</v>
      </c>
      <c r="G46" s="1">
        <v>293.29853825145796</v>
      </c>
      <c r="H46" s="1">
        <v>279.62404684891277</v>
      </c>
      <c r="I46" s="1">
        <v>155.1216013672271</v>
      </c>
      <c r="J46" s="1">
        <v>195.77957238804797</v>
      </c>
      <c r="K46" s="1">
        <v>268.781706569598</v>
      </c>
      <c r="L46" s="1">
        <v>202.77746761740133</v>
      </c>
      <c r="M46" s="1">
        <v>263.9481457336892</v>
      </c>
      <c r="N46" s="1">
        <f t="shared" si="0"/>
        <v>2929.693803475471</v>
      </c>
    </row>
    <row r="47" spans="1:14" ht="12" customHeight="1">
      <c r="A47" s="9" t="s">
        <v>58</v>
      </c>
      <c r="B47" s="1">
        <v>235.38175533299037</v>
      </c>
      <c r="C47" s="1">
        <v>235.66247330132106</v>
      </c>
      <c r="D47" s="1">
        <v>287.90569962276993</v>
      </c>
      <c r="E47" s="1">
        <v>273.98315917468295</v>
      </c>
      <c r="F47" s="1">
        <v>354.669014050502</v>
      </c>
      <c r="G47" s="1">
        <v>499.75867690742797</v>
      </c>
      <c r="H47" s="1">
        <v>467.27424561607785</v>
      </c>
      <c r="I47" s="1">
        <v>293.01721964239647</v>
      </c>
      <c r="J47" s="1">
        <v>278.83639038877067</v>
      </c>
      <c r="K47" s="1">
        <v>294.50216366363566</v>
      </c>
      <c r="L47" s="1">
        <v>278.6187159281863</v>
      </c>
      <c r="M47" s="1">
        <v>292.88600929480975</v>
      </c>
      <c r="N47" s="1">
        <f t="shared" si="0"/>
        <v>3792.495522923571</v>
      </c>
    </row>
    <row r="48" spans="1:14" ht="12" customHeight="1">
      <c r="A48" s="9" t="s">
        <v>59</v>
      </c>
      <c r="B48" s="1">
        <v>282.3320874357254</v>
      </c>
      <c r="C48" s="1">
        <v>273.5846085782189</v>
      </c>
      <c r="D48" s="1">
        <v>262.6393681805401</v>
      </c>
      <c r="E48" s="1">
        <v>172.79046884913237</v>
      </c>
      <c r="F48" s="1">
        <v>122.93029688457389</v>
      </c>
      <c r="G48" s="1">
        <v>187.42583411037748</v>
      </c>
      <c r="H48" s="1">
        <v>86.63332288308587</v>
      </c>
      <c r="I48" s="1">
        <v>127.407569226799</v>
      </c>
      <c r="J48" s="1">
        <v>136.9195489043431</v>
      </c>
      <c r="K48" s="1">
        <v>161.3070643283904</v>
      </c>
      <c r="L48" s="1">
        <v>207.8753976824478</v>
      </c>
      <c r="M48" s="1">
        <v>311.26426857728177</v>
      </c>
      <c r="N48" s="1">
        <f t="shared" si="0"/>
        <v>2333.109835640916</v>
      </c>
    </row>
    <row r="49" spans="1:14" ht="12" customHeight="1">
      <c r="A49" s="9" t="s">
        <v>60</v>
      </c>
      <c r="B49" s="1">
        <v>368.2349394555527</v>
      </c>
      <c r="C49" s="1">
        <v>256.03079963658877</v>
      </c>
      <c r="D49" s="1">
        <v>384.22793057126415</v>
      </c>
      <c r="E49" s="1">
        <v>262.1685698668554</v>
      </c>
      <c r="F49" s="1">
        <v>225.99083696118169</v>
      </c>
      <c r="G49" s="1">
        <v>201.5747116791405</v>
      </c>
      <c r="H49" s="1">
        <v>228.46813700320632</v>
      </c>
      <c r="I49" s="1">
        <v>162.9651925984373</v>
      </c>
      <c r="J49" s="1">
        <v>137.31864534359374</v>
      </c>
      <c r="K49" s="1">
        <v>234.50886770999583</v>
      </c>
      <c r="L49" s="1">
        <v>378.3107757855886</v>
      </c>
      <c r="M49" s="1">
        <v>300.94434883367484</v>
      </c>
      <c r="N49" s="1">
        <f t="shared" si="0"/>
        <v>3140.74375544508</v>
      </c>
    </row>
    <row r="50" spans="1:14" ht="12" customHeight="1">
      <c r="A50" s="9" t="s">
        <v>61</v>
      </c>
      <c r="B50" s="1">
        <v>325.31867175492164</v>
      </c>
      <c r="C50" s="1">
        <v>324.87288283766685</v>
      </c>
      <c r="D50" s="1">
        <v>338.7928725896453</v>
      </c>
      <c r="E50" s="1">
        <v>269.2529901427167</v>
      </c>
      <c r="F50" s="1">
        <v>327.0800752279557</v>
      </c>
      <c r="G50" s="1">
        <v>490.8950508201651</v>
      </c>
      <c r="H50" s="1">
        <v>470.87251818049145</v>
      </c>
      <c r="I50" s="1">
        <v>233.47864184060776</v>
      </c>
      <c r="J50" s="1">
        <v>222.43514342106027</v>
      </c>
      <c r="K50" s="1">
        <v>243.70948942088438</v>
      </c>
      <c r="L50" s="1">
        <v>233.90851781320322</v>
      </c>
      <c r="M50" s="1">
        <v>247.37072487029675</v>
      </c>
      <c r="N50" s="1">
        <f t="shared" si="0"/>
        <v>3727.9875789196153</v>
      </c>
    </row>
    <row r="51" spans="1:14" ht="12" customHeight="1">
      <c r="A51" s="9" t="s">
        <v>62</v>
      </c>
      <c r="B51" s="1">
        <v>157.62048252359915</v>
      </c>
      <c r="C51" s="1">
        <v>165.3054761060272</v>
      </c>
      <c r="D51" s="1">
        <v>176.3636277500213</v>
      </c>
      <c r="E51" s="1">
        <v>161.3274609208956</v>
      </c>
      <c r="F51" s="1">
        <v>174.04566195590908</v>
      </c>
      <c r="G51" s="1">
        <v>268.79305998678575</v>
      </c>
      <c r="H51" s="1">
        <v>319.6664145766548</v>
      </c>
      <c r="I51" s="1">
        <v>271.00251704606904</v>
      </c>
      <c r="J51" s="1">
        <v>182.76179871812852</v>
      </c>
      <c r="K51" s="1">
        <v>181.428079659342</v>
      </c>
      <c r="L51" s="1">
        <v>144.63433717776252</v>
      </c>
      <c r="M51" s="1">
        <v>157.19783473394352</v>
      </c>
      <c r="N51" s="1">
        <f t="shared" si="0"/>
        <v>2360.1467511551386</v>
      </c>
    </row>
    <row r="52" spans="1:14" ht="12" customHeight="1">
      <c r="A52" s="9" t="s">
        <v>63</v>
      </c>
      <c r="B52" s="1">
        <v>211.60518868314205</v>
      </c>
      <c r="C52" s="1">
        <v>238.01727047856824</v>
      </c>
      <c r="D52" s="1">
        <v>259.2615286944897</v>
      </c>
      <c r="E52" s="1">
        <v>232.0612666532518</v>
      </c>
      <c r="F52" s="1">
        <v>391.0986942764887</v>
      </c>
      <c r="G52" s="1">
        <v>294.7156763103319</v>
      </c>
      <c r="H52" s="1">
        <v>294.77617730828194</v>
      </c>
      <c r="I52" s="1">
        <v>157.54128370199228</v>
      </c>
      <c r="J52" s="1">
        <v>180.9318636019436</v>
      </c>
      <c r="K52" s="1">
        <v>196.61384502530115</v>
      </c>
      <c r="L52" s="1">
        <v>198.37062038435153</v>
      </c>
      <c r="M52" s="1">
        <v>255.31277906000588</v>
      </c>
      <c r="N52" s="1">
        <f t="shared" si="0"/>
        <v>2910.3061941781484</v>
      </c>
    </row>
    <row r="53" spans="1:14" ht="12" customHeight="1">
      <c r="A53" s="9" t="s">
        <v>64</v>
      </c>
      <c r="B53" s="1">
        <v>394.2091986918949</v>
      </c>
      <c r="C53" s="1">
        <v>457.5992286175154</v>
      </c>
      <c r="D53" s="1">
        <v>398.6872742954239</v>
      </c>
      <c r="E53" s="1">
        <v>303.12603819952824</v>
      </c>
      <c r="F53" s="1">
        <v>202.19296583102894</v>
      </c>
      <c r="G53" s="1">
        <v>233.82048774043733</v>
      </c>
      <c r="H53" s="1">
        <v>201.2349873733703</v>
      </c>
      <c r="I53" s="1">
        <v>167.54866599594155</v>
      </c>
      <c r="J53" s="1">
        <v>174.9560666880509</v>
      </c>
      <c r="K53" s="1">
        <v>199.70827861763922</v>
      </c>
      <c r="L53" s="1">
        <v>312.20543791562915</v>
      </c>
      <c r="M53" s="1">
        <v>464.01848238535115</v>
      </c>
      <c r="N53" s="1">
        <f t="shared" si="0"/>
        <v>3509.3071123518107</v>
      </c>
    </row>
    <row r="54" spans="1:14" ht="12" customHeight="1">
      <c r="A54" s="9" t="s">
        <v>65</v>
      </c>
      <c r="B54" s="1">
        <v>366.66554930179115</v>
      </c>
      <c r="C54" s="1">
        <v>329.94034949656685</v>
      </c>
      <c r="D54" s="1">
        <v>253.53885479322747</v>
      </c>
      <c r="E54" s="1">
        <v>267.48412957445777</v>
      </c>
      <c r="F54" s="1">
        <v>199.81846550454085</v>
      </c>
      <c r="G54" s="1">
        <v>213.72010719957603</v>
      </c>
      <c r="H54" s="1">
        <v>233.5041996880134</v>
      </c>
      <c r="I54" s="1">
        <v>176.4134190192732</v>
      </c>
      <c r="J54" s="1">
        <v>198.13958657673749</v>
      </c>
      <c r="K54" s="1">
        <v>195.37333396172832</v>
      </c>
      <c r="L54" s="1">
        <v>373.40007587506585</v>
      </c>
      <c r="M54" s="1">
        <v>294.2626504494685</v>
      </c>
      <c r="N54" s="1">
        <f t="shared" si="0"/>
        <v>3102.2607214404466</v>
      </c>
    </row>
    <row r="55" spans="1:14" ht="12" customHeight="1">
      <c r="A55" s="9" t="s">
        <v>66</v>
      </c>
      <c r="B55" s="1">
        <v>218.9535501586685</v>
      </c>
      <c r="C55" s="1">
        <v>213.95011850737265</v>
      </c>
      <c r="D55" s="1">
        <v>265.57907179267664</v>
      </c>
      <c r="E55" s="1">
        <v>200.45043504132363</v>
      </c>
      <c r="F55" s="1">
        <v>187.09572440022058</v>
      </c>
      <c r="G55" s="1">
        <v>282.55320211300864</v>
      </c>
      <c r="H55" s="1">
        <v>287.26974314485284</v>
      </c>
      <c r="I55" s="1">
        <v>176.27506563401462</v>
      </c>
      <c r="J55" s="1">
        <v>186.84897824895953</v>
      </c>
      <c r="K55" s="1">
        <v>248.1792529611041</v>
      </c>
      <c r="L55" s="1">
        <v>208.36113751347492</v>
      </c>
      <c r="M55" s="1">
        <v>250.20030246863715</v>
      </c>
      <c r="N55" s="1">
        <f t="shared" si="0"/>
        <v>2725.7165819843144</v>
      </c>
    </row>
    <row r="56" spans="1:14" ht="12" customHeight="1">
      <c r="A56" s="9" t="s">
        <v>67</v>
      </c>
      <c r="B56" s="1">
        <v>318.078019792775</v>
      </c>
      <c r="C56" s="1">
        <v>290.28034039039665</v>
      </c>
      <c r="D56" s="1">
        <v>352.9082408068333</v>
      </c>
      <c r="E56" s="1">
        <v>198.0834988119676</v>
      </c>
      <c r="F56" s="1">
        <v>207.02906931339055</v>
      </c>
      <c r="G56" s="1">
        <v>405.53101503113203</v>
      </c>
      <c r="H56" s="1">
        <v>372.9813996280207</v>
      </c>
      <c r="I56" s="1">
        <v>138.85818159029313</v>
      </c>
      <c r="J56" s="1">
        <v>208.96062264686037</v>
      </c>
      <c r="K56" s="1">
        <v>292.5833866546139</v>
      </c>
      <c r="L56" s="1">
        <v>156.5090018172889</v>
      </c>
      <c r="M56" s="1">
        <v>243.2880742499844</v>
      </c>
      <c r="N56" s="1">
        <f t="shared" si="0"/>
        <v>3185.0908507335566</v>
      </c>
    </row>
    <row r="57" spans="1:14" ht="12" customHeight="1">
      <c r="A57" s="9" t="s">
        <v>68</v>
      </c>
      <c r="B57" s="1">
        <v>246.9096575471392</v>
      </c>
      <c r="C57" s="1">
        <v>190.25794191967665</v>
      </c>
      <c r="D57" s="1">
        <v>223.90714581338835</v>
      </c>
      <c r="E57" s="1">
        <v>259.849933971093</v>
      </c>
      <c r="F57" s="1">
        <v>328.6657737450746</v>
      </c>
      <c r="G57" s="1">
        <v>406.76123721843345</v>
      </c>
      <c r="H57" s="1">
        <v>404.82786034445985</v>
      </c>
      <c r="I57" s="1">
        <v>185.57703366356543</v>
      </c>
      <c r="J57" s="1">
        <v>217.50210809144286</v>
      </c>
      <c r="K57" s="1">
        <v>237.57786214151864</v>
      </c>
      <c r="L57" s="1">
        <v>208.884395967155</v>
      </c>
      <c r="M57" s="1">
        <v>243.55498010378162</v>
      </c>
      <c r="N57" s="1">
        <f t="shared" si="0"/>
        <v>3154.275930526729</v>
      </c>
    </row>
    <row r="58" spans="1:14" ht="12" customHeight="1">
      <c r="A58" s="9" t="s">
        <v>69</v>
      </c>
      <c r="B58" s="1">
        <v>251.21743315989468</v>
      </c>
      <c r="C58" s="1">
        <v>320.64794944130136</v>
      </c>
      <c r="D58" s="1">
        <v>314.8678922287128</v>
      </c>
      <c r="E58" s="1">
        <v>288.23482728396465</v>
      </c>
      <c r="F58" s="1">
        <v>356.6628682305345</v>
      </c>
      <c r="G58" s="1">
        <v>347.9756965609388</v>
      </c>
      <c r="H58" s="1">
        <v>437.07525205163097</v>
      </c>
      <c r="I58" s="1">
        <v>341.3651034700954</v>
      </c>
      <c r="J58" s="1">
        <v>253.3670798552707</v>
      </c>
      <c r="K58" s="1">
        <v>332.875353007668</v>
      </c>
      <c r="L58" s="1">
        <v>175.93438746590226</v>
      </c>
      <c r="M58" s="1">
        <v>207.4154609707203</v>
      </c>
      <c r="N58" s="1">
        <f t="shared" si="0"/>
        <v>3627.639303726634</v>
      </c>
    </row>
    <row r="59" spans="1:14" ht="12" customHeight="1">
      <c r="A59" s="9" t="s">
        <v>70</v>
      </c>
      <c r="B59" s="1">
        <v>255.0921199141125</v>
      </c>
      <c r="C59" s="1">
        <v>165.68292193906834</v>
      </c>
      <c r="D59" s="1">
        <v>203.374256942404</v>
      </c>
      <c r="E59" s="1">
        <v>173.86534546627578</v>
      </c>
      <c r="F59" s="1">
        <v>231.53527991035267</v>
      </c>
      <c r="G59" s="1">
        <v>226.6452318625801</v>
      </c>
      <c r="H59" s="1">
        <v>220.09015105024235</v>
      </c>
      <c r="I59" s="1">
        <v>140.66785847141605</v>
      </c>
      <c r="J59" s="1">
        <v>127.12406143549474</v>
      </c>
      <c r="K59" s="1">
        <v>205.40756186346368</v>
      </c>
      <c r="L59" s="1">
        <v>123.59121011273648</v>
      </c>
      <c r="M59" s="1">
        <v>164.01092237619952</v>
      </c>
      <c r="N59" s="1">
        <f t="shared" si="0"/>
        <v>2237.0869213443466</v>
      </c>
    </row>
    <row r="60" spans="1:14" ht="12" customHeight="1">
      <c r="A60" s="9" t="s">
        <v>71</v>
      </c>
      <c r="B60" s="1">
        <v>264.5576179741034</v>
      </c>
      <c r="C60" s="1">
        <v>204.7594680226483</v>
      </c>
      <c r="D60" s="1">
        <v>225.1740656846828</v>
      </c>
      <c r="E60" s="1">
        <v>225.54470810634652</v>
      </c>
      <c r="F60" s="1">
        <v>214.49565952497915</v>
      </c>
      <c r="G60" s="1">
        <v>316.032890899774</v>
      </c>
      <c r="H60" s="1">
        <v>279.4414110141514</v>
      </c>
      <c r="I60" s="1">
        <v>215.0334126335321</v>
      </c>
      <c r="J60" s="1">
        <v>220.72855932834887</v>
      </c>
      <c r="K60" s="1">
        <v>273.07267694221946</v>
      </c>
      <c r="L60" s="1">
        <v>242.12322792170073</v>
      </c>
      <c r="M60" s="1">
        <v>251.5112616323802</v>
      </c>
      <c r="N60" s="1">
        <f t="shared" si="0"/>
        <v>2932.474959684867</v>
      </c>
    </row>
    <row r="61" spans="1:14" ht="12" customHeight="1">
      <c r="A61" s="9" t="s">
        <v>72</v>
      </c>
      <c r="B61" s="1">
        <v>307.2721419300286</v>
      </c>
      <c r="C61" s="1">
        <v>300.4218929345729</v>
      </c>
      <c r="D61" s="1">
        <v>343.81252947766984</v>
      </c>
      <c r="E61" s="1">
        <v>223.30954194867374</v>
      </c>
      <c r="F61" s="1">
        <v>247.12700264260624</v>
      </c>
      <c r="G61" s="1">
        <v>429.76670023221055</v>
      </c>
      <c r="H61" s="1">
        <v>297.08615750441163</v>
      </c>
      <c r="I61" s="1">
        <v>196.83962308090997</v>
      </c>
      <c r="J61" s="1">
        <v>224.12714244006477</v>
      </c>
      <c r="K61" s="1">
        <v>284.16771494054063</v>
      </c>
      <c r="L61" s="1">
        <v>149.75671081843316</v>
      </c>
      <c r="M61" s="1">
        <v>230.39741931875312</v>
      </c>
      <c r="N61" s="1">
        <f t="shared" si="0"/>
        <v>3234.084577268875</v>
      </c>
    </row>
    <row r="62" spans="1:14" ht="12" customHeight="1">
      <c r="A62" s="9" t="s">
        <v>73</v>
      </c>
      <c r="B62" s="1">
        <v>173.13929914704957</v>
      </c>
      <c r="C62" s="1">
        <v>140.75984299727216</v>
      </c>
      <c r="D62" s="1">
        <v>175.88689061478047</v>
      </c>
      <c r="E62" s="1">
        <v>123.05645174679803</v>
      </c>
      <c r="F62" s="1">
        <v>175.66954820683733</v>
      </c>
      <c r="G62" s="1">
        <v>344.09310254476804</v>
      </c>
      <c r="H62" s="1">
        <v>272.23683664762245</v>
      </c>
      <c r="I62" s="1">
        <v>191.56482308435392</v>
      </c>
      <c r="J62" s="1">
        <v>137.7256704542013</v>
      </c>
      <c r="K62" s="1">
        <v>155.76168612823392</v>
      </c>
      <c r="L62" s="1">
        <v>133.29906436201986</v>
      </c>
      <c r="M62" s="1">
        <v>139.1976690111502</v>
      </c>
      <c r="N62" s="1">
        <f t="shared" si="0"/>
        <v>2162.3908849450872</v>
      </c>
    </row>
    <row r="63" spans="1:14" ht="12" customHeight="1">
      <c r="A63" s="9" t="s">
        <v>74</v>
      </c>
      <c r="B63" s="1">
        <v>302.03737567917716</v>
      </c>
      <c r="C63" s="1">
        <v>258.92019422529677</v>
      </c>
      <c r="D63" s="1">
        <v>411.649507116467</v>
      </c>
      <c r="E63" s="1">
        <v>208.85487918664953</v>
      </c>
      <c r="F63" s="1">
        <v>318.0809432299254</v>
      </c>
      <c r="G63" s="1">
        <v>273.7411361187388</v>
      </c>
      <c r="H63" s="1">
        <v>212.03749175662227</v>
      </c>
      <c r="I63" s="1">
        <v>212.07009403262762</v>
      </c>
      <c r="J63" s="1">
        <v>158.80442255751638</v>
      </c>
      <c r="K63" s="1">
        <v>262.56432022656224</v>
      </c>
      <c r="L63" s="1">
        <v>248.20621082458285</v>
      </c>
      <c r="M63" s="1">
        <v>371.53521510318944</v>
      </c>
      <c r="N63" s="1">
        <f t="shared" si="0"/>
        <v>3238.5017900573553</v>
      </c>
    </row>
    <row r="64" spans="1:14" ht="12" customHeight="1">
      <c r="A64" s="9" t="s">
        <v>75</v>
      </c>
      <c r="B64" s="1">
        <v>338.0186901010589</v>
      </c>
      <c r="C64" s="1">
        <v>444.2069723925739</v>
      </c>
      <c r="D64" s="1">
        <v>472.24517300061416</v>
      </c>
      <c r="E64" s="1">
        <v>232.2492951450961</v>
      </c>
      <c r="F64" s="1">
        <v>176.91808960991426</v>
      </c>
      <c r="G64" s="1">
        <v>278.76636983798574</v>
      </c>
      <c r="H64" s="1">
        <v>223.58848408460057</v>
      </c>
      <c r="I64" s="1">
        <v>167.6161913654058</v>
      </c>
      <c r="J64" s="1">
        <v>144.63471940852122</v>
      </c>
      <c r="K64" s="1">
        <v>210.5038336580235</v>
      </c>
      <c r="L64" s="1">
        <v>230.9982781401361</v>
      </c>
      <c r="M64" s="1">
        <v>184.69094769635146</v>
      </c>
      <c r="N64" s="1">
        <f t="shared" si="0"/>
        <v>3104.4370444402816</v>
      </c>
    </row>
    <row r="65" spans="1:14" ht="12" customHeight="1">
      <c r="A65" s="9" t="s">
        <v>76</v>
      </c>
      <c r="B65" s="1">
        <v>240.30578493540787</v>
      </c>
      <c r="C65" s="1">
        <v>252.05184128785598</v>
      </c>
      <c r="D65" s="1">
        <v>329.6198051661051</v>
      </c>
      <c r="E65" s="1">
        <v>201.42603801794732</v>
      </c>
      <c r="F65" s="1">
        <v>321.47340862888063</v>
      </c>
      <c r="G65" s="1">
        <v>352.7802279431573</v>
      </c>
      <c r="H65" s="1">
        <v>374.9044182578161</v>
      </c>
      <c r="I65" s="1">
        <v>182.8747098435508</v>
      </c>
      <c r="J65" s="1">
        <v>276.6822205930835</v>
      </c>
      <c r="K65" s="1">
        <v>219.65163385047933</v>
      </c>
      <c r="L65" s="1">
        <v>203.16736608312885</v>
      </c>
      <c r="M65" s="1">
        <v>333.6860229044026</v>
      </c>
      <c r="N65" s="1">
        <f t="shared" si="0"/>
        <v>3288.6234775118155</v>
      </c>
    </row>
    <row r="66" spans="1:14" ht="12" customHeight="1">
      <c r="A66" s="9" t="s">
        <v>77</v>
      </c>
      <c r="B66" s="1">
        <v>223.82662133790086</v>
      </c>
      <c r="C66" s="1">
        <v>182.24320144367434</v>
      </c>
      <c r="D66" s="1">
        <v>315.9148519427219</v>
      </c>
      <c r="E66" s="1">
        <v>254.43308010710322</v>
      </c>
      <c r="F66" s="1">
        <v>310.6069633867041</v>
      </c>
      <c r="G66" s="1">
        <v>408.62310504401563</v>
      </c>
      <c r="H66" s="1">
        <v>360.41749348014923</v>
      </c>
      <c r="I66" s="1">
        <v>278.65365633486556</v>
      </c>
      <c r="J66" s="1">
        <v>255.12995247182002</v>
      </c>
      <c r="K66" s="1">
        <v>262.4684897496962</v>
      </c>
      <c r="L66" s="1">
        <v>155.59987074216374</v>
      </c>
      <c r="M66" s="1">
        <v>248.68215339949484</v>
      </c>
      <c r="N66" s="1">
        <f t="shared" si="0"/>
        <v>3256.5994394403097</v>
      </c>
    </row>
    <row r="67" spans="1:14" ht="12" customHeight="1">
      <c r="A67" s="9" t="s">
        <v>78</v>
      </c>
      <c r="B67" s="1">
        <v>180.54108447649173</v>
      </c>
      <c r="C67" s="1">
        <v>116.35636384523583</v>
      </c>
      <c r="D67" s="1">
        <v>198.70199363553616</v>
      </c>
      <c r="E67" s="1">
        <v>148.04547704778295</v>
      </c>
      <c r="F67" s="1">
        <v>242.5532571580889</v>
      </c>
      <c r="G67" s="1">
        <v>285.6661968502266</v>
      </c>
      <c r="H67" s="1">
        <v>210.05603578163016</v>
      </c>
      <c r="I67" s="1">
        <v>147.02215594289933</v>
      </c>
      <c r="J67" s="1">
        <v>139.98504791709007</v>
      </c>
      <c r="K67" s="1">
        <v>172.826483207627</v>
      </c>
      <c r="L67" s="1">
        <v>94.60076248281315</v>
      </c>
      <c r="M67" s="1">
        <v>151.63843965656372</v>
      </c>
      <c r="N67" s="1">
        <f t="shared" si="0"/>
        <v>2087.9932980019857</v>
      </c>
    </row>
    <row r="68" spans="1:14" ht="12" customHeight="1">
      <c r="A68" s="9" t="s">
        <v>79</v>
      </c>
      <c r="B68" s="1">
        <v>179.7078789275077</v>
      </c>
      <c r="C68" s="1">
        <v>234.16611914394957</v>
      </c>
      <c r="D68" s="1">
        <v>248.5518055825221</v>
      </c>
      <c r="E68" s="1">
        <v>194.89518294412525</v>
      </c>
      <c r="F68" s="1">
        <v>258.0979854537469</v>
      </c>
      <c r="G68" s="1">
        <v>262.42441535009175</v>
      </c>
      <c r="H68" s="1">
        <v>272.05313685444634</v>
      </c>
      <c r="I68" s="1">
        <v>137.20717391691133</v>
      </c>
      <c r="J68" s="1">
        <v>209.5129830756453</v>
      </c>
      <c r="K68" s="1">
        <v>278.52979147278984</v>
      </c>
      <c r="L68" s="1">
        <v>148.4061980488213</v>
      </c>
      <c r="M68" s="1">
        <v>187.26097816444533</v>
      </c>
      <c r="N68" s="1">
        <f t="shared" si="0"/>
        <v>2610.813648935003</v>
      </c>
    </row>
    <row r="69" spans="1:14" ht="12" customHeight="1">
      <c r="A69" s="9" t="s">
        <v>80</v>
      </c>
      <c r="B69" s="1">
        <v>253.50955027429794</v>
      </c>
      <c r="C69" s="1">
        <v>153.79671179957347</v>
      </c>
      <c r="D69" s="1">
        <v>160.165183541981</v>
      </c>
      <c r="E69" s="1">
        <v>164.256041282776</v>
      </c>
      <c r="F69" s="1">
        <v>106.16764165981698</v>
      </c>
      <c r="G69" s="1">
        <v>179.69229628161094</v>
      </c>
      <c r="H69" s="1">
        <v>170.96790754044858</v>
      </c>
      <c r="I69" s="1">
        <v>116.59772748934485</v>
      </c>
      <c r="J69" s="1">
        <v>98.23373216970317</v>
      </c>
      <c r="K69" s="1">
        <v>127.9327225758245</v>
      </c>
      <c r="L69" s="1">
        <v>202.45830276627396</v>
      </c>
      <c r="M69" s="1">
        <v>230.87429316284513</v>
      </c>
      <c r="N69" s="1">
        <f>SUM(B69:M69)</f>
        <v>1964.6521105444965</v>
      </c>
    </row>
    <row r="70" spans="1:14" ht="12" customHeight="1">
      <c r="A70" s="9" t="s">
        <v>81</v>
      </c>
      <c r="B70" s="1">
        <v>264.1754857452864</v>
      </c>
      <c r="C70" s="1">
        <v>221.0787326874812</v>
      </c>
      <c r="D70" s="1">
        <v>269.20936787808694</v>
      </c>
      <c r="E70" s="1">
        <v>216.60268070725544</v>
      </c>
      <c r="F70" s="1">
        <v>166.4154394870506</v>
      </c>
      <c r="G70" s="1">
        <v>166.11336664089228</v>
      </c>
      <c r="H70" s="1">
        <v>91.85061454072849</v>
      </c>
      <c r="I70" s="1">
        <v>125.43702475571548</v>
      </c>
      <c r="J70" s="1">
        <v>102.23498017388329</v>
      </c>
      <c r="K70" s="1">
        <v>171.81318321012196</v>
      </c>
      <c r="L70" s="1">
        <v>276.6908468431604</v>
      </c>
      <c r="M70" s="1">
        <v>185.27796717575865</v>
      </c>
      <c r="N70" s="1">
        <f>SUM(B70:M70)</f>
        <v>2256.8996898454207</v>
      </c>
    </row>
    <row r="71" spans="1:14" ht="12" customHeight="1">
      <c r="A71" s="9" t="s">
        <v>82</v>
      </c>
      <c r="B71" s="1">
        <v>312.51720266537103</v>
      </c>
      <c r="C71" s="1">
        <v>290.0785973273281</v>
      </c>
      <c r="D71" s="1">
        <v>199.54948925632777</v>
      </c>
      <c r="E71" s="1">
        <v>95.29314407052341</v>
      </c>
      <c r="F71" s="1">
        <v>136.79528296044018</v>
      </c>
      <c r="G71" s="1">
        <v>181.82877435520587</v>
      </c>
      <c r="H71" s="1">
        <v>166.8429852972986</v>
      </c>
      <c r="I71" s="1">
        <v>73.38792647840269</v>
      </c>
      <c r="J71" s="1">
        <v>89.7985605743994</v>
      </c>
      <c r="K71" s="1">
        <v>112.56019724146881</v>
      </c>
      <c r="L71" s="1">
        <v>82.33662668596476</v>
      </c>
      <c r="M71" s="1">
        <v>172.33878493160643</v>
      </c>
      <c r="N71" s="1">
        <f>SUM(B71:M71)</f>
        <v>1913.327571844337</v>
      </c>
    </row>
    <row r="72" spans="1:14" ht="12" customHeight="1">
      <c r="A72" s="11" t="s">
        <v>83</v>
      </c>
      <c r="B72" s="12">
        <v>435.82096066895394</v>
      </c>
      <c r="C72" s="12">
        <v>211.77520047372272</v>
      </c>
      <c r="D72" s="12">
        <v>255.63967421370594</v>
      </c>
      <c r="E72" s="12">
        <v>91.95465088879385</v>
      </c>
      <c r="F72" s="12">
        <v>83.97564434940018</v>
      </c>
      <c r="G72" s="12">
        <v>49.69262246178138</v>
      </c>
      <c r="H72" s="12">
        <v>45.40068675639882</v>
      </c>
      <c r="I72" s="12">
        <v>57.15750090429794</v>
      </c>
      <c r="J72" s="12">
        <v>37.78758885608597</v>
      </c>
      <c r="K72" s="12">
        <v>112.89434711345051</v>
      </c>
      <c r="L72" s="12">
        <v>150.55845975333452</v>
      </c>
      <c r="M72" s="12">
        <v>422.9707264787444</v>
      </c>
      <c r="N72" s="12">
        <f>SUM(B72:M72)</f>
        <v>1955.62806291867</v>
      </c>
    </row>
  </sheetData>
  <sheetProtection/>
  <printOptions/>
  <pageMargins left="0.5" right="0.5" top="1" bottom="0.5" header="0.5" footer="0.5"/>
  <pageSetup horizontalDpi="600" verticalDpi="600" orientation="portrait" scale="75" r:id="rId1"/>
  <headerFooter alignWithMargins="0">
    <oddHeader>&amp;CVisitor Arrivals by CBSA by Month:  Hawai'i Island
(Arrivals by Air)</oddHeader>
    <oddFooter>&amp;LSource:  Hawai'i Tourism Authority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E33" sqref="E33"/>
    </sheetView>
  </sheetViews>
  <sheetFormatPr defaultColWidth="8.8515625" defaultRowHeight="12.75"/>
  <cols>
    <col min="1" max="1" width="39.8515625" style="5" bestFit="1" customWidth="1"/>
    <col min="2" max="14" width="7.140625" style="13" customWidth="1"/>
    <col min="15" max="15" width="5.57421875" style="5" customWidth="1"/>
    <col min="16" max="16" width="7.7109375" style="5" customWidth="1"/>
    <col min="17" max="16384" width="8.8515625" style="5" customWidth="1"/>
  </cols>
  <sheetData>
    <row r="1" spans="1:14" ht="12" customHeight="1">
      <c r="A1" s="2" t="s">
        <v>85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13</v>
      </c>
    </row>
    <row r="2" spans="1:14" ht="6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" customHeight="1">
      <c r="A3" s="9" t="s">
        <v>14</v>
      </c>
      <c r="B3" s="15">
        <v>-0.5680177277227472</v>
      </c>
      <c r="C3" s="15">
        <v>-10.497458810944782</v>
      </c>
      <c r="D3" s="15">
        <v>-19.276628729662594</v>
      </c>
      <c r="E3" s="15">
        <v>3.531067580025349</v>
      </c>
      <c r="F3" s="15">
        <v>-8.291909861170655</v>
      </c>
      <c r="G3" s="15">
        <v>1.9984820481225185</v>
      </c>
      <c r="H3" s="15">
        <v>7.28594156939979</v>
      </c>
      <c r="I3" s="15">
        <v>2.0564985774692124</v>
      </c>
      <c r="J3" s="15">
        <v>15.707097885584975</v>
      </c>
      <c r="K3" s="15">
        <v>13.992441257583144</v>
      </c>
      <c r="L3" s="15">
        <v>6.6865776353646655</v>
      </c>
      <c r="M3" s="15">
        <f>('Hawaii Island 2014P'!M3-'Hawaii Island 2013'!M3)/'Hawaii Island 2013'!M3*100</f>
        <v>15.566091474251998</v>
      </c>
      <c r="N3" s="15">
        <f>('Hawaii Island 2014P'!N3-'Hawaii Island 2013'!N3)/'Hawaii Island 2013'!N3*100</f>
        <v>2.5160315684608703</v>
      </c>
    </row>
    <row r="4" spans="1:14" ht="12" customHeight="1">
      <c r="A4" s="9" t="s">
        <v>15</v>
      </c>
      <c r="B4" s="15">
        <v>-15.791126636026576</v>
      </c>
      <c r="C4" s="15">
        <v>-13.546910776560772</v>
      </c>
      <c r="D4" s="15">
        <v>-21.44323133654593</v>
      </c>
      <c r="E4" s="15">
        <v>3.256523687714874</v>
      </c>
      <c r="F4" s="15">
        <v>7.733153095934764</v>
      </c>
      <c r="G4" s="15">
        <v>2.1975753910026263</v>
      </c>
      <c r="H4" s="15">
        <v>22.81509530345909</v>
      </c>
      <c r="I4" s="15">
        <v>8.041235142759184</v>
      </c>
      <c r="J4" s="15">
        <v>4.882969490176814</v>
      </c>
      <c r="K4" s="15">
        <v>12.28496176990619</v>
      </c>
      <c r="L4" s="15">
        <v>6.403009762200673</v>
      </c>
      <c r="M4" s="15">
        <f>('Hawaii Island 2014P'!M4-'Hawaii Island 2013'!M4)/'Hawaii Island 2013'!M4*100</f>
        <v>13.658557701557985</v>
      </c>
      <c r="N4" s="15">
        <f>('Hawaii Island 2014P'!N4-'Hawaii Island 2013'!N4)/'Hawaii Island 2013'!N4*100</f>
        <v>2.4665010656565163</v>
      </c>
    </row>
    <row r="5" spans="1:14" ht="12" customHeight="1">
      <c r="A5" s="9" t="s">
        <v>16</v>
      </c>
      <c r="B5" s="15">
        <v>1.1681324318201014</v>
      </c>
      <c r="C5" s="15">
        <v>-5.772870722034051</v>
      </c>
      <c r="D5" s="15">
        <v>-16.529158368894493</v>
      </c>
      <c r="E5" s="15">
        <v>-1.744429156111016</v>
      </c>
      <c r="F5" s="15">
        <v>5.120618397853338</v>
      </c>
      <c r="G5" s="15">
        <v>3.1543333946223218</v>
      </c>
      <c r="H5" s="15">
        <v>12.187463493282458</v>
      </c>
      <c r="I5" s="15">
        <v>17.217105692405887</v>
      </c>
      <c r="J5" s="15">
        <v>0.6381844455139118</v>
      </c>
      <c r="K5" s="15">
        <v>11.0512340916334</v>
      </c>
      <c r="L5" s="15">
        <v>7.027208455397238</v>
      </c>
      <c r="M5" s="15">
        <f>('Hawaii Island 2014P'!M5-'Hawaii Island 2013'!M5)/'Hawaii Island 2013'!M5*100</f>
        <v>12.821450003446966</v>
      </c>
      <c r="N5" s="15">
        <f>('Hawaii Island 2014P'!N5-'Hawaii Island 2013'!N5)/'Hawaii Island 2013'!N5*100</f>
        <v>2.8520797043541926</v>
      </c>
    </row>
    <row r="6" spans="1:14" ht="12" customHeight="1">
      <c r="A6" s="9" t="s">
        <v>17</v>
      </c>
      <c r="B6" s="15">
        <v>1.3887648650067863</v>
      </c>
      <c r="C6" s="15">
        <v>0.7209899207797132</v>
      </c>
      <c r="D6" s="15">
        <v>-8.790775582382594</v>
      </c>
      <c r="E6" s="15">
        <v>1.271722602101022</v>
      </c>
      <c r="F6" s="15">
        <v>-10.214816006395921</v>
      </c>
      <c r="G6" s="15">
        <v>1.2040162625682749</v>
      </c>
      <c r="H6" s="15">
        <v>5.8229071228600215</v>
      </c>
      <c r="I6" s="15">
        <v>-7.481818855120181</v>
      </c>
      <c r="J6" s="15">
        <v>19.98123178551523</v>
      </c>
      <c r="K6" s="15">
        <v>-0.5628695404494732</v>
      </c>
      <c r="L6" s="15">
        <v>-1.8481120029654408</v>
      </c>
      <c r="M6" s="15">
        <f>('Hawaii Island 2014P'!M6-'Hawaii Island 2013'!M6)/'Hawaii Island 2013'!M6*100</f>
        <v>10.294937907578841</v>
      </c>
      <c r="N6" s="15">
        <f>('Hawaii Island 2014P'!N6-'Hawaii Island 2013'!N6)/'Hawaii Island 2013'!N6*100</f>
        <v>0.6623101910229059</v>
      </c>
    </row>
    <row r="7" spans="1:14" ht="12" customHeight="1">
      <c r="A7" s="9" t="s">
        <v>18</v>
      </c>
      <c r="B7" s="15">
        <v>-9.817230116749197</v>
      </c>
      <c r="C7" s="15">
        <v>-18.622831158659302</v>
      </c>
      <c r="D7" s="15">
        <v>-28.38996443507913</v>
      </c>
      <c r="E7" s="15">
        <v>-20.941083482051948</v>
      </c>
      <c r="F7" s="15">
        <v>-6.148214139994879</v>
      </c>
      <c r="G7" s="15">
        <v>11.431567579025037</v>
      </c>
      <c r="H7" s="15">
        <v>8.028283920208912</v>
      </c>
      <c r="I7" s="15">
        <v>11.877415450167629</v>
      </c>
      <c r="J7" s="15">
        <v>7.409652363160357</v>
      </c>
      <c r="K7" s="15">
        <v>12.157904139518694</v>
      </c>
      <c r="L7" s="15">
        <v>11.515640420787365</v>
      </c>
      <c r="M7" s="15">
        <f>('Hawaii Island 2014P'!M7-'Hawaii Island 2013'!M7)/'Hawaii Island 2013'!M7*100</f>
        <v>21.21401782331215</v>
      </c>
      <c r="N7" s="15">
        <f>('Hawaii Island 2014P'!N7-'Hawaii Island 2013'!N7)/'Hawaii Island 2013'!N7*100</f>
        <v>0.06739820055557144</v>
      </c>
    </row>
    <row r="8" spans="1:14" ht="12" customHeight="1">
      <c r="A8" s="9" t="s">
        <v>19</v>
      </c>
      <c r="B8" s="15">
        <v>11.874936278327475</v>
      </c>
      <c r="C8" s="15">
        <v>11.062646419168365</v>
      </c>
      <c r="D8" s="15">
        <v>3.8440293065904463</v>
      </c>
      <c r="E8" s="15">
        <v>0.27884102565072233</v>
      </c>
      <c r="F8" s="15">
        <v>8.577418433354245</v>
      </c>
      <c r="G8" s="15">
        <v>11.22438888573436</v>
      </c>
      <c r="H8" s="15">
        <v>-0.9773899718790502</v>
      </c>
      <c r="I8" s="15">
        <v>-7.143288535484327</v>
      </c>
      <c r="J8" s="15">
        <v>2.906385490571628</v>
      </c>
      <c r="K8" s="15">
        <v>-7.841591307629359</v>
      </c>
      <c r="L8" s="15">
        <v>-0.5507778707402045</v>
      </c>
      <c r="M8" s="15">
        <f>('Hawaii Island 2014P'!M8-'Hawaii Island 2013'!M8)/'Hawaii Island 2013'!M8*100</f>
        <v>4.516162692602239</v>
      </c>
      <c r="N8" s="15">
        <f>('Hawaii Island 2014P'!N8-'Hawaii Island 2013'!N8)/'Hawaii Island 2013'!N8*100</f>
        <v>3.508377499042871</v>
      </c>
    </row>
    <row r="9" spans="1:14" ht="12" customHeight="1">
      <c r="A9" s="9" t="s">
        <v>20</v>
      </c>
      <c r="B9" s="15">
        <v>1.4889202849765582</v>
      </c>
      <c r="C9" s="15">
        <v>0.8620688897597706</v>
      </c>
      <c r="D9" s="15">
        <v>-17.454685928959492</v>
      </c>
      <c r="E9" s="15">
        <v>20.30175122587452</v>
      </c>
      <c r="F9" s="15">
        <v>1.8121098317170903</v>
      </c>
      <c r="G9" s="15">
        <v>0.8351172731013046</v>
      </c>
      <c r="H9" s="15">
        <v>0.901910358281266</v>
      </c>
      <c r="I9" s="15">
        <v>-10.924016970939865</v>
      </c>
      <c r="J9" s="15">
        <v>-6.683753763702082</v>
      </c>
      <c r="K9" s="15">
        <v>5.217314946289031</v>
      </c>
      <c r="L9" s="15">
        <v>-2.6339744040069335</v>
      </c>
      <c r="M9" s="15">
        <f>('Hawaii Island 2014P'!M9-'Hawaii Island 2013'!M9)/'Hawaii Island 2013'!M9*100</f>
        <v>7.779275465699345</v>
      </c>
      <c r="N9" s="15">
        <f>('Hawaii Island 2014P'!N9-'Hawaii Island 2013'!N9)/'Hawaii Island 2013'!N9*100</f>
        <v>-0.9111787090864123</v>
      </c>
    </row>
    <row r="10" spans="1:14" ht="12" customHeight="1">
      <c r="A10" s="9" t="s">
        <v>21</v>
      </c>
      <c r="B10" s="15">
        <v>-6.7780154583908185</v>
      </c>
      <c r="C10" s="15">
        <v>-21.303380193531584</v>
      </c>
      <c r="D10" s="15">
        <v>-27.52130154893475</v>
      </c>
      <c r="E10" s="15">
        <v>18.540870638459282</v>
      </c>
      <c r="F10" s="15">
        <v>-0.3080061264419953</v>
      </c>
      <c r="G10" s="15">
        <v>-0.06678147943093293</v>
      </c>
      <c r="H10" s="15">
        <v>25.191317775333232</v>
      </c>
      <c r="I10" s="15">
        <v>28.362420306386362</v>
      </c>
      <c r="J10" s="15">
        <v>-0.5289204175327855</v>
      </c>
      <c r="K10" s="15">
        <v>8.952428342346131</v>
      </c>
      <c r="L10" s="15">
        <v>7.061375984849505</v>
      </c>
      <c r="M10" s="15">
        <f>('Hawaii Island 2014P'!M10-'Hawaii Island 2013'!M10)/'Hawaii Island 2013'!M10*100</f>
        <v>-0.8386384800807922</v>
      </c>
      <c r="N10" s="15">
        <f>('Hawaii Island 2014P'!N10-'Hawaii Island 2013'!N10)/'Hawaii Island 2013'!N10*100</f>
        <v>1.7615488887167088</v>
      </c>
    </row>
    <row r="11" spans="1:14" ht="12" customHeight="1">
      <c r="A11" s="9" t="s">
        <v>22</v>
      </c>
      <c r="B11" s="15">
        <v>4.897518848192894</v>
      </c>
      <c r="C11" s="15">
        <v>-7.949024497580092</v>
      </c>
      <c r="D11" s="15">
        <v>-6.658346684669414</v>
      </c>
      <c r="E11" s="15">
        <v>-17.373452988753257</v>
      </c>
      <c r="F11" s="15">
        <v>14.765883678179348</v>
      </c>
      <c r="G11" s="15">
        <v>2.8107875959152206</v>
      </c>
      <c r="H11" s="15">
        <v>-4.531621625689031</v>
      </c>
      <c r="I11" s="15">
        <v>-16.175204480515216</v>
      </c>
      <c r="J11" s="15">
        <v>5.528886407140088</v>
      </c>
      <c r="K11" s="15">
        <v>11.370357759665684</v>
      </c>
      <c r="L11" s="15">
        <v>19.65365894510689</v>
      </c>
      <c r="M11" s="15">
        <f>('Hawaii Island 2014P'!M11-'Hawaii Island 2013'!M11)/'Hawaii Island 2013'!M11*100</f>
        <v>12.509988454479117</v>
      </c>
      <c r="N11" s="15">
        <f>('Hawaii Island 2014P'!N11-'Hawaii Island 2013'!N11)/'Hawaii Island 2013'!N11*100</f>
        <v>1.2529057356221125</v>
      </c>
    </row>
    <row r="12" spans="1:14" ht="12" customHeight="1">
      <c r="A12" s="9" t="s">
        <v>23</v>
      </c>
      <c r="B12" s="15">
        <v>-0.8877962492974789</v>
      </c>
      <c r="C12" s="15">
        <v>-8.95706441367582</v>
      </c>
      <c r="D12" s="15">
        <v>25.454885791017023</v>
      </c>
      <c r="E12" s="15">
        <v>7.5648976501414555</v>
      </c>
      <c r="F12" s="15">
        <v>1.0191615087752792</v>
      </c>
      <c r="G12" s="15">
        <v>-2.773276948386527</v>
      </c>
      <c r="H12" s="15">
        <v>7.056494766757226</v>
      </c>
      <c r="I12" s="15">
        <v>7.453920726366059</v>
      </c>
      <c r="J12" s="15">
        <v>-3.4836462954421443</v>
      </c>
      <c r="K12" s="15">
        <v>0.12389252963214137</v>
      </c>
      <c r="L12" s="15">
        <v>-7.670454912240999</v>
      </c>
      <c r="M12" s="15">
        <f>('Hawaii Island 2014P'!M12-'Hawaii Island 2013'!M12)/'Hawaii Island 2013'!M12*100</f>
        <v>8.414785960134022</v>
      </c>
      <c r="N12" s="15">
        <f>('Hawaii Island 2014P'!N12-'Hawaii Island 2013'!N12)/'Hawaii Island 2013'!N12*100</f>
        <v>3.4848980072489515</v>
      </c>
    </row>
    <row r="13" spans="1:14" ht="12" customHeight="1">
      <c r="A13" s="9" t="s">
        <v>24</v>
      </c>
      <c r="B13" s="15">
        <v>15.22825465411004</v>
      </c>
      <c r="C13" s="15">
        <v>-10.763462255389012</v>
      </c>
      <c r="D13" s="15">
        <v>9.637593328171846</v>
      </c>
      <c r="E13" s="15">
        <v>-15.683392919738449</v>
      </c>
      <c r="F13" s="15">
        <v>0.04588229586603987</v>
      </c>
      <c r="G13" s="15">
        <v>-8.207992653222218</v>
      </c>
      <c r="H13" s="15">
        <v>5.903738312122142</v>
      </c>
      <c r="I13" s="15">
        <v>-2.0448395306675304</v>
      </c>
      <c r="J13" s="15">
        <v>10.967596255017487</v>
      </c>
      <c r="K13" s="15">
        <v>16.638706541594452</v>
      </c>
      <c r="L13" s="15">
        <v>-7.55882077937946</v>
      </c>
      <c r="M13" s="15">
        <f>('Hawaii Island 2014P'!M13-'Hawaii Island 2013'!M13)/'Hawaii Island 2013'!M13*100</f>
        <v>12.174127628899825</v>
      </c>
      <c r="N13" s="15">
        <f>('Hawaii Island 2014P'!N13-'Hawaii Island 2013'!N13)/'Hawaii Island 2013'!N13*100</f>
        <v>1.7755216465132624</v>
      </c>
    </row>
    <row r="14" spans="1:14" ht="12" customHeight="1">
      <c r="A14" s="9" t="s">
        <v>25</v>
      </c>
      <c r="B14" s="15">
        <v>-1.3179945493751233</v>
      </c>
      <c r="C14" s="15">
        <v>-9.475885039332999</v>
      </c>
      <c r="D14" s="15">
        <v>34.04300155793756</v>
      </c>
      <c r="E14" s="15">
        <v>2.734109195682044</v>
      </c>
      <c r="F14" s="15">
        <v>17.873341075254867</v>
      </c>
      <c r="G14" s="15">
        <v>11.956834781300095</v>
      </c>
      <c r="H14" s="15">
        <v>1.486226729915452</v>
      </c>
      <c r="I14" s="15">
        <v>-1.7387244686697056</v>
      </c>
      <c r="J14" s="15">
        <v>1.6758450643066247</v>
      </c>
      <c r="K14" s="15">
        <v>6.028623400156663</v>
      </c>
      <c r="L14" s="15">
        <v>7.62662902885205</v>
      </c>
      <c r="M14" s="15">
        <f>('Hawaii Island 2014P'!M14-'Hawaii Island 2013'!M14)/'Hawaii Island 2013'!M14*100</f>
        <v>-0.9855419252166592</v>
      </c>
      <c r="N14" s="15">
        <f>('Hawaii Island 2014P'!N14-'Hawaii Island 2013'!N14)/'Hawaii Island 2013'!N14*100</f>
        <v>6.229070025417915</v>
      </c>
    </row>
    <row r="15" spans="1:14" ht="12" customHeight="1">
      <c r="A15" s="9" t="s">
        <v>26</v>
      </c>
      <c r="B15" s="15">
        <v>10.348902991074226</v>
      </c>
      <c r="C15" s="15">
        <v>-6.167053909447729</v>
      </c>
      <c r="D15" s="15">
        <v>-23.401786680766755</v>
      </c>
      <c r="E15" s="15">
        <v>53.45531631671112</v>
      </c>
      <c r="F15" s="15">
        <v>-0.4470421039218242</v>
      </c>
      <c r="G15" s="15">
        <v>0.9104743380047964</v>
      </c>
      <c r="H15" s="15">
        <v>10.051305960216173</v>
      </c>
      <c r="I15" s="15">
        <v>1.6790330855385616</v>
      </c>
      <c r="J15" s="15">
        <v>-9.870497978287474</v>
      </c>
      <c r="K15" s="15">
        <v>8.983505836591554</v>
      </c>
      <c r="L15" s="15">
        <v>8.700270641616425</v>
      </c>
      <c r="M15" s="15">
        <f>('Hawaii Island 2014P'!M15-'Hawaii Island 2013'!M15)/'Hawaii Island 2013'!M15*100</f>
        <v>3.6144022241967666</v>
      </c>
      <c r="N15" s="15">
        <f>('Hawaii Island 2014P'!N15-'Hawaii Island 2013'!N15)/'Hawaii Island 2013'!N15*100</f>
        <v>3.536384360298348</v>
      </c>
    </row>
    <row r="16" spans="1:14" ht="12" customHeight="1">
      <c r="A16" s="9" t="s">
        <v>27</v>
      </c>
      <c r="B16" s="15">
        <v>-3.024627692341686</v>
      </c>
      <c r="C16" s="15">
        <v>8.766938297891457</v>
      </c>
      <c r="D16" s="15">
        <v>-4.390688071058301</v>
      </c>
      <c r="E16" s="15">
        <v>-6.27453684606637</v>
      </c>
      <c r="F16" s="15">
        <v>-3.220963329461024</v>
      </c>
      <c r="G16" s="15">
        <v>-8.22460895719308</v>
      </c>
      <c r="H16" s="15">
        <v>3.4363221336987992</v>
      </c>
      <c r="I16" s="15">
        <v>10.790581364036589</v>
      </c>
      <c r="J16" s="15">
        <v>6.946643990151147</v>
      </c>
      <c r="K16" s="15">
        <v>21.47854634200037</v>
      </c>
      <c r="L16" s="15">
        <v>-1.3269253651988278</v>
      </c>
      <c r="M16" s="15">
        <f>('Hawaii Island 2014P'!M16-'Hawaii Island 2013'!M16)/'Hawaii Island 2013'!M16*100</f>
        <v>13.904107853803074</v>
      </c>
      <c r="N16" s="15">
        <f>('Hawaii Island 2014P'!N16-'Hawaii Island 2013'!N16)/'Hawaii Island 2013'!N16*100</f>
        <v>2.6447885623435283</v>
      </c>
    </row>
    <row r="17" spans="1:14" ht="12" customHeight="1">
      <c r="A17" s="9" t="s">
        <v>28</v>
      </c>
      <c r="B17" s="15">
        <v>5.292572732311451</v>
      </c>
      <c r="C17" s="15">
        <v>15.106199702648059</v>
      </c>
      <c r="D17" s="15">
        <v>-4.120791487657471</v>
      </c>
      <c r="E17" s="15">
        <v>-9.636730476163057</v>
      </c>
      <c r="F17" s="15">
        <v>15.533904185315839</v>
      </c>
      <c r="G17" s="15">
        <v>3.326081013729776</v>
      </c>
      <c r="H17" s="15">
        <v>6.7738827725351</v>
      </c>
      <c r="I17" s="15">
        <v>3.0268853729713774</v>
      </c>
      <c r="J17" s="15">
        <v>-9.439638488537948</v>
      </c>
      <c r="K17" s="15">
        <v>9.722340287853037</v>
      </c>
      <c r="L17" s="15">
        <v>3.819696413957696</v>
      </c>
      <c r="M17" s="15">
        <f>('Hawaii Island 2014P'!M17-'Hawaii Island 2013'!M17)/'Hawaii Island 2013'!M17*100</f>
        <v>10.466660874324486</v>
      </c>
      <c r="N17" s="15">
        <f>('Hawaii Island 2014P'!N17-'Hawaii Island 2013'!N17)/'Hawaii Island 2013'!N17*100</f>
        <v>4.060331144104282</v>
      </c>
    </row>
    <row r="18" spans="1:14" ht="12" customHeight="1">
      <c r="A18" s="9" t="s">
        <v>29</v>
      </c>
      <c r="B18" s="15">
        <v>-2.643191034314385</v>
      </c>
      <c r="C18" s="15">
        <v>15.517677099620308</v>
      </c>
      <c r="D18" s="15">
        <v>-27.53800665845545</v>
      </c>
      <c r="E18" s="15">
        <v>22.135000586251998</v>
      </c>
      <c r="F18" s="15">
        <v>-5.506785752235988</v>
      </c>
      <c r="G18" s="15">
        <v>11.272746294968549</v>
      </c>
      <c r="H18" s="15">
        <v>-5.408126410557667</v>
      </c>
      <c r="I18" s="15">
        <v>2.3098484951645126</v>
      </c>
      <c r="J18" s="15">
        <v>-10.589803924685414</v>
      </c>
      <c r="K18" s="15">
        <v>25.888148835754123</v>
      </c>
      <c r="L18" s="15">
        <v>16.47958071496589</v>
      </c>
      <c r="M18" s="15">
        <f>('Hawaii Island 2014P'!M18-'Hawaii Island 2013'!M18)/'Hawaii Island 2013'!M18*100</f>
        <v>4.1157831784298775</v>
      </c>
      <c r="N18" s="15">
        <f>('Hawaii Island 2014P'!N18-'Hawaii Island 2013'!N18)/'Hawaii Island 2013'!N18*100</f>
        <v>2.856933017969114</v>
      </c>
    </row>
    <row r="19" spans="1:14" ht="12" customHeight="1">
      <c r="A19" s="9" t="s">
        <v>30</v>
      </c>
      <c r="B19" s="15">
        <v>1.5390571467500447</v>
      </c>
      <c r="C19" s="15">
        <v>4.388033386806001</v>
      </c>
      <c r="D19" s="15">
        <v>15.820308352026968</v>
      </c>
      <c r="E19" s="15">
        <v>-5.554190112340695</v>
      </c>
      <c r="F19" s="15">
        <v>-9.679204505269045</v>
      </c>
      <c r="G19" s="15">
        <v>6.413361753859359</v>
      </c>
      <c r="H19" s="15">
        <v>-9.005847316904948</v>
      </c>
      <c r="I19" s="15">
        <v>-4.494386392735416</v>
      </c>
      <c r="J19" s="15">
        <v>14.277229507953916</v>
      </c>
      <c r="K19" s="15">
        <v>16.20567627307137</v>
      </c>
      <c r="L19" s="15">
        <v>18.85095409570554</v>
      </c>
      <c r="M19" s="15">
        <f>('Hawaii Island 2014P'!M19-'Hawaii Island 2013'!M19)/'Hawaii Island 2013'!M19*100</f>
        <v>15.282191836865005</v>
      </c>
      <c r="N19" s="15">
        <f>('Hawaii Island 2014P'!N19-'Hawaii Island 2013'!N19)/'Hawaii Island 2013'!N19*100</f>
        <v>6.846034996297281</v>
      </c>
    </row>
    <row r="20" spans="1:14" ht="12" customHeight="1">
      <c r="A20" s="9" t="s">
        <v>31</v>
      </c>
      <c r="B20" s="15">
        <v>-11.088060920741405</v>
      </c>
      <c r="C20" s="15">
        <v>-1.9215555099369341</v>
      </c>
      <c r="D20" s="15">
        <v>-6.710814174793556</v>
      </c>
      <c r="E20" s="15">
        <v>-9.127687376285888</v>
      </c>
      <c r="F20" s="15">
        <v>-0.7873093121125385</v>
      </c>
      <c r="G20" s="15">
        <v>31.71907805465315</v>
      </c>
      <c r="H20" s="15">
        <v>-10.529130914378438</v>
      </c>
      <c r="I20" s="15">
        <v>10.969581510825277</v>
      </c>
      <c r="J20" s="15">
        <v>1.904179791562921</v>
      </c>
      <c r="K20" s="15">
        <v>10.24212408998415</v>
      </c>
      <c r="L20" s="15">
        <v>19.784313516746966</v>
      </c>
      <c r="M20" s="15">
        <f>('Hawaii Island 2014P'!M20-'Hawaii Island 2013'!M20)/'Hawaii Island 2013'!M20*100</f>
        <v>27.658635687311712</v>
      </c>
      <c r="N20" s="15">
        <f>('Hawaii Island 2014P'!N20-'Hawaii Island 2013'!N20)/'Hawaii Island 2013'!N20*100</f>
        <v>3.941539102240532</v>
      </c>
    </row>
    <row r="21" spans="1:14" ht="12" customHeight="1">
      <c r="A21" s="9" t="s">
        <v>32</v>
      </c>
      <c r="B21" s="15">
        <v>12.501836473307781</v>
      </c>
      <c r="C21" s="15">
        <v>-33.74229674668694</v>
      </c>
      <c r="D21" s="15">
        <v>-13.328452090333354</v>
      </c>
      <c r="E21" s="15">
        <v>23.128453480333743</v>
      </c>
      <c r="F21" s="15">
        <v>-13.790719380641313</v>
      </c>
      <c r="G21" s="15">
        <v>12.347949445905005</v>
      </c>
      <c r="H21" s="15">
        <v>21.026975285172213</v>
      </c>
      <c r="I21" s="15">
        <v>19.54169231244589</v>
      </c>
      <c r="J21" s="15">
        <v>-0.14334329883533004</v>
      </c>
      <c r="K21" s="15">
        <v>8.067989244267725</v>
      </c>
      <c r="L21" s="15">
        <v>-0.5611453997502958</v>
      </c>
      <c r="M21" s="15">
        <f>('Hawaii Island 2014P'!M21-'Hawaii Island 2013'!M21)/'Hawaii Island 2013'!M21*100</f>
        <v>29.909524378015682</v>
      </c>
      <c r="N21" s="15">
        <f>('Hawaii Island 2014P'!N21-'Hawaii Island 2013'!N21)/'Hawaii Island 2013'!N21*100</f>
        <v>6.738741331950409</v>
      </c>
    </row>
    <row r="22" spans="1:14" ht="12" customHeight="1">
      <c r="A22" s="9" t="s">
        <v>33</v>
      </c>
      <c r="B22" s="15">
        <v>3.9098407768537458</v>
      </c>
      <c r="C22" s="15">
        <v>-16.495825980897404</v>
      </c>
      <c r="D22" s="15">
        <v>3.1028431305380577</v>
      </c>
      <c r="E22" s="15">
        <v>17.19034722301316</v>
      </c>
      <c r="F22" s="15">
        <v>-16.749108410409086</v>
      </c>
      <c r="G22" s="15">
        <v>-9.639063632835654</v>
      </c>
      <c r="H22" s="15">
        <v>8.133809680650694</v>
      </c>
      <c r="I22" s="15">
        <v>9.163000885583816</v>
      </c>
      <c r="J22" s="15">
        <v>-2.8078436544943686</v>
      </c>
      <c r="K22" s="15">
        <v>25.69802438415165</v>
      </c>
      <c r="L22" s="15">
        <v>22.3710145270682</v>
      </c>
      <c r="M22" s="15">
        <f>('Hawaii Island 2014P'!M22-'Hawaii Island 2013'!M22)/'Hawaii Island 2013'!M22*100</f>
        <v>20.268925601391587</v>
      </c>
      <c r="N22" s="15">
        <f>('Hawaii Island 2014P'!N22-'Hawaii Island 2013'!N22)/'Hawaii Island 2013'!N22*100</f>
        <v>4.688010837851897</v>
      </c>
    </row>
    <row r="23" spans="1:14" ht="12" customHeight="1">
      <c r="A23" s="9" t="s">
        <v>34</v>
      </c>
      <c r="B23" s="15">
        <v>-6.052769305643924</v>
      </c>
      <c r="C23" s="15">
        <v>-1.4523323061246374</v>
      </c>
      <c r="D23" s="15">
        <v>-3.9263600579596547</v>
      </c>
      <c r="E23" s="15">
        <v>1.2174988745442317</v>
      </c>
      <c r="F23" s="15">
        <v>18.56181882402801</v>
      </c>
      <c r="G23" s="15">
        <v>-0.8397722489076886</v>
      </c>
      <c r="H23" s="15">
        <v>21.701537017442508</v>
      </c>
      <c r="I23" s="15">
        <v>-2.8367369757422267</v>
      </c>
      <c r="J23" s="15">
        <v>-5.857131590373077</v>
      </c>
      <c r="K23" s="15">
        <v>17.965624456115915</v>
      </c>
      <c r="L23" s="15">
        <v>11.997765171068874</v>
      </c>
      <c r="M23" s="15">
        <f>('Hawaii Island 2014P'!M23-'Hawaii Island 2013'!M23)/'Hawaii Island 2013'!M23*100</f>
        <v>2.7329723551926177</v>
      </c>
      <c r="N23" s="15">
        <f>('Hawaii Island 2014P'!N23-'Hawaii Island 2013'!N23)/'Hawaii Island 2013'!N23*100</f>
        <v>5.2424243288298</v>
      </c>
    </row>
    <row r="24" spans="1:14" ht="12" customHeight="1">
      <c r="A24" s="9" t="s">
        <v>35</v>
      </c>
      <c r="B24" s="15">
        <v>-0.5116978022356777</v>
      </c>
      <c r="C24" s="15">
        <v>-24.08368452694355</v>
      </c>
      <c r="D24" s="15">
        <v>-3.734038437614562</v>
      </c>
      <c r="E24" s="15">
        <v>13.134086784867073</v>
      </c>
      <c r="F24" s="15">
        <v>6.885444504030658</v>
      </c>
      <c r="G24" s="15">
        <v>-13.690561157764636</v>
      </c>
      <c r="H24" s="15">
        <v>0.10064499405344485</v>
      </c>
      <c r="I24" s="15">
        <v>-3.3226772198971632</v>
      </c>
      <c r="J24" s="15">
        <v>5.893315610731098</v>
      </c>
      <c r="K24" s="15">
        <v>10.570213495588622</v>
      </c>
      <c r="L24" s="15">
        <v>-2.5828476188658134</v>
      </c>
      <c r="M24" s="15">
        <f>('Hawaii Island 2014P'!M24-'Hawaii Island 2013'!M24)/'Hawaii Island 2013'!M24*100</f>
        <v>3.109731995375002</v>
      </c>
      <c r="N24" s="15">
        <f>('Hawaii Island 2014P'!N24-'Hawaii Island 2013'!N24)/'Hawaii Island 2013'!N24*100</f>
        <v>-1.6848822517700879</v>
      </c>
    </row>
    <row r="25" spans="1:14" ht="12" customHeight="1">
      <c r="A25" s="9" t="s">
        <v>36</v>
      </c>
      <c r="B25" s="15">
        <v>19.24981996274393</v>
      </c>
      <c r="C25" s="15">
        <v>1.5699609152905358</v>
      </c>
      <c r="D25" s="15">
        <v>-19.523026590136983</v>
      </c>
      <c r="E25" s="15">
        <v>0.12362594240145075</v>
      </c>
      <c r="F25" s="15">
        <v>-27.95471642855798</v>
      </c>
      <c r="G25" s="15">
        <v>0.597716742241583</v>
      </c>
      <c r="H25" s="15">
        <v>2.311344007002014</v>
      </c>
      <c r="I25" s="15">
        <v>-5.611959140520573</v>
      </c>
      <c r="J25" s="15">
        <v>-8.719750248213531</v>
      </c>
      <c r="K25" s="15">
        <v>8.732204955116796</v>
      </c>
      <c r="L25" s="15">
        <v>-16.72856230844404</v>
      </c>
      <c r="M25" s="15">
        <f>('Hawaii Island 2014P'!M25-'Hawaii Island 2013'!M25)/'Hawaii Island 2013'!M25*100</f>
        <v>11.66540349922323</v>
      </c>
      <c r="N25" s="15">
        <f>('Hawaii Island 2014P'!N25-'Hawaii Island 2013'!N25)/'Hawaii Island 2013'!N25*100</f>
        <v>-3.279048546983751</v>
      </c>
    </row>
    <row r="26" spans="1:14" ht="12" customHeight="1">
      <c r="A26" s="9" t="s">
        <v>37</v>
      </c>
      <c r="B26" s="15">
        <v>-17.256394770367443</v>
      </c>
      <c r="C26" s="15">
        <v>-21.30952242365921</v>
      </c>
      <c r="D26" s="15">
        <v>-24.88368057120326</v>
      </c>
      <c r="E26" s="15">
        <v>-0.7679909165432597</v>
      </c>
      <c r="F26" s="15">
        <v>-7.891457891035092</v>
      </c>
      <c r="G26" s="15">
        <v>16.143008959151285</v>
      </c>
      <c r="H26" s="15">
        <v>10.457284140047008</v>
      </c>
      <c r="I26" s="15">
        <v>11.61957980367867</v>
      </c>
      <c r="J26" s="15">
        <v>5.133445137309001</v>
      </c>
      <c r="K26" s="15">
        <v>26.848246461187443</v>
      </c>
      <c r="L26" s="15">
        <v>2.722095777612088</v>
      </c>
      <c r="M26" s="15">
        <f>('Hawaii Island 2014P'!M26-'Hawaii Island 2013'!M26)/'Hawaii Island 2013'!M26*100</f>
        <v>8.488633716335627</v>
      </c>
      <c r="N26" s="15">
        <f>('Hawaii Island 2014P'!N26-'Hawaii Island 2013'!N26)/'Hawaii Island 2013'!N26*100</f>
        <v>-1.690591289131153</v>
      </c>
    </row>
    <row r="27" spans="1:14" ht="12" customHeight="1">
      <c r="A27" s="9" t="s">
        <v>38</v>
      </c>
      <c r="B27" s="15">
        <v>-7.208423809944698</v>
      </c>
      <c r="C27" s="15">
        <v>-12.509635898925442</v>
      </c>
      <c r="D27" s="15">
        <v>-34.56485016346556</v>
      </c>
      <c r="E27" s="15">
        <v>48.98373168398711</v>
      </c>
      <c r="F27" s="15">
        <v>-11.718176395258272</v>
      </c>
      <c r="G27" s="15">
        <v>-0.006091161491450503</v>
      </c>
      <c r="H27" s="15">
        <v>-2.356207024047463</v>
      </c>
      <c r="I27" s="15">
        <v>-17.12343374071248</v>
      </c>
      <c r="J27" s="15">
        <v>-4.920765168099173</v>
      </c>
      <c r="K27" s="15">
        <v>-12.759616645861394</v>
      </c>
      <c r="L27" s="15">
        <v>12.561728335679966</v>
      </c>
      <c r="M27" s="15">
        <f>('Hawaii Island 2014P'!M27-'Hawaii Island 2013'!M27)/'Hawaii Island 2013'!M27*100</f>
        <v>12.666867465088702</v>
      </c>
      <c r="N27" s="15">
        <f>('Hawaii Island 2014P'!N27-'Hawaii Island 2013'!N27)/'Hawaii Island 2013'!N27*100</f>
        <v>-4.585208715611733</v>
      </c>
    </row>
    <row r="28" spans="1:14" ht="12" customHeight="1">
      <c r="A28" s="9" t="s">
        <v>39</v>
      </c>
      <c r="B28" s="15">
        <v>10.065652891778342</v>
      </c>
      <c r="C28" s="15">
        <v>3.6622483865249578</v>
      </c>
      <c r="D28" s="15">
        <v>14.616276228246639</v>
      </c>
      <c r="E28" s="15">
        <v>0.2986690626402222</v>
      </c>
      <c r="F28" s="15">
        <v>3.0270821406653603</v>
      </c>
      <c r="G28" s="15">
        <v>5.597430604229947</v>
      </c>
      <c r="H28" s="15">
        <v>6.853562213845543</v>
      </c>
      <c r="I28" s="15">
        <v>-9.76619394130629</v>
      </c>
      <c r="J28" s="15">
        <v>-7.8270509754964195</v>
      </c>
      <c r="K28" s="15">
        <v>20.587031685623813</v>
      </c>
      <c r="L28" s="15">
        <v>-2.514240787519184</v>
      </c>
      <c r="M28" s="15">
        <f>('Hawaii Island 2014P'!M28-'Hawaii Island 2013'!M28)/'Hawaii Island 2013'!M28*100</f>
        <v>12.340422224348178</v>
      </c>
      <c r="N28" s="15">
        <f>('Hawaii Island 2014P'!N28-'Hawaii Island 2013'!N28)/'Hawaii Island 2013'!N28*100</f>
        <v>4.760966203705378</v>
      </c>
    </row>
    <row r="29" spans="1:14" ht="12" customHeight="1">
      <c r="A29" s="9" t="s">
        <v>40</v>
      </c>
      <c r="B29" s="15">
        <v>-5.318605632835583</v>
      </c>
      <c r="C29" s="15">
        <v>0.2867954727625799</v>
      </c>
      <c r="D29" s="15">
        <v>20.142351329943466</v>
      </c>
      <c r="E29" s="15">
        <v>-19.00205051902457</v>
      </c>
      <c r="F29" s="15">
        <v>3.3974212410647686</v>
      </c>
      <c r="G29" s="15">
        <v>0.5628848061287828</v>
      </c>
      <c r="H29" s="15">
        <v>-15.102408289128032</v>
      </c>
      <c r="I29" s="15">
        <v>29.82525952031798</v>
      </c>
      <c r="J29" s="15">
        <v>-10.925997597954396</v>
      </c>
      <c r="K29" s="15">
        <v>-15.871969932434116</v>
      </c>
      <c r="L29" s="15">
        <v>4.786075712851989</v>
      </c>
      <c r="M29" s="15">
        <f>('Hawaii Island 2014P'!M29-'Hawaii Island 2013'!M29)/'Hawaii Island 2013'!M29*100</f>
        <v>3.783794860493947</v>
      </c>
      <c r="N29" s="15">
        <f>('Hawaii Island 2014P'!N29-'Hawaii Island 2013'!N29)/'Hawaii Island 2013'!N29*100</f>
        <v>-1.5025941704771075</v>
      </c>
    </row>
    <row r="30" spans="1:14" ht="12" customHeight="1">
      <c r="A30" s="9" t="s">
        <v>41</v>
      </c>
      <c r="B30" s="15">
        <v>-10.783157036470925</v>
      </c>
      <c r="C30" s="15">
        <v>-19.075237169768055</v>
      </c>
      <c r="D30" s="15">
        <v>11.147785888599127</v>
      </c>
      <c r="E30" s="15">
        <v>15.309805272449427</v>
      </c>
      <c r="F30" s="15">
        <v>5.527069715705957</v>
      </c>
      <c r="G30" s="15">
        <v>-2.8122633314016876</v>
      </c>
      <c r="H30" s="15">
        <v>10.743122681508321</v>
      </c>
      <c r="I30" s="15">
        <v>10.862331548344928</v>
      </c>
      <c r="J30" s="15">
        <v>4.370461391470615</v>
      </c>
      <c r="K30" s="15">
        <v>18.014189649123157</v>
      </c>
      <c r="L30" s="15">
        <v>30.298928725940243</v>
      </c>
      <c r="M30" s="15">
        <f>('Hawaii Island 2014P'!M30-'Hawaii Island 2013'!M30)/'Hawaii Island 2013'!M30*100</f>
        <v>7.981245537189614</v>
      </c>
      <c r="N30" s="15">
        <f>('Hawaii Island 2014P'!N30-'Hawaii Island 2013'!N30)/'Hawaii Island 2013'!N30*100</f>
        <v>6.509920586019568</v>
      </c>
    </row>
    <row r="31" spans="1:14" ht="12" customHeight="1">
      <c r="A31" s="9" t="s">
        <v>42</v>
      </c>
      <c r="B31" s="15">
        <v>-36.15959177678258</v>
      </c>
      <c r="C31" s="15">
        <v>-22.82680870466901</v>
      </c>
      <c r="D31" s="15">
        <v>-18.222344761699638</v>
      </c>
      <c r="E31" s="15">
        <v>-30.192570884399906</v>
      </c>
      <c r="F31" s="15">
        <v>38.23001550991456</v>
      </c>
      <c r="G31" s="15">
        <v>7.532506542081885</v>
      </c>
      <c r="H31" s="15">
        <v>-7.006100315019048</v>
      </c>
      <c r="I31" s="15">
        <v>16.077868659812534</v>
      </c>
      <c r="J31" s="15">
        <v>18.18676641769439</v>
      </c>
      <c r="K31" s="15">
        <v>34.0943314819661</v>
      </c>
      <c r="L31" s="15">
        <v>1.1637572946396446</v>
      </c>
      <c r="M31" s="15">
        <f>('Hawaii Island 2014P'!M31-'Hawaii Island 2013'!M31)/'Hawaii Island 2013'!M31*100</f>
        <v>0.526273484602444</v>
      </c>
      <c r="N31" s="15">
        <f>('Hawaii Island 2014P'!N31-'Hawaii Island 2013'!N31)/'Hawaii Island 2013'!N31*100</f>
        <v>-3.880960363207928</v>
      </c>
    </row>
    <row r="32" spans="1:14" ht="12" customHeight="1">
      <c r="A32" s="9" t="s">
        <v>43</v>
      </c>
      <c r="B32" s="15">
        <v>6.582579970226066</v>
      </c>
      <c r="C32" s="15">
        <v>-2.9838455688295906</v>
      </c>
      <c r="D32" s="15">
        <v>-21.196684139478183</v>
      </c>
      <c r="E32" s="15">
        <v>33.32285521376226</v>
      </c>
      <c r="F32" s="15">
        <v>3.197557437998433</v>
      </c>
      <c r="G32" s="15">
        <v>3.3477771002393686</v>
      </c>
      <c r="H32" s="15">
        <v>-6.912009107626405</v>
      </c>
      <c r="I32" s="15">
        <v>-16.63029355320186</v>
      </c>
      <c r="J32" s="15">
        <v>5.3204320472526545</v>
      </c>
      <c r="K32" s="15">
        <v>39.191605286699605</v>
      </c>
      <c r="L32" s="15">
        <v>14.39482979003679</v>
      </c>
      <c r="M32" s="15">
        <f>('Hawaii Island 2014P'!M32-'Hawaii Island 2013'!M32)/'Hawaii Island 2013'!M32*100</f>
        <v>10.8605219356458</v>
      </c>
      <c r="N32" s="15">
        <f>('Hawaii Island 2014P'!N32-'Hawaii Island 2013'!N32)/'Hawaii Island 2013'!N32*100</f>
        <v>2.884614203630773</v>
      </c>
    </row>
    <row r="33" spans="1:14" ht="12" customHeight="1">
      <c r="A33" s="9" t="s">
        <v>44</v>
      </c>
      <c r="B33" s="15">
        <v>-8.55900172347106</v>
      </c>
      <c r="C33" s="15">
        <v>-23.97702483225541</v>
      </c>
      <c r="D33" s="15">
        <v>-17.40263638940045</v>
      </c>
      <c r="E33" s="15">
        <v>36.30204047392625</v>
      </c>
      <c r="F33" s="15">
        <v>-15.272242124448887</v>
      </c>
      <c r="G33" s="15">
        <v>10.766230427746958</v>
      </c>
      <c r="H33" s="15">
        <v>23.733278767628608</v>
      </c>
      <c r="I33" s="15">
        <v>12.63491454583152</v>
      </c>
      <c r="J33" s="15">
        <v>-3.1954457488093557</v>
      </c>
      <c r="K33" s="15">
        <v>1.7809315036526163</v>
      </c>
      <c r="L33" s="15">
        <v>-7.429252046295154</v>
      </c>
      <c r="M33" s="15">
        <f>('Hawaii Island 2014P'!M33-'Hawaii Island 2013'!M33)/'Hawaii Island 2013'!M33*100</f>
        <v>18.66103985575505</v>
      </c>
      <c r="N33" s="15">
        <f>('Hawaii Island 2014P'!N33-'Hawaii Island 2013'!N33)/'Hawaii Island 2013'!N33*100</f>
        <v>2.1243570938797496</v>
      </c>
    </row>
    <row r="34" spans="1:14" ht="12" customHeight="1">
      <c r="A34" s="9" t="s">
        <v>45</v>
      </c>
      <c r="B34" s="15">
        <v>-10.671376279958523</v>
      </c>
      <c r="C34" s="15">
        <v>15.657453252662457</v>
      </c>
      <c r="D34" s="15">
        <v>-4.077059154044682</v>
      </c>
      <c r="E34" s="15">
        <v>12.257789957819432</v>
      </c>
      <c r="F34" s="15">
        <v>-1.5040205256895867</v>
      </c>
      <c r="G34" s="15">
        <v>6.375354949589052</v>
      </c>
      <c r="H34" s="15">
        <v>6.631674089030959</v>
      </c>
      <c r="I34" s="15">
        <v>-7.281760203335608</v>
      </c>
      <c r="J34" s="15">
        <v>-16.76609023328428</v>
      </c>
      <c r="K34" s="15">
        <v>-7.268488911504223</v>
      </c>
      <c r="L34" s="15">
        <v>1.517777254663888</v>
      </c>
      <c r="M34" s="15">
        <f>('Hawaii Island 2014P'!M34-'Hawaii Island 2013'!M34)/'Hawaii Island 2013'!M34*100</f>
        <v>15.814958092793082</v>
      </c>
      <c r="N34" s="15">
        <f>('Hawaii Island 2014P'!N34-'Hawaii Island 2013'!N34)/'Hawaii Island 2013'!N34*100</f>
        <v>0.7595517713375178</v>
      </c>
    </row>
    <row r="35" spans="1:14" ht="12" customHeight="1">
      <c r="A35" s="9" t="s">
        <v>46</v>
      </c>
      <c r="B35" s="15">
        <v>-2.958637119550356</v>
      </c>
      <c r="C35" s="15">
        <v>-12.70096885515919</v>
      </c>
      <c r="D35" s="15">
        <v>-3.711387189368154</v>
      </c>
      <c r="E35" s="15">
        <v>-13.461249071371096</v>
      </c>
      <c r="F35" s="15">
        <v>15.626644543403433</v>
      </c>
      <c r="G35" s="15">
        <v>9.044731383197945</v>
      </c>
      <c r="H35" s="15">
        <v>49.107029848676035</v>
      </c>
      <c r="I35" s="15">
        <v>31.179465515093653</v>
      </c>
      <c r="J35" s="15">
        <v>40.77044272523067</v>
      </c>
      <c r="K35" s="15">
        <v>12.194675758247486</v>
      </c>
      <c r="L35" s="15">
        <v>8.972024386185161</v>
      </c>
      <c r="M35" s="15">
        <f>('Hawaii Island 2014P'!M35-'Hawaii Island 2013'!M35)/'Hawaii Island 2013'!M35*100</f>
        <v>5.090923832225482</v>
      </c>
      <c r="N35" s="15">
        <f>('Hawaii Island 2014P'!N35-'Hawaii Island 2013'!N35)/'Hawaii Island 2013'!N35*100</f>
        <v>11.083462277796182</v>
      </c>
    </row>
    <row r="36" spans="1:14" ht="12" customHeight="1">
      <c r="A36" s="9" t="s">
        <v>47</v>
      </c>
      <c r="B36" s="15">
        <v>2.839783602154111</v>
      </c>
      <c r="C36" s="15">
        <v>-7.957750426688303</v>
      </c>
      <c r="D36" s="15">
        <v>-16.213455638091745</v>
      </c>
      <c r="E36" s="15">
        <v>24.037043329955377</v>
      </c>
      <c r="F36" s="15">
        <v>46.81348468642903</v>
      </c>
      <c r="G36" s="15">
        <v>-12.840747341583114</v>
      </c>
      <c r="H36" s="15">
        <v>84.58457604293919</v>
      </c>
      <c r="I36" s="15">
        <v>31.41361686562103</v>
      </c>
      <c r="J36" s="15">
        <v>-7.397125937899274</v>
      </c>
      <c r="K36" s="15">
        <v>15.749135251394408</v>
      </c>
      <c r="L36" s="15">
        <v>7.334678262441874</v>
      </c>
      <c r="M36" s="15">
        <f>('Hawaii Island 2014P'!M36-'Hawaii Island 2013'!M36)/'Hawaii Island 2013'!M36*100</f>
        <v>26.929562015569864</v>
      </c>
      <c r="N36" s="15">
        <f>('Hawaii Island 2014P'!N36-'Hawaii Island 2013'!N36)/'Hawaii Island 2013'!N36*100</f>
        <v>7.511163308953043</v>
      </c>
    </row>
    <row r="37" spans="1:14" ht="12" customHeight="1">
      <c r="A37" s="9" t="s">
        <v>48</v>
      </c>
      <c r="B37" s="15">
        <v>4.712833542712169</v>
      </c>
      <c r="C37" s="15">
        <v>15.334037459682959</v>
      </c>
      <c r="D37" s="15">
        <v>-5.369414654294369</v>
      </c>
      <c r="E37" s="15">
        <v>-25.670871856542867</v>
      </c>
      <c r="F37" s="15">
        <v>6.644649746905595</v>
      </c>
      <c r="G37" s="15">
        <v>-1.8648717895883071</v>
      </c>
      <c r="H37" s="15">
        <v>9.2899648138421</v>
      </c>
      <c r="I37" s="15">
        <v>24.942210603530015</v>
      </c>
      <c r="J37" s="15">
        <v>6.37363747405113</v>
      </c>
      <c r="K37" s="15">
        <v>5.423371553631662</v>
      </c>
      <c r="L37" s="15">
        <v>7.702847868538032</v>
      </c>
      <c r="M37" s="15">
        <f>('Hawaii Island 2014P'!M37-'Hawaii Island 2013'!M37)/'Hawaii Island 2013'!M37*100</f>
        <v>-4.522138771939228</v>
      </c>
      <c r="N37" s="15">
        <f>('Hawaii Island 2014P'!N37-'Hawaii Island 2013'!N37)/'Hawaii Island 2013'!N37*100</f>
        <v>2.996042523902326</v>
      </c>
    </row>
    <row r="38" spans="1:14" ht="12" customHeight="1">
      <c r="A38" s="9" t="s">
        <v>49</v>
      </c>
      <c r="B38" s="15">
        <v>-28.465909254441556</v>
      </c>
      <c r="C38" s="15">
        <v>18.720371654213675</v>
      </c>
      <c r="D38" s="15">
        <v>-7.610508907358849</v>
      </c>
      <c r="E38" s="15">
        <v>14.275626635286255</v>
      </c>
      <c r="F38" s="15">
        <v>-5.232012561625998</v>
      </c>
      <c r="G38" s="15">
        <v>22.416830380612573</v>
      </c>
      <c r="H38" s="15">
        <v>54.37691487753009</v>
      </c>
      <c r="I38" s="15">
        <v>10.49813295956692</v>
      </c>
      <c r="J38" s="15">
        <v>9.208373058816942</v>
      </c>
      <c r="K38" s="15">
        <v>94.0334007483888</v>
      </c>
      <c r="L38" s="15">
        <v>11.029540348674649</v>
      </c>
      <c r="M38" s="15">
        <f>('Hawaii Island 2014P'!M38-'Hawaii Island 2013'!M38)/'Hawaii Island 2013'!M38*100</f>
        <v>17.44949473837941</v>
      </c>
      <c r="N38" s="15">
        <f>('Hawaii Island 2014P'!N38-'Hawaii Island 2013'!N38)/'Hawaii Island 2013'!N38*100</f>
        <v>15.768814605539735</v>
      </c>
    </row>
    <row r="39" spans="1:14" ht="12" customHeight="1">
      <c r="A39" s="9" t="s">
        <v>50</v>
      </c>
      <c r="B39" s="15">
        <v>-2.3390708778902702</v>
      </c>
      <c r="C39" s="15">
        <v>-4.278257116948769</v>
      </c>
      <c r="D39" s="15">
        <v>-40.64706673453391</v>
      </c>
      <c r="E39" s="15">
        <v>37.40191693909316</v>
      </c>
      <c r="F39" s="15">
        <v>26.346650102371317</v>
      </c>
      <c r="G39" s="15">
        <v>52.342695230313986</v>
      </c>
      <c r="H39" s="15">
        <v>9.32906976179877</v>
      </c>
      <c r="I39" s="15">
        <v>29.816341342871677</v>
      </c>
      <c r="J39" s="15">
        <v>38.81600360262036</v>
      </c>
      <c r="K39" s="15">
        <v>4.189049061567274</v>
      </c>
      <c r="L39" s="15">
        <v>21.117293249991253</v>
      </c>
      <c r="M39" s="15">
        <f>('Hawaii Island 2014P'!M39-'Hawaii Island 2013'!M39)/'Hawaii Island 2013'!M39*100</f>
        <v>37.380120886097615</v>
      </c>
      <c r="N39" s="15">
        <f>('Hawaii Island 2014P'!N39-'Hawaii Island 2013'!N39)/'Hawaii Island 2013'!N39*100</f>
        <v>14.925190742814948</v>
      </c>
    </row>
    <row r="40" spans="1:14" ht="12" customHeight="1">
      <c r="A40" s="9" t="s">
        <v>51</v>
      </c>
      <c r="B40" s="15">
        <v>12.82015441938369</v>
      </c>
      <c r="C40" s="15">
        <v>-4.194359085532106</v>
      </c>
      <c r="D40" s="15">
        <v>-0.05531939712051237</v>
      </c>
      <c r="E40" s="15">
        <v>-31.636456468876084</v>
      </c>
      <c r="F40" s="15">
        <v>4.8369955800016795</v>
      </c>
      <c r="G40" s="15">
        <v>-11.495088388180951</v>
      </c>
      <c r="H40" s="15">
        <v>0.7049708353933593</v>
      </c>
      <c r="I40" s="15">
        <v>-17.05803271106612</v>
      </c>
      <c r="J40" s="15">
        <v>4.217010535143162</v>
      </c>
      <c r="K40" s="15">
        <v>25.175670093699743</v>
      </c>
      <c r="L40" s="15">
        <v>21.907276233574112</v>
      </c>
      <c r="M40" s="15">
        <f>('Hawaii Island 2014P'!M40-'Hawaii Island 2013'!M40)/'Hawaii Island 2013'!M40*100</f>
        <v>3.24430292688065</v>
      </c>
      <c r="N40" s="15">
        <f>('Hawaii Island 2014P'!N40-'Hawaii Island 2013'!N40)/'Hawaii Island 2013'!N40*100</f>
        <v>1.0503835001382518</v>
      </c>
    </row>
    <row r="41" spans="1:14" ht="12" customHeight="1">
      <c r="A41" s="9" t="s">
        <v>52</v>
      </c>
      <c r="B41" s="15">
        <v>0.5088748770047058</v>
      </c>
      <c r="C41" s="15">
        <v>6.957127292789944</v>
      </c>
      <c r="D41" s="15">
        <v>-10.559878752227181</v>
      </c>
      <c r="E41" s="15">
        <v>-14.373607646725317</v>
      </c>
      <c r="F41" s="15">
        <v>-9.529432961279948</v>
      </c>
      <c r="G41" s="15">
        <v>-13.435858109120902</v>
      </c>
      <c r="H41" s="15">
        <v>37.0459783302058</v>
      </c>
      <c r="I41" s="15">
        <v>34.283419732286234</v>
      </c>
      <c r="J41" s="15">
        <v>11.666102648684106</v>
      </c>
      <c r="K41" s="15">
        <v>0.7237600097115493</v>
      </c>
      <c r="L41" s="15">
        <v>-7.253763032267657</v>
      </c>
      <c r="M41" s="15">
        <f>('Hawaii Island 2014P'!M41-'Hawaii Island 2013'!M41)/'Hawaii Island 2013'!M41*100</f>
        <v>25.84247316742317</v>
      </c>
      <c r="N41" s="15">
        <f>('Hawaii Island 2014P'!N41-'Hawaii Island 2013'!N41)/'Hawaii Island 2013'!N41*100</f>
        <v>4.862669463310489</v>
      </c>
    </row>
    <row r="42" spans="1:14" ht="12" customHeight="1">
      <c r="A42" s="9" t="s">
        <v>53</v>
      </c>
      <c r="B42" s="15">
        <v>12.903660495185187</v>
      </c>
      <c r="C42" s="15">
        <v>11.496799105681266</v>
      </c>
      <c r="D42" s="15">
        <v>-24.401672021429878</v>
      </c>
      <c r="E42" s="15">
        <v>16.827941878513553</v>
      </c>
      <c r="F42" s="15">
        <v>-17.30824455163823</v>
      </c>
      <c r="G42" s="15">
        <v>-30.648508783283145</v>
      </c>
      <c r="H42" s="15">
        <v>14.025218020983532</v>
      </c>
      <c r="I42" s="15">
        <v>-9.518898733134773</v>
      </c>
      <c r="J42" s="15">
        <v>16.284684398695013</v>
      </c>
      <c r="K42" s="15">
        <v>7.845841360332684</v>
      </c>
      <c r="L42" s="15">
        <v>9.884975013931708</v>
      </c>
      <c r="M42" s="15">
        <f>('Hawaii Island 2014P'!M42-'Hawaii Island 2013'!M42)/'Hawaii Island 2013'!M42*100</f>
        <v>45.60450257946065</v>
      </c>
      <c r="N42" s="15">
        <f>('Hawaii Island 2014P'!N42-'Hawaii Island 2013'!N42)/'Hawaii Island 2013'!N42*100</f>
        <v>2.3522227380624208</v>
      </c>
    </row>
    <row r="43" spans="1:14" ht="12" customHeight="1">
      <c r="A43" s="9" t="s">
        <v>54</v>
      </c>
      <c r="B43" s="15">
        <v>4.43464641511877</v>
      </c>
      <c r="C43" s="15">
        <v>-8.185697942676606</v>
      </c>
      <c r="D43" s="15">
        <v>-7.7827068529512715</v>
      </c>
      <c r="E43" s="15">
        <v>-31.56204812721686</v>
      </c>
      <c r="F43" s="15">
        <v>18.453520543223156</v>
      </c>
      <c r="G43" s="15">
        <v>-1.6591177988234396</v>
      </c>
      <c r="H43" s="15">
        <v>61.685378858029964</v>
      </c>
      <c r="I43" s="15">
        <v>11.59470419610149</v>
      </c>
      <c r="J43" s="15">
        <v>25.448598203868066</v>
      </c>
      <c r="K43" s="15">
        <v>0.07911680635934726</v>
      </c>
      <c r="L43" s="15">
        <v>-37.65888719126279</v>
      </c>
      <c r="M43" s="15">
        <f>('Hawaii Island 2014P'!M43-'Hawaii Island 2013'!M43)/'Hawaii Island 2013'!M43*100</f>
        <v>9.228838521669035</v>
      </c>
      <c r="N43" s="15">
        <f>('Hawaii Island 2014P'!N43-'Hawaii Island 2013'!N43)/'Hawaii Island 2013'!N43*100</f>
        <v>-1.0452468958804775</v>
      </c>
    </row>
    <row r="44" spans="1:14" ht="12" customHeight="1">
      <c r="A44" s="9" t="s">
        <v>55</v>
      </c>
      <c r="B44" s="15">
        <v>20.54561581726606</v>
      </c>
      <c r="C44" s="15">
        <v>-10.38010085235963</v>
      </c>
      <c r="D44" s="15">
        <v>31.416957149385727</v>
      </c>
      <c r="E44" s="15">
        <v>-23.333187611683304</v>
      </c>
      <c r="F44" s="15">
        <v>12.276642670888261</v>
      </c>
      <c r="G44" s="15">
        <v>6.281096009924636</v>
      </c>
      <c r="H44" s="15">
        <v>36.99989659220777</v>
      </c>
      <c r="I44" s="15">
        <v>-34.91720675865216</v>
      </c>
      <c r="J44" s="15">
        <v>-5.240053276380186</v>
      </c>
      <c r="K44" s="15">
        <v>-7.502279036293979</v>
      </c>
      <c r="L44" s="15">
        <v>-13.747682480653644</v>
      </c>
      <c r="M44" s="15">
        <f>('Hawaii Island 2014P'!M44-'Hawaii Island 2013'!M44)/'Hawaii Island 2013'!M44*100</f>
        <v>24.339667692134707</v>
      </c>
      <c r="N44" s="15">
        <f>('Hawaii Island 2014P'!N44-'Hawaii Island 2013'!N44)/'Hawaii Island 2013'!N44*100</f>
        <v>1.696832416226272</v>
      </c>
    </row>
    <row r="45" spans="1:14" ht="12" customHeight="1">
      <c r="A45" s="9" t="s">
        <v>56</v>
      </c>
      <c r="B45" s="15">
        <v>-5.612180395398115</v>
      </c>
      <c r="C45" s="15">
        <v>-7.77311073968715</v>
      </c>
      <c r="D45" s="15">
        <v>5.108958091663052</v>
      </c>
      <c r="E45" s="15">
        <v>-31.136806387237105</v>
      </c>
      <c r="F45" s="15">
        <v>-11.278663250124898</v>
      </c>
      <c r="G45" s="15">
        <v>16.41119684122325</v>
      </c>
      <c r="H45" s="15">
        <v>-4.097379530508971</v>
      </c>
      <c r="I45" s="15">
        <v>-20.79305585175446</v>
      </c>
      <c r="J45" s="15">
        <v>7.171122484566683</v>
      </c>
      <c r="K45" s="15">
        <v>-4.989452583600629</v>
      </c>
      <c r="L45" s="15">
        <v>19.19705350026191</v>
      </c>
      <c r="M45" s="15">
        <f>('Hawaii Island 2014P'!M45-'Hawaii Island 2013'!M45)/'Hawaii Island 2013'!M45*100</f>
        <v>14.413779029661692</v>
      </c>
      <c r="N45" s="15">
        <f>('Hawaii Island 2014P'!N45-'Hawaii Island 2013'!N45)/'Hawaii Island 2013'!N45*100</f>
        <v>-1.9061966607775755</v>
      </c>
    </row>
    <row r="46" spans="1:14" ht="12" customHeight="1">
      <c r="A46" s="9" t="s">
        <v>57</v>
      </c>
      <c r="B46" s="15">
        <v>-7.436545680030326</v>
      </c>
      <c r="C46" s="15">
        <v>19.767122434968208</v>
      </c>
      <c r="D46" s="15">
        <v>18.434507697945037</v>
      </c>
      <c r="E46" s="15">
        <v>6.564253291214817</v>
      </c>
      <c r="F46" s="15">
        <v>2.8473501850905247</v>
      </c>
      <c r="G46" s="15">
        <v>20.506643534828783</v>
      </c>
      <c r="H46" s="15">
        <v>-2.92809674856529</v>
      </c>
      <c r="I46" s="15">
        <v>5.151636756730826</v>
      </c>
      <c r="J46" s="15">
        <v>-10.503073440537946</v>
      </c>
      <c r="K46" s="15">
        <v>-4.87515310967116</v>
      </c>
      <c r="L46" s="15">
        <v>16.157216237167017</v>
      </c>
      <c r="M46" s="15">
        <f>('Hawaii Island 2014P'!M46-'Hawaii Island 2013'!M46)/'Hawaii Island 2013'!M46*100</f>
        <v>11.325244279724487</v>
      </c>
      <c r="N46" s="15">
        <f>('Hawaii Island 2014P'!N46-'Hawaii Island 2013'!N46)/'Hawaii Island 2013'!N46*100</f>
        <v>6.2830308974292555</v>
      </c>
    </row>
    <row r="47" spans="1:14" ht="12" customHeight="1">
      <c r="A47" s="9" t="s">
        <v>58</v>
      </c>
      <c r="B47" s="15">
        <v>25.315947891688893</v>
      </c>
      <c r="C47" s="15">
        <v>15.754462672654368</v>
      </c>
      <c r="D47" s="15">
        <v>27.90451599823156</v>
      </c>
      <c r="E47" s="15">
        <v>22.089488370379605</v>
      </c>
      <c r="F47" s="15">
        <v>11.98784168150846</v>
      </c>
      <c r="G47" s="15">
        <v>-19.135198488709214</v>
      </c>
      <c r="H47" s="15">
        <v>-7.89780540483247</v>
      </c>
      <c r="I47" s="15">
        <v>0.11583920142950177</v>
      </c>
      <c r="J47" s="15">
        <v>11.964679901076813</v>
      </c>
      <c r="K47" s="15">
        <v>16.594835308245504</v>
      </c>
      <c r="L47" s="15">
        <v>-8.16229264110312</v>
      </c>
      <c r="M47" s="15">
        <f>('Hawaii Island 2014P'!M47-'Hawaii Island 2013'!M47)/'Hawaii Island 2013'!M47*100</f>
        <v>5.715768274799451</v>
      </c>
      <c r="N47" s="15">
        <f>('Hawaii Island 2014P'!N47-'Hawaii Island 2013'!N47)/'Hawaii Island 2013'!N47*100</f>
        <v>5.909883141443906</v>
      </c>
    </row>
    <row r="48" spans="1:14" ht="12" customHeight="1">
      <c r="A48" s="9" t="s">
        <v>59</v>
      </c>
      <c r="B48" s="15">
        <v>-0.9573059643097181</v>
      </c>
      <c r="C48" s="15">
        <v>0.9249505035676453</v>
      </c>
      <c r="D48" s="15">
        <v>-6.018765835422535</v>
      </c>
      <c r="E48" s="15">
        <v>-8.337853631741732</v>
      </c>
      <c r="F48" s="15">
        <v>51.662993653366705</v>
      </c>
      <c r="G48" s="15">
        <v>0.08645225478240981</v>
      </c>
      <c r="H48" s="15">
        <v>32.10534478434419</v>
      </c>
      <c r="I48" s="15">
        <v>25.878881005676014</v>
      </c>
      <c r="J48" s="15">
        <v>11.14160580647654</v>
      </c>
      <c r="K48" s="15">
        <v>8.484476751557967</v>
      </c>
      <c r="L48" s="15">
        <v>12.036693445104273</v>
      </c>
      <c r="M48" s="15">
        <f>('Hawaii Island 2014P'!M48-'Hawaii Island 2013'!M48)/'Hawaii Island 2013'!M48*100</f>
        <v>-1.5126342801752404</v>
      </c>
      <c r="N48" s="15">
        <f>('Hawaii Island 2014P'!N48-'Hawaii Island 2013'!N48)/'Hawaii Island 2013'!N48*100</f>
        <v>6.143058070763566</v>
      </c>
    </row>
    <row r="49" spans="1:14" ht="12" customHeight="1">
      <c r="A49" s="9" t="s">
        <v>60</v>
      </c>
      <c r="B49" s="15">
        <v>-34.79415627636714</v>
      </c>
      <c r="C49" s="15">
        <v>12.366906457134519</v>
      </c>
      <c r="D49" s="15">
        <v>-39.55152386412979</v>
      </c>
      <c r="E49" s="15">
        <v>18.16613329899761</v>
      </c>
      <c r="F49" s="15">
        <v>0.7407428876431421</v>
      </c>
      <c r="G49" s="15">
        <v>-4.757325890932417</v>
      </c>
      <c r="H49" s="15">
        <v>-2.3688444107875295</v>
      </c>
      <c r="I49" s="15">
        <v>15.693484301973992</v>
      </c>
      <c r="J49" s="15">
        <v>36.97124340914504</v>
      </c>
      <c r="K49" s="15">
        <v>-21.41533283596133</v>
      </c>
      <c r="L49" s="15">
        <v>-33.031591526369354</v>
      </c>
      <c r="M49" s="15">
        <f>('Hawaii Island 2014P'!M49-'Hawaii Island 2013'!M49)/'Hawaii Island 2013'!M49*100</f>
        <v>0.5945887669929675</v>
      </c>
      <c r="N49" s="15">
        <f>('Hawaii Island 2014P'!N49-'Hawaii Island 2013'!N49)/'Hawaii Island 2013'!N49*100</f>
        <v>-9.907878843021711</v>
      </c>
    </row>
    <row r="50" spans="1:14" ht="12" customHeight="1">
      <c r="A50" s="9" t="s">
        <v>61</v>
      </c>
      <c r="B50" s="15">
        <v>-3.200490517570931</v>
      </c>
      <c r="C50" s="15">
        <v>-26.124170446812222</v>
      </c>
      <c r="D50" s="15">
        <v>3.808582684838857</v>
      </c>
      <c r="E50" s="15">
        <v>-6.250698877385108</v>
      </c>
      <c r="F50" s="15">
        <v>-9.388679911369934</v>
      </c>
      <c r="G50" s="15">
        <v>22.048088305466116</v>
      </c>
      <c r="H50" s="15">
        <v>3.624356155041464</v>
      </c>
      <c r="I50" s="15">
        <v>10.066358934929355</v>
      </c>
      <c r="J50" s="15">
        <v>31.021748448689014</v>
      </c>
      <c r="K50" s="15">
        <v>2.4927713861275347</v>
      </c>
      <c r="L50" s="15">
        <v>-23.616901491265587</v>
      </c>
      <c r="M50" s="15">
        <f>('Hawaii Island 2014P'!M50-'Hawaii Island 2013'!M50)/'Hawaii Island 2013'!M50*100</f>
        <v>41.055605602386876</v>
      </c>
      <c r="N50" s="15">
        <f>('Hawaii Island 2014P'!N50-'Hawaii Island 2013'!N50)/'Hawaii Island 2013'!N50*100</f>
        <v>3.76289446796224</v>
      </c>
    </row>
    <row r="51" spans="1:14" ht="12" customHeight="1">
      <c r="A51" s="9" t="s">
        <v>62</v>
      </c>
      <c r="B51" s="15">
        <v>23.693018364814833</v>
      </c>
      <c r="C51" s="15">
        <v>42.79515747388905</v>
      </c>
      <c r="D51" s="15">
        <v>-7.29285546780114</v>
      </c>
      <c r="E51" s="15">
        <v>-4.206888565681544</v>
      </c>
      <c r="F51" s="15">
        <v>17.734266203321592</v>
      </c>
      <c r="G51" s="15">
        <v>-6.259191424689403</v>
      </c>
      <c r="H51" s="15">
        <v>-4.946930587141518</v>
      </c>
      <c r="I51" s="15">
        <v>-23.637022360585913</v>
      </c>
      <c r="J51" s="15">
        <v>-1.9836770187294572</v>
      </c>
      <c r="K51" s="15">
        <v>76.83063540007409</v>
      </c>
      <c r="L51" s="15">
        <v>-10.356568320497928</v>
      </c>
      <c r="M51" s="15">
        <f>('Hawaii Island 2014P'!M51-'Hawaii Island 2013'!M51)/'Hawaii Island 2013'!M51*100</f>
        <v>36.047272334706264</v>
      </c>
      <c r="N51" s="15">
        <f>('Hawaii Island 2014P'!N51-'Hawaii Island 2013'!N51)/'Hawaii Island 2013'!N51*100</f>
        <v>8.47672482678918</v>
      </c>
    </row>
    <row r="52" spans="1:14" ht="12" customHeight="1">
      <c r="A52" s="9" t="s">
        <v>63</v>
      </c>
      <c r="B52" s="15">
        <v>22.384882744873803</v>
      </c>
      <c r="C52" s="15">
        <v>-29.17726650663781</v>
      </c>
      <c r="D52" s="15">
        <v>-32.17406498541101</v>
      </c>
      <c r="E52" s="15">
        <v>-12.023152822735062</v>
      </c>
      <c r="F52" s="15">
        <v>-14.289089641581388</v>
      </c>
      <c r="G52" s="15">
        <v>-22.59155768138079</v>
      </c>
      <c r="H52" s="15">
        <v>12.502348633155048</v>
      </c>
      <c r="I52" s="15">
        <v>27.976689589196233</v>
      </c>
      <c r="J52" s="15">
        <v>-24.36002535659132</v>
      </c>
      <c r="K52" s="15">
        <v>-7.087928101953267</v>
      </c>
      <c r="L52" s="15">
        <v>6.908146878862187</v>
      </c>
      <c r="M52" s="15">
        <f>('Hawaii Island 2014P'!M52-'Hawaii Island 2013'!M52)/'Hawaii Island 2013'!M52*100</f>
        <v>22.477825500438204</v>
      </c>
      <c r="N52" s="15">
        <f>('Hawaii Island 2014P'!N52-'Hawaii Island 2013'!N52)/'Hawaii Island 2013'!N52*100</f>
        <v>-5.5612821265808785</v>
      </c>
    </row>
    <row r="53" spans="1:14" ht="12" customHeight="1">
      <c r="A53" s="9" t="s">
        <v>64</v>
      </c>
      <c r="B53" s="15">
        <v>3.492692192960023</v>
      </c>
      <c r="C53" s="15">
        <v>-9.586593174395585</v>
      </c>
      <c r="D53" s="15">
        <v>-0.8018880790665484</v>
      </c>
      <c r="E53" s="15">
        <v>-18.62529903810408</v>
      </c>
      <c r="F53" s="15">
        <v>5.791263662669466</v>
      </c>
      <c r="G53" s="15">
        <v>21.9739569906626</v>
      </c>
      <c r="H53" s="15">
        <v>-8.186003576507627</v>
      </c>
      <c r="I53" s="15">
        <v>7.447148061231457</v>
      </c>
      <c r="J53" s="15">
        <v>7.695442609948677</v>
      </c>
      <c r="K53" s="15">
        <v>30.23002673170565</v>
      </c>
      <c r="L53" s="15">
        <v>14.225746902205927</v>
      </c>
      <c r="M53" s="15">
        <f>('Hawaii Island 2014P'!M53-'Hawaii Island 2013'!M53)/'Hawaii Island 2013'!M53*100</f>
        <v>-0.9195792958044109</v>
      </c>
      <c r="N53" s="15">
        <f>('Hawaii Island 2014P'!N53-'Hawaii Island 2013'!N53)/'Hawaii Island 2013'!N53*100</f>
        <v>2.3742824550285144</v>
      </c>
    </row>
    <row r="54" spans="1:14" ht="12" customHeight="1">
      <c r="A54" s="9" t="s">
        <v>65</v>
      </c>
      <c r="B54" s="15">
        <v>8.219531378775535</v>
      </c>
      <c r="C54" s="15">
        <v>6.694495073952411</v>
      </c>
      <c r="D54" s="15">
        <v>10.842734774560814</v>
      </c>
      <c r="E54" s="15">
        <v>-15.105742549889845</v>
      </c>
      <c r="F54" s="15">
        <v>-5.066388321500881</v>
      </c>
      <c r="G54" s="15">
        <v>7.29854164576933</v>
      </c>
      <c r="H54" s="15">
        <v>-62.19086542911513</v>
      </c>
      <c r="I54" s="15">
        <v>2.0517669314547238</v>
      </c>
      <c r="J54" s="15">
        <v>13.691395965586217</v>
      </c>
      <c r="K54" s="15">
        <v>21.510441160484305</v>
      </c>
      <c r="L54" s="15">
        <v>-14.117882312051233</v>
      </c>
      <c r="M54" s="15">
        <f>('Hawaii Island 2014P'!M54-'Hawaii Island 2013'!M54)/'Hawaii Island 2013'!M54*100</f>
        <v>-0.18493631930636126</v>
      </c>
      <c r="N54" s="15">
        <f>('Hawaii Island 2014P'!N54-'Hawaii Island 2013'!N54)/'Hawaii Island 2013'!N54*100</f>
        <v>-2.608399309085006</v>
      </c>
    </row>
    <row r="55" spans="1:14" ht="12" customHeight="1">
      <c r="A55" s="9" t="s">
        <v>66</v>
      </c>
      <c r="B55" s="15">
        <v>-3.004019811830372</v>
      </c>
      <c r="C55" s="15">
        <v>3.83771092068359</v>
      </c>
      <c r="D55" s="15">
        <v>-25.5889562862224</v>
      </c>
      <c r="E55" s="15">
        <v>-2.554444263030009</v>
      </c>
      <c r="F55" s="15">
        <v>7.7033085259408995</v>
      </c>
      <c r="G55" s="15">
        <v>3.6015578491117584</v>
      </c>
      <c r="H55" s="15">
        <v>15.863348790603382</v>
      </c>
      <c r="I55" s="15">
        <v>4.923257394606506</v>
      </c>
      <c r="J55" s="15">
        <v>35.11125947396931</v>
      </c>
      <c r="K55" s="15">
        <v>0.6769894158051182</v>
      </c>
      <c r="L55" s="15">
        <v>22.96905937794882</v>
      </c>
      <c r="M55" s="15">
        <f>('Hawaii Island 2014P'!M55-'Hawaii Island 2013'!M55)/'Hawaii Island 2013'!M55*100</f>
        <v>10.833657907583124</v>
      </c>
      <c r="N55" s="15">
        <f>('Hawaii Island 2014P'!N55-'Hawaii Island 2013'!N55)/'Hawaii Island 2013'!N55*100</f>
        <v>5.489992699531623</v>
      </c>
    </row>
    <row r="56" spans="1:14" ht="12" customHeight="1">
      <c r="A56" s="9" t="s">
        <v>67</v>
      </c>
      <c r="B56" s="15">
        <v>-20.733132816466515</v>
      </c>
      <c r="C56" s="15">
        <v>0.209587363864272</v>
      </c>
      <c r="D56" s="15">
        <v>22.118636382160204</v>
      </c>
      <c r="E56" s="15">
        <v>7.458200465061404</v>
      </c>
      <c r="F56" s="15">
        <v>26.96649871360215</v>
      </c>
      <c r="G56" s="15">
        <v>-16.25198971402748</v>
      </c>
      <c r="H56" s="15">
        <v>-18.253709223481163</v>
      </c>
      <c r="I56" s="15">
        <v>26.432811814607703</v>
      </c>
      <c r="J56" s="15">
        <v>-9.982029920178014</v>
      </c>
      <c r="K56" s="15">
        <v>33.559689976306785</v>
      </c>
      <c r="L56" s="15">
        <v>41.489348465470165</v>
      </c>
      <c r="M56" s="15">
        <f>('Hawaii Island 2014P'!M56-'Hawaii Island 2013'!M56)/'Hawaii Island 2013'!M56*100</f>
        <v>6.71934453840847</v>
      </c>
      <c r="N56" s="15">
        <f>('Hawaii Island 2014P'!N56-'Hawaii Island 2013'!N56)/'Hawaii Island 2013'!N56*100</f>
        <v>4.541443971117606</v>
      </c>
    </row>
    <row r="57" spans="1:14" ht="12" customHeight="1">
      <c r="A57" s="9" t="s">
        <v>68</v>
      </c>
      <c r="B57" s="15">
        <v>-12.80743607141439</v>
      </c>
      <c r="C57" s="15">
        <v>31.909726458542863</v>
      </c>
      <c r="D57" s="15">
        <v>21.039057621340284</v>
      </c>
      <c r="E57" s="15">
        <v>-4.8888266046353435</v>
      </c>
      <c r="F57" s="15">
        <v>19.305246622559082</v>
      </c>
      <c r="G57" s="15">
        <v>23.770197830123063</v>
      </c>
      <c r="H57" s="15">
        <v>5.104341104113752</v>
      </c>
      <c r="I57" s="15">
        <v>16.065211424670988</v>
      </c>
      <c r="J57" s="15">
        <v>20.120072250931397</v>
      </c>
      <c r="K57" s="15">
        <v>22.108438882788196</v>
      </c>
      <c r="L57" s="15">
        <v>-1.3208801941551052</v>
      </c>
      <c r="M57" s="15">
        <f>('Hawaii Island 2014P'!M57-'Hawaii Island 2013'!M57)/'Hawaii Island 2013'!M57*100</f>
        <v>-22.60099615394364</v>
      </c>
      <c r="N57" s="15">
        <f>('Hawaii Island 2014P'!N57-'Hawaii Island 2013'!N57)/'Hawaii Island 2013'!N57*100</f>
        <v>9.909993291580511</v>
      </c>
    </row>
    <row r="58" spans="1:14" ht="12" customHeight="1">
      <c r="A58" s="9" t="s">
        <v>69</v>
      </c>
      <c r="B58" s="15">
        <v>28.390396948925755</v>
      </c>
      <c r="C58" s="15">
        <v>-18.534584413618393</v>
      </c>
      <c r="D58" s="15">
        <v>-8.064676398729798</v>
      </c>
      <c r="E58" s="15">
        <v>3.773428759883446</v>
      </c>
      <c r="F58" s="15">
        <v>-3.5681946786794705</v>
      </c>
      <c r="G58" s="15">
        <v>14.106731992664967</v>
      </c>
      <c r="H58" s="15">
        <v>-6.786401122080599</v>
      </c>
      <c r="I58" s="15">
        <v>-16.686510818696586</v>
      </c>
      <c r="J58" s="15">
        <v>-11.01231419935802</v>
      </c>
      <c r="K58" s="15">
        <v>-3.7705552750304516</v>
      </c>
      <c r="L58" s="15">
        <v>41.74848398937776</v>
      </c>
      <c r="M58" s="15">
        <f>('Hawaii Island 2014P'!M58-'Hawaii Island 2013'!M58)/'Hawaii Island 2013'!M58*100</f>
        <v>22.904449599775685</v>
      </c>
      <c r="N58" s="15">
        <f>('Hawaii Island 2014P'!N58-'Hawaii Island 2013'!N58)/'Hawaii Island 2013'!N58*100</f>
        <v>0.7612821587481423</v>
      </c>
    </row>
    <row r="59" spans="1:14" ht="12" customHeight="1">
      <c r="A59" s="9" t="s">
        <v>70</v>
      </c>
      <c r="B59" s="15">
        <v>-3.1498591055641345</v>
      </c>
      <c r="C59" s="15">
        <v>-26.73677278392581</v>
      </c>
      <c r="D59" s="15">
        <v>-35.646744411847486</v>
      </c>
      <c r="E59" s="15">
        <v>-1.305973799490967</v>
      </c>
      <c r="F59" s="15">
        <v>-10.735327983271592</v>
      </c>
      <c r="G59" s="15">
        <v>1.7685217608299775</v>
      </c>
      <c r="H59" s="15">
        <v>11.830544559263444</v>
      </c>
      <c r="I59" s="15">
        <v>-28.21597159808743</v>
      </c>
      <c r="J59" s="15">
        <v>6.138058283367598</v>
      </c>
      <c r="K59" s="15">
        <v>-15.740915910120378</v>
      </c>
      <c r="L59" s="15">
        <v>25.02079055223372</v>
      </c>
      <c r="M59" s="15">
        <f>('Hawaii Island 2014P'!M59-'Hawaii Island 2013'!M59)/'Hawaii Island 2013'!M59*100</f>
        <v>19.16403535468259</v>
      </c>
      <c r="N59" s="15">
        <f>('Hawaii Island 2014P'!N59-'Hawaii Island 2013'!N59)/'Hawaii Island 2013'!N59*100</f>
        <v>-5.532930333619042</v>
      </c>
    </row>
    <row r="60" spans="1:14" ht="12" customHeight="1">
      <c r="A60" s="9" t="s">
        <v>71</v>
      </c>
      <c r="B60" s="15">
        <v>5.798805347164304</v>
      </c>
      <c r="C60" s="15">
        <v>-29.262460462305896</v>
      </c>
      <c r="D60" s="15">
        <v>-13.457679797213673</v>
      </c>
      <c r="E60" s="15">
        <v>3.0417647568247608</v>
      </c>
      <c r="F60" s="15">
        <v>-3.7270598773014085</v>
      </c>
      <c r="G60" s="15">
        <v>-13.86720435347537</v>
      </c>
      <c r="H60" s="15">
        <v>19.26524450318803</v>
      </c>
      <c r="I60" s="15">
        <v>22.22268651560264</v>
      </c>
      <c r="J60" s="15">
        <v>4.436017671387882</v>
      </c>
      <c r="K60" s="15">
        <v>-26.17733975972977</v>
      </c>
      <c r="L60" s="15">
        <v>6.447937706167872</v>
      </c>
      <c r="M60" s="15">
        <f>('Hawaii Island 2014P'!M60-'Hawaii Island 2013'!M60)/'Hawaii Island 2013'!M60*100</f>
        <v>-9.04267720155935</v>
      </c>
      <c r="N60" s="15">
        <f>('Hawaii Island 2014P'!N60-'Hawaii Island 2013'!N60)/'Hawaii Island 2013'!N60*100</f>
        <v>-2.9681474154382976</v>
      </c>
    </row>
    <row r="61" spans="1:14" ht="12" customHeight="1">
      <c r="A61" s="9" t="s">
        <v>72</v>
      </c>
      <c r="B61" s="15">
        <v>9.811474719815937</v>
      </c>
      <c r="C61" s="15">
        <v>7.1239106164233235</v>
      </c>
      <c r="D61" s="15">
        <v>23.43963524121966</v>
      </c>
      <c r="E61" s="15">
        <v>19.36624869875225</v>
      </c>
      <c r="F61" s="15">
        <v>-1.5777879560350372</v>
      </c>
      <c r="G61" s="15">
        <v>-12.964790208137455</v>
      </c>
      <c r="H61" s="15">
        <v>5.198618166275359</v>
      </c>
      <c r="I61" s="15">
        <v>7.416282950726605</v>
      </c>
      <c r="J61" s="15">
        <v>-2.402083818094425</v>
      </c>
      <c r="K61" s="15">
        <v>10.47488254310769</v>
      </c>
      <c r="L61" s="15">
        <v>53.82079908833279</v>
      </c>
      <c r="M61" s="15">
        <f>('Hawaii Island 2014P'!M61-'Hawaii Island 2013'!M61)/'Hawaii Island 2013'!M61*100</f>
        <v>37.60842122942967</v>
      </c>
      <c r="N61" s="15">
        <f>('Hawaii Island 2014P'!N61-'Hawaii Island 2013'!N61)/'Hawaii Island 2013'!N61*100</f>
        <v>10.433909869581845</v>
      </c>
    </row>
    <row r="62" spans="1:14" ht="12" customHeight="1">
      <c r="A62" s="9" t="s">
        <v>73</v>
      </c>
      <c r="B62" s="15">
        <v>-21.349586640872175</v>
      </c>
      <c r="C62" s="15">
        <v>-5.158765961298251</v>
      </c>
      <c r="D62" s="15">
        <v>-23.683113605068883</v>
      </c>
      <c r="E62" s="15">
        <v>25.714601791701508</v>
      </c>
      <c r="F62" s="15">
        <v>-0.7466241740456181</v>
      </c>
      <c r="G62" s="15">
        <v>-11.851930541924782</v>
      </c>
      <c r="H62" s="15">
        <v>16.085830228357743</v>
      </c>
      <c r="I62" s="15">
        <v>-15.645708511362589</v>
      </c>
      <c r="J62" s="15">
        <v>17.354896313324097</v>
      </c>
      <c r="K62" s="15">
        <v>12.323088530831061</v>
      </c>
      <c r="L62" s="15">
        <v>14.974012409726377</v>
      </c>
      <c r="M62" s="15">
        <f>('Hawaii Island 2014P'!M62-'Hawaii Island 2013'!M62)/'Hawaii Island 2013'!M62*100</f>
        <v>51.56568359134791</v>
      </c>
      <c r="N62" s="15">
        <f>('Hawaii Island 2014P'!N62-'Hawaii Island 2013'!N62)/'Hawaii Island 2013'!N62*100</f>
        <v>2.419722064943083</v>
      </c>
    </row>
    <row r="63" spans="1:14" ht="12" customHeight="1">
      <c r="A63" s="9" t="s">
        <v>74</v>
      </c>
      <c r="B63" s="15">
        <v>-14.731766722738627</v>
      </c>
      <c r="C63" s="15">
        <v>-7.479022410186742</v>
      </c>
      <c r="D63" s="15">
        <v>-5.768356868837765</v>
      </c>
      <c r="E63" s="15">
        <v>-17.68176673941335</v>
      </c>
      <c r="F63" s="15">
        <v>-14.631245393698611</v>
      </c>
      <c r="G63" s="15">
        <v>-6.70649119893838</v>
      </c>
      <c r="H63" s="15">
        <v>6.326116778071111</v>
      </c>
      <c r="I63" s="15">
        <v>-22.416924754170854</v>
      </c>
      <c r="J63" s="15">
        <v>-9.822808512183801</v>
      </c>
      <c r="K63" s="15">
        <v>16.54647414789561</v>
      </c>
      <c r="L63" s="15">
        <v>-16.16941337364438</v>
      </c>
      <c r="M63" s="15">
        <f>('Hawaii Island 2014P'!M63-'Hawaii Island 2013'!M63)/'Hawaii Island 2013'!M63*100</f>
        <v>14.643549630998928</v>
      </c>
      <c r="N63" s="15">
        <f>('Hawaii Island 2014P'!N63-'Hawaii Island 2013'!N63)/'Hawaii Island 2013'!N63*100</f>
        <v>-5.6025823701809845</v>
      </c>
    </row>
    <row r="64" spans="1:14" ht="12" customHeight="1">
      <c r="A64" s="9" t="s">
        <v>75</v>
      </c>
      <c r="B64" s="15">
        <v>12.913380396560182</v>
      </c>
      <c r="C64" s="15">
        <v>-23.47096025599531</v>
      </c>
      <c r="D64" s="15">
        <v>-20.092798793792742</v>
      </c>
      <c r="E64" s="15">
        <v>50.048005773957335</v>
      </c>
      <c r="F64" s="15">
        <v>5.666555050082023</v>
      </c>
      <c r="G64" s="15">
        <v>-11.872623783935921</v>
      </c>
      <c r="H64" s="15">
        <v>-15.367404850621947</v>
      </c>
      <c r="I64" s="15">
        <v>-0.8617716618913973</v>
      </c>
      <c r="J64" s="15">
        <v>10.373095292387436</v>
      </c>
      <c r="K64" s="15">
        <v>20.593871605203738</v>
      </c>
      <c r="L64" s="15">
        <v>-14.250632502928317</v>
      </c>
      <c r="M64" s="15">
        <f>('Hawaii Island 2014P'!M64-'Hawaii Island 2013'!M64)/'Hawaii Island 2013'!M64*100</f>
        <v>62.976052280607185</v>
      </c>
      <c r="N64" s="15">
        <f>('Hawaii Island 2014P'!N64-'Hawaii Island 2013'!N64)/'Hawaii Island 2013'!N64*100</f>
        <v>1.4047399162385954</v>
      </c>
    </row>
    <row r="65" spans="1:14" ht="12" customHeight="1">
      <c r="A65" s="9" t="s">
        <v>76</v>
      </c>
      <c r="B65" s="15">
        <v>25.291037592994602</v>
      </c>
      <c r="C65" s="15">
        <v>4.842863986469181</v>
      </c>
      <c r="D65" s="15">
        <v>7.223263099212218</v>
      </c>
      <c r="E65" s="15">
        <v>8.169751305566741</v>
      </c>
      <c r="F65" s="15">
        <v>-23.215326927486423</v>
      </c>
      <c r="G65" s="15">
        <v>12.58120467611825</v>
      </c>
      <c r="H65" s="15">
        <v>-10.869208523926288</v>
      </c>
      <c r="I65" s="15">
        <v>32.97968690508553</v>
      </c>
      <c r="J65" s="15">
        <v>-30.379512469927906</v>
      </c>
      <c r="K65" s="15">
        <v>11.704416220240098</v>
      </c>
      <c r="L65" s="15">
        <v>-18.26493959779938</v>
      </c>
      <c r="M65" s="15">
        <f>('Hawaii Island 2014P'!M65-'Hawaii Island 2013'!M65)/'Hawaii Island 2013'!M65*100</f>
        <v>-8.79872317695387</v>
      </c>
      <c r="N65" s="15">
        <f>('Hawaii Island 2014P'!N65-'Hawaii Island 2013'!N65)/'Hawaii Island 2013'!N65*100</f>
        <v>-0.6766157532612849</v>
      </c>
    </row>
    <row r="66" spans="1:14" ht="12" customHeight="1">
      <c r="A66" s="9" t="s">
        <v>77</v>
      </c>
      <c r="B66" s="15">
        <v>-6.963180552378912</v>
      </c>
      <c r="C66" s="15">
        <v>35.50392882553848</v>
      </c>
      <c r="D66" s="15">
        <v>-16.87518534164507</v>
      </c>
      <c r="E66" s="15">
        <v>53.89803103313822</v>
      </c>
      <c r="F66" s="15">
        <v>4.062923699139165</v>
      </c>
      <c r="G66" s="15">
        <v>7.778175455002123</v>
      </c>
      <c r="H66" s="15">
        <v>0.6176648359211168</v>
      </c>
      <c r="I66" s="15">
        <v>12.311423590990312</v>
      </c>
      <c r="J66" s="15">
        <v>-5.898278527014799</v>
      </c>
      <c r="K66" s="15">
        <v>-11.188047700410664</v>
      </c>
      <c r="L66" s="15">
        <v>26.752996416920215</v>
      </c>
      <c r="M66" s="15">
        <f>('Hawaii Island 2014P'!M66-'Hawaii Island 2013'!M66)/'Hawaii Island 2013'!M66*100</f>
        <v>28.768463649663506</v>
      </c>
      <c r="N66" s="15">
        <f>('Hawaii Island 2014P'!N66-'Hawaii Island 2013'!N66)/'Hawaii Island 2013'!N66*100</f>
        <v>8.6787795523761</v>
      </c>
    </row>
    <row r="67" spans="1:14" ht="12" customHeight="1">
      <c r="A67" s="9" t="s">
        <v>78</v>
      </c>
      <c r="B67" s="15">
        <v>-1.4767449967990287</v>
      </c>
      <c r="C67" s="15">
        <v>50.75763225650349</v>
      </c>
      <c r="D67" s="15">
        <v>-21.65849894787355</v>
      </c>
      <c r="E67" s="15">
        <v>-14.353935552969944</v>
      </c>
      <c r="F67" s="15">
        <v>-11.02134077240553</v>
      </c>
      <c r="G67" s="15">
        <v>-0.8521379716924904</v>
      </c>
      <c r="H67" s="15">
        <v>14.462865471631803</v>
      </c>
      <c r="I67" s="15">
        <v>-2.1275428240356886</v>
      </c>
      <c r="J67" s="15">
        <v>29.25839418135783</v>
      </c>
      <c r="K67" s="15">
        <v>-11.612753059492608</v>
      </c>
      <c r="L67" s="15">
        <v>45.46468809796751</v>
      </c>
      <c r="M67" s="15">
        <f>('Hawaii Island 2014P'!M67-'Hawaii Island 2013'!M67)/'Hawaii Island 2013'!M67*100</f>
        <v>-16.135289305148692</v>
      </c>
      <c r="N67" s="15">
        <f>('Hawaii Island 2014P'!N67-'Hawaii Island 2013'!N67)/'Hawaii Island 2013'!N67*100</f>
        <v>1.418719051505772</v>
      </c>
    </row>
    <row r="68" spans="1:14" ht="12" customHeight="1">
      <c r="A68" s="9" t="s">
        <v>79</v>
      </c>
      <c r="B68" s="15">
        <v>22.686660338816345</v>
      </c>
      <c r="C68" s="15">
        <v>-15.544847304755383</v>
      </c>
      <c r="D68" s="15">
        <v>-4.459217551175887</v>
      </c>
      <c r="E68" s="15">
        <v>-15.833288340586304</v>
      </c>
      <c r="F68" s="15">
        <v>9.504947903165117</v>
      </c>
      <c r="G68" s="15">
        <v>12.868625116411092</v>
      </c>
      <c r="H68" s="15">
        <v>-17.165600311491225</v>
      </c>
      <c r="I68" s="15">
        <v>-17.948991031335602</v>
      </c>
      <c r="J68" s="15">
        <v>-19.063824037616172</v>
      </c>
      <c r="K68" s="15">
        <v>-24.83488410635786</v>
      </c>
      <c r="L68" s="15">
        <v>6.67566609569743</v>
      </c>
      <c r="M68" s="15">
        <f>('Hawaii Island 2014P'!M68-'Hawaii Island 2013'!M68)/'Hawaii Island 2013'!M68*100</f>
        <v>11.75997386230166</v>
      </c>
      <c r="N68" s="15">
        <f>('Hawaii Island 2014P'!N68-'Hawaii Island 2013'!N68)/'Hawaii Island 2013'!N68*100</f>
        <v>-4.894335863842148</v>
      </c>
    </row>
    <row r="69" spans="1:14" ht="12" customHeight="1">
      <c r="A69" s="9" t="s">
        <v>80</v>
      </c>
      <c r="B69" s="15">
        <v>-20.16181954683568</v>
      </c>
      <c r="C69" s="15">
        <v>-15.937380277618018</v>
      </c>
      <c r="D69" s="15">
        <v>3.957273611066814</v>
      </c>
      <c r="E69" s="15">
        <v>-19.806116666484495</v>
      </c>
      <c r="F69" s="15">
        <v>7.898656818811145</v>
      </c>
      <c r="G69" s="15">
        <v>-6.198869115545147</v>
      </c>
      <c r="H69" s="15">
        <v>18.36311153092094</v>
      </c>
      <c r="I69" s="15">
        <v>9.983645008516495</v>
      </c>
      <c r="J69" s="15">
        <v>7.537629219213704</v>
      </c>
      <c r="K69" s="15">
        <v>12.21828311127997</v>
      </c>
      <c r="L69" s="15">
        <v>-15.706692472734595</v>
      </c>
      <c r="M69" s="15">
        <f>('Hawaii Island 2014P'!M69-'Hawaii Island 2013'!M69)/'Hawaii Island 2013'!M69*100</f>
        <v>1.560978755315001</v>
      </c>
      <c r="N69" s="15">
        <f>('Hawaii Island 2014P'!N69-'Hawaii Island 2013'!N69)/'Hawaii Island 2013'!N69*100</f>
        <v>-3.3947558748719042</v>
      </c>
    </row>
    <row r="70" spans="1:14" ht="12" customHeight="1">
      <c r="A70" s="9" t="s">
        <v>81</v>
      </c>
      <c r="B70" s="15">
        <v>3.5053766314462553</v>
      </c>
      <c r="C70" s="15">
        <v>19.102700696987807</v>
      </c>
      <c r="D70" s="15">
        <v>13.572906497523807</v>
      </c>
      <c r="E70" s="15">
        <v>-18.282019182520404</v>
      </c>
      <c r="F70" s="15">
        <v>-6.317330469036619</v>
      </c>
      <c r="G70" s="15">
        <v>-14.943640302442473</v>
      </c>
      <c r="H70" s="15">
        <v>32.55135462358494</v>
      </c>
      <c r="I70" s="15">
        <v>9.396148861625697</v>
      </c>
      <c r="J70" s="15">
        <v>17.444087677327282</v>
      </c>
      <c r="K70" s="15">
        <v>23.921294977303063</v>
      </c>
      <c r="L70" s="15">
        <v>3.9173773904024767</v>
      </c>
      <c r="M70" s="15">
        <f>('Hawaii Island 2014P'!M70-'Hawaii Island 2013'!M70)/'Hawaii Island 2013'!M70*100</f>
        <v>23.1582703209687</v>
      </c>
      <c r="N70" s="15">
        <f>('Hawaii Island 2014P'!N70-'Hawaii Island 2013'!N70)/'Hawaii Island 2013'!N70*100</f>
        <v>7.4199626117969615</v>
      </c>
    </row>
    <row r="71" spans="1:14" ht="12" customHeight="1">
      <c r="A71" s="9" t="s">
        <v>82</v>
      </c>
      <c r="B71" s="15">
        <v>-16.283609510714893</v>
      </c>
      <c r="C71" s="15">
        <v>-13.875759289622014</v>
      </c>
      <c r="D71" s="15">
        <v>33.4086420828585</v>
      </c>
      <c r="E71" s="15">
        <v>34.42668059104241</v>
      </c>
      <c r="F71" s="15">
        <v>14.543133624167659</v>
      </c>
      <c r="G71" s="15">
        <v>-20.032834051141258</v>
      </c>
      <c r="H71" s="15">
        <v>50.18946717754136</v>
      </c>
      <c r="I71" s="15">
        <v>16.587369126546747</v>
      </c>
      <c r="J71" s="15">
        <v>-9.239086329968604</v>
      </c>
      <c r="K71" s="15">
        <v>27.307256064412556</v>
      </c>
      <c r="L71" s="15">
        <v>46.85161619695353</v>
      </c>
      <c r="M71" s="15">
        <f>('Hawaii Island 2014P'!M71-'Hawaii Island 2013'!M71)/'Hawaii Island 2013'!M71*100</f>
        <v>-7.531121802790001</v>
      </c>
      <c r="N71" s="15">
        <f>('Hawaii Island 2014P'!N71-'Hawaii Island 2013'!N71)/'Hawaii Island 2013'!N71*100</f>
        <v>7.09499414352621</v>
      </c>
    </row>
    <row r="72" spans="1:14" ht="12" customHeight="1">
      <c r="A72" s="11" t="s">
        <v>83</v>
      </c>
      <c r="B72" s="16">
        <v>-2.3512789853110116</v>
      </c>
      <c r="C72" s="16">
        <v>56.795390679267754</v>
      </c>
      <c r="D72" s="16">
        <v>8.555788203641335</v>
      </c>
      <c r="E72" s="16">
        <v>-12.727140766508438</v>
      </c>
      <c r="F72" s="16">
        <v>-11.2915417223737</v>
      </c>
      <c r="G72" s="16">
        <v>8.11402342670684</v>
      </c>
      <c r="H72" s="16">
        <v>35.5609281203644</v>
      </c>
      <c r="I72" s="16">
        <v>-15.16397949411945</v>
      </c>
      <c r="J72" s="16">
        <v>4.881784508853171</v>
      </c>
      <c r="K72" s="16">
        <v>2.8934283533776473</v>
      </c>
      <c r="L72" s="16">
        <v>38.72314139813948</v>
      </c>
      <c r="M72" s="16">
        <f>('Hawaii Island 2014P'!M72-'Hawaii Island 2013'!M72)/'Hawaii Island 2013'!M72*100</f>
        <v>30.816564271901854</v>
      </c>
      <c r="N72" s="16">
        <f>('Hawaii Island 2014P'!N72-'Hawaii Island 2013'!N72)/'Hawaii Island 2013'!N72*100</f>
        <v>16.157709113969137</v>
      </c>
    </row>
  </sheetData>
  <sheetProtection/>
  <printOptions/>
  <pageMargins left="0.5" right="0.5" top="1" bottom="0.5" header="0.5" footer="0.5"/>
  <pageSetup horizontalDpi="600" verticalDpi="600" orientation="portrait" scale="71" r:id="rId1"/>
  <headerFooter alignWithMargins="0">
    <oddHeader>&amp;CVisitor Arrivals by CBSA by Month:  Hawai'i Island
(Arrivals by Air)</oddHeader>
    <oddFooter>&amp;LSource:  Hawai'i Tourism Authority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Minh Chun</cp:lastModifiedBy>
  <cp:lastPrinted>2015-01-28T20:33:10Z</cp:lastPrinted>
  <dcterms:created xsi:type="dcterms:W3CDTF">2008-03-08T00:49:07Z</dcterms:created>
  <dcterms:modified xsi:type="dcterms:W3CDTF">2015-01-28T20:33:14Z</dcterms:modified>
  <cp:category/>
  <cp:version/>
  <cp:contentType/>
  <cp:contentStatus/>
</cp:coreProperties>
</file>