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86" windowWidth="15480" windowHeight="9780" activeTab="2"/>
  </bookViews>
  <sheets>
    <sheet name="Hawai'iIsland12P" sheetId="1" r:id="rId1"/>
    <sheet name="Hawai'iIsland11" sheetId="2" r:id="rId2"/>
    <sheet name="Hawai'iIsland%chg12vs11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2">'Hawai''iIsland%chg12vs11'!$1:$2</definedName>
    <definedName name="_xlnm.Print_Titles" localSheetId="1">'Hawai''iIsland11'!$1:$2</definedName>
    <definedName name="_xlnm.Print_Titles" localSheetId="0">'Hawai''iIsland12P'!$1:$2</definedName>
  </definedNames>
  <calcPr fullCalcOnLoad="1"/>
</workbook>
</file>

<file path=xl/sharedStrings.xml><?xml version="1.0" encoding="utf-8"?>
<sst xmlns="http://schemas.openxmlformats.org/spreadsheetml/2006/main" count="218" uniqueCount="74">
  <si>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</si>
  <si>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</si>
  <si>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</si>
  <si>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</si>
  <si>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</si>
  <si>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</si>
  <si>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</si>
  <si>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</si>
  <si>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</si>
  <si>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</si>
  <si>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</si>
  <si>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</si>
  <si>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</si>
  <si>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</si>
  <si>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</si>
  <si>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</si>
  <si>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</si>
  <si>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</si>
  <si>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</si>
  <si>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</si>
  <si>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</si>
  <si>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</si>
  <si>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</si>
  <si>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</si>
  <si>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</si>
  <si>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</si>
  <si>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</si>
  <si>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</si>
  <si>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</si>
  <si>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</si>
  <si>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</si>
  <si>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</si>
  <si>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</si>
  <si>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</si>
  <si>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</si>
  <si>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</si>
  <si>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</si>
  <si>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</si>
  <si>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</si>
  <si>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</si>
  <si>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</si>
  <si>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</si>
  <si>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</si>
  <si>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</si>
  <si>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</si>
  <si>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</si>
  <si>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</si>
  <si>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</si>
  <si>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</si>
  <si>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</si>
  <si>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</si>
  <si>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</si>
  <si>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</si>
  <si>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</si>
  <si>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</si>
  <si>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</si>
  <si>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</si>
  <si>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</si>
  <si>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</si>
  <si>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</si>
  <si>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</si>
  <si>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</si>
  <si>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</si>
  <si>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</si>
  <si>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</si>
  <si>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</si>
  <si>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</si>
  <si>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</si>
  <si>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</si>
  <si>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</si>
  <si>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</si>
  <si>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</si>
  <si>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2012 Preliminary</t>
  </si>
  <si>
    <t>Percent change 2012P vs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</si>
</sst>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66" fontId="2" fillId="0" borderId="14" xfId="58" applyNumberFormat="1" applyFont="1" applyBorder="1" applyAlignment="1">
      <alignment/>
    </xf>
    <xf numFmtId="166" fontId="2" fillId="0" borderId="13" xfId="5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18.57421875" style="9" customWidth="1"/>
    <col min="2" max="13" width="6.7109375" style="9" customWidth="1"/>
    <col min="14" max="14" width="8.57421875" style="9" customWidth="1"/>
    <col min="15" max="16384" width="9.140625" style="9" customWidth="1"/>
  </cols>
  <sheetData>
    <row r="1" spans="1:14" ht="19.5" customHeight="1">
      <c r="A1" s="1" t="s">
        <v>72</v>
      </c>
      <c r="B1" s="2" t="s">
        <v>0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2" t="s">
        <v>71</v>
      </c>
    </row>
    <row r="2" spans="1:14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2.75" customHeight="1">
      <c r="A3" s="10" t="s">
        <v>1</v>
      </c>
      <c r="B3" s="5">
        <v>35538.440051437654</v>
      </c>
      <c r="C3" s="5">
        <v>35238.13999129245</v>
      </c>
      <c r="D3" s="5">
        <v>39413.80680901532</v>
      </c>
      <c r="E3" s="5">
        <v>41437.394862728586</v>
      </c>
      <c r="F3" s="5">
        <v>33716.43732767222</v>
      </c>
      <c r="G3" s="5">
        <v>38585.94216794097</v>
      </c>
      <c r="H3" s="5">
        <v>41629.360721072204</v>
      </c>
      <c r="I3" s="5">
        <v>42841.53937921414</v>
      </c>
      <c r="J3" s="5">
        <v>28667.816552468827</v>
      </c>
      <c r="K3" s="5">
        <v>34285.641363240604</v>
      </c>
      <c r="L3" s="5"/>
      <c r="M3" s="5"/>
      <c r="N3" s="5">
        <f>SUM(B3:M3)</f>
        <v>371354.5192260829</v>
      </c>
      <c r="P3" s="12"/>
    </row>
    <row r="4" spans="1:16" ht="12.75" customHeight="1">
      <c r="A4" s="10" t="s">
        <v>2</v>
      </c>
      <c r="B4" s="5">
        <v>2552.2213174779895</v>
      </c>
      <c r="C4" s="5">
        <v>1925.9989266739926</v>
      </c>
      <c r="D4" s="5">
        <v>2284.4283147616466</v>
      </c>
      <c r="E4" s="5">
        <v>1165.6755239022714</v>
      </c>
      <c r="F4" s="5">
        <v>858.6560886056535</v>
      </c>
      <c r="G4" s="5">
        <v>474.0088147254146</v>
      </c>
      <c r="H4" s="5">
        <v>588.1063128090684</v>
      </c>
      <c r="I4" s="5">
        <v>482.2486824768571</v>
      </c>
      <c r="J4" s="5">
        <v>477.2817754034203</v>
      </c>
      <c r="K4" s="5">
        <v>1138.4601931080292</v>
      </c>
      <c r="L4" s="5"/>
      <c r="M4" s="5"/>
      <c r="N4" s="5">
        <f aca="true" t="shared" si="0" ref="N4:N61">SUM(B4:M4)</f>
        <v>11947.085949944341</v>
      </c>
      <c r="P4" s="12"/>
    </row>
    <row r="5" spans="1:16" ht="12.75" customHeight="1">
      <c r="A5" s="10" t="s">
        <v>3</v>
      </c>
      <c r="B5" s="5">
        <v>20118.54012950287</v>
      </c>
      <c r="C5" s="5">
        <v>19919.477788724733</v>
      </c>
      <c r="D5" s="5">
        <v>23547.587296470847</v>
      </c>
      <c r="E5" s="5">
        <v>28887.509780055705</v>
      </c>
      <c r="F5" s="5">
        <v>24499.640158959966</v>
      </c>
      <c r="G5" s="5">
        <v>29961.133903585345</v>
      </c>
      <c r="H5" s="5">
        <v>33681.589003038825</v>
      </c>
      <c r="I5" s="5">
        <v>33962.699609324896</v>
      </c>
      <c r="J5" s="5">
        <v>21353.294061534554</v>
      </c>
      <c r="K5" s="5">
        <v>23555.69020663947</v>
      </c>
      <c r="L5" s="5"/>
      <c r="M5" s="5"/>
      <c r="N5" s="5">
        <f t="shared" si="0"/>
        <v>259487.1619378372</v>
      </c>
      <c r="P5" s="12"/>
    </row>
    <row r="6" spans="1:16" ht="12.75" customHeight="1">
      <c r="A6" s="11" t="s">
        <v>4</v>
      </c>
      <c r="B6" s="5">
        <v>4632.242130474831</v>
      </c>
      <c r="C6" s="5">
        <v>4168.973436626346</v>
      </c>
      <c r="D6" s="5">
        <v>4764.433385949901</v>
      </c>
      <c r="E6" s="5">
        <v>2985.5085655223324</v>
      </c>
      <c r="F6" s="5">
        <v>2794.5740263859916</v>
      </c>
      <c r="G6" s="5">
        <v>2702.7912222757473</v>
      </c>
      <c r="H6" s="5">
        <v>2199.655609771994</v>
      </c>
      <c r="I6" s="5">
        <v>2620.0271459883124</v>
      </c>
      <c r="J6" s="5">
        <v>2125.4966050883236</v>
      </c>
      <c r="K6" s="5">
        <v>2978.984939653065</v>
      </c>
      <c r="L6" s="5"/>
      <c r="M6" s="5"/>
      <c r="N6" s="5">
        <f t="shared" si="0"/>
        <v>31972.687067736846</v>
      </c>
      <c r="P6" s="12"/>
    </row>
    <row r="7" spans="1:16" ht="12.75" customHeight="1">
      <c r="A7" s="3" t="s">
        <v>5</v>
      </c>
      <c r="B7" s="6">
        <v>8235.436473983027</v>
      </c>
      <c r="C7" s="6">
        <v>9223.6898392631</v>
      </c>
      <c r="D7" s="6">
        <v>8817.35781183287</v>
      </c>
      <c r="E7" s="6">
        <v>8398.700993254219</v>
      </c>
      <c r="F7" s="6">
        <v>5563.5670537219385</v>
      </c>
      <c r="G7" s="6">
        <v>5448.008227354808</v>
      </c>
      <c r="H7" s="6">
        <v>5160.0097954506455</v>
      </c>
      <c r="I7" s="6">
        <v>5776.5639414254765</v>
      </c>
      <c r="J7" s="6">
        <v>4711.744110438917</v>
      </c>
      <c r="K7" s="6">
        <v>6612.5060238409</v>
      </c>
      <c r="L7" s="6"/>
      <c r="M7" s="6"/>
      <c r="N7" s="6">
        <f t="shared" si="0"/>
        <v>67947.5842705659</v>
      </c>
      <c r="P7" s="12"/>
    </row>
    <row r="8" spans="1:16" ht="12.75" customHeight="1">
      <c r="A8" s="10" t="s">
        <v>6</v>
      </c>
      <c r="B8" s="5">
        <v>9882.189949199541</v>
      </c>
      <c r="C8" s="5">
        <v>9120.273657061776</v>
      </c>
      <c r="D8" s="5">
        <v>11903.050799751936</v>
      </c>
      <c r="E8" s="5">
        <v>8604.939222090867</v>
      </c>
      <c r="F8" s="5">
        <v>10010.080480129789</v>
      </c>
      <c r="G8" s="5">
        <v>10222.463193783715</v>
      </c>
      <c r="H8" s="5">
        <v>8791.285439199117</v>
      </c>
      <c r="I8" s="5">
        <v>6844.120120977239</v>
      </c>
      <c r="J8" s="5">
        <v>6902.41861295462</v>
      </c>
      <c r="K8" s="5">
        <v>9020.924458328243</v>
      </c>
      <c r="L8" s="5"/>
      <c r="M8" s="5"/>
      <c r="N8" s="5">
        <f t="shared" si="0"/>
        <v>91301.74593347684</v>
      </c>
      <c r="P8" s="12"/>
    </row>
    <row r="9" spans="1:16" ht="12.75" customHeight="1">
      <c r="A9" s="10" t="s">
        <v>7</v>
      </c>
      <c r="B9" s="5">
        <v>1931.1722470744269</v>
      </c>
      <c r="C9" s="5">
        <v>1911.1390082505377</v>
      </c>
      <c r="D9" s="5">
        <v>2650.3528708180893</v>
      </c>
      <c r="E9" s="5">
        <v>2044.686993303481</v>
      </c>
      <c r="F9" s="5">
        <v>3252.2349986896324</v>
      </c>
      <c r="G9" s="5">
        <v>2948.5326249590935</v>
      </c>
      <c r="H9" s="5">
        <v>2829.0016216513495</v>
      </c>
      <c r="I9" s="5">
        <v>2120.745909626897</v>
      </c>
      <c r="J9" s="5">
        <v>2172.168393923439</v>
      </c>
      <c r="K9" s="5">
        <v>2550.2717700889316</v>
      </c>
      <c r="L9" s="5"/>
      <c r="M9" s="5"/>
      <c r="N9" s="5">
        <f t="shared" si="0"/>
        <v>24410.30643838588</v>
      </c>
      <c r="P9" s="12"/>
    </row>
    <row r="10" spans="1:16" ht="12.75" customHeight="1">
      <c r="A10" s="10" t="s">
        <v>8</v>
      </c>
      <c r="B10" s="5">
        <v>2796.5240008947867</v>
      </c>
      <c r="C10" s="5">
        <v>2482.5111238732047</v>
      </c>
      <c r="D10" s="5">
        <v>3814.6551805905647</v>
      </c>
      <c r="E10" s="5">
        <v>2417.247353820734</v>
      </c>
      <c r="F10" s="5">
        <v>2859.407290558733</v>
      </c>
      <c r="G10" s="5">
        <v>2972.117536078655</v>
      </c>
      <c r="H10" s="5">
        <v>2275.9675671383375</v>
      </c>
      <c r="I10" s="5">
        <v>1754.1449208375323</v>
      </c>
      <c r="J10" s="5">
        <v>1771.7397966495928</v>
      </c>
      <c r="K10" s="5">
        <v>2861.770927356963</v>
      </c>
      <c r="L10" s="5"/>
      <c r="M10" s="5"/>
      <c r="N10" s="5">
        <f t="shared" si="0"/>
        <v>26006.085697799102</v>
      </c>
      <c r="P10" s="12"/>
    </row>
    <row r="11" spans="1:16" ht="12.75" customHeight="1">
      <c r="A11" s="10" t="s">
        <v>9</v>
      </c>
      <c r="B11" s="5">
        <v>1032.4570438219598</v>
      </c>
      <c r="C11" s="5">
        <v>772.2027373716655</v>
      </c>
      <c r="D11" s="5">
        <v>1100.6977586561263</v>
      </c>
      <c r="E11" s="5">
        <v>515.8179178218778</v>
      </c>
      <c r="F11" s="5">
        <v>617.9145661871657</v>
      </c>
      <c r="G11" s="5">
        <v>546.4756369217597</v>
      </c>
      <c r="H11" s="5">
        <v>375.55123311584794</v>
      </c>
      <c r="I11" s="5">
        <v>303.2700946341539</v>
      </c>
      <c r="J11" s="5">
        <v>339.1485261786322</v>
      </c>
      <c r="K11" s="5">
        <v>541.6323559864104</v>
      </c>
      <c r="L11" s="5"/>
      <c r="M11" s="5"/>
      <c r="N11" s="5">
        <f t="shared" si="0"/>
        <v>6145.167870695599</v>
      </c>
      <c r="P11" s="12"/>
    </row>
    <row r="12" spans="1:16" ht="12.75" customHeight="1">
      <c r="A12" s="10" t="s">
        <v>10</v>
      </c>
      <c r="B12" s="5">
        <v>755.4530698846343</v>
      </c>
      <c r="C12" s="5">
        <v>827.6695110879787</v>
      </c>
      <c r="D12" s="5">
        <v>729.2420098141005</v>
      </c>
      <c r="E12" s="5">
        <v>388.8614598054348</v>
      </c>
      <c r="F12" s="5">
        <v>332.1353837334576</v>
      </c>
      <c r="G12" s="5">
        <v>367.67321071340274</v>
      </c>
      <c r="H12" s="5">
        <v>239.88936781602212</v>
      </c>
      <c r="I12" s="5">
        <v>209.4986279524871</v>
      </c>
      <c r="J12" s="5">
        <v>212.2273698999396</v>
      </c>
      <c r="K12" s="5">
        <v>333.0315018615548</v>
      </c>
      <c r="L12" s="5"/>
      <c r="M12" s="5"/>
      <c r="N12" s="5">
        <f t="shared" si="0"/>
        <v>4395.681512569012</v>
      </c>
      <c r="P12" s="12"/>
    </row>
    <row r="13" spans="1:16" ht="12.75" customHeight="1">
      <c r="A13" s="10" t="s">
        <v>11</v>
      </c>
      <c r="B13" s="5">
        <v>1027.8751085067</v>
      </c>
      <c r="C13" s="5">
        <v>955.122277933239</v>
      </c>
      <c r="D13" s="5">
        <v>1094.589058027644</v>
      </c>
      <c r="E13" s="5">
        <v>1216.2987131209227</v>
      </c>
      <c r="F13" s="5">
        <v>1142.793275555871</v>
      </c>
      <c r="G13" s="5">
        <v>1296.2821951735161</v>
      </c>
      <c r="H13" s="5">
        <v>1371.4938201818431</v>
      </c>
      <c r="I13" s="5">
        <v>1237.2583632019168</v>
      </c>
      <c r="J13" s="5">
        <v>1092.2064289910484</v>
      </c>
      <c r="K13" s="5">
        <v>1072.5398910983884</v>
      </c>
      <c r="L13" s="5"/>
      <c r="M13" s="5"/>
      <c r="N13" s="5">
        <f t="shared" si="0"/>
        <v>11506.459131791089</v>
      </c>
      <c r="P13" s="12"/>
    </row>
    <row r="14" spans="1:16" ht="12.75" customHeight="1">
      <c r="A14" s="10" t="s">
        <v>12</v>
      </c>
      <c r="B14" s="5">
        <v>536.3640926923805</v>
      </c>
      <c r="C14" s="5">
        <v>474.30435884962395</v>
      </c>
      <c r="D14" s="5">
        <v>556.2017645517756</v>
      </c>
      <c r="E14" s="5">
        <v>434.0485842656843</v>
      </c>
      <c r="F14" s="5">
        <v>592.3374338610053</v>
      </c>
      <c r="G14" s="5">
        <v>651.3525418011384</v>
      </c>
      <c r="H14" s="5">
        <v>542.2376196051362</v>
      </c>
      <c r="I14" s="5">
        <v>350.91290903719107</v>
      </c>
      <c r="J14" s="5">
        <v>468.1881720003894</v>
      </c>
      <c r="K14" s="5">
        <v>409.49214545275055</v>
      </c>
      <c r="L14" s="5"/>
      <c r="M14" s="5"/>
      <c r="N14" s="5">
        <f t="shared" si="0"/>
        <v>5015.439622117075</v>
      </c>
      <c r="P14" s="12"/>
    </row>
    <row r="15" spans="1:16" ht="12.75" customHeight="1">
      <c r="A15" s="10" t="s">
        <v>13</v>
      </c>
      <c r="B15" s="5">
        <v>1551.6217241549484</v>
      </c>
      <c r="C15" s="5">
        <v>1450.938739171498</v>
      </c>
      <c r="D15" s="5">
        <v>1610.9745018267918</v>
      </c>
      <c r="E15" s="5">
        <v>1395.3522565579926</v>
      </c>
      <c r="F15" s="5">
        <v>1112.185178182176</v>
      </c>
      <c r="G15" s="5">
        <v>1235.6778870800078</v>
      </c>
      <c r="H15" s="5">
        <v>1012.4901522731515</v>
      </c>
      <c r="I15" s="5">
        <v>767.6546651709256</v>
      </c>
      <c r="J15" s="5">
        <v>774.2615356823221</v>
      </c>
      <c r="K15" s="5">
        <v>1106.7648570978602</v>
      </c>
      <c r="L15" s="5"/>
      <c r="M15" s="5"/>
      <c r="N15" s="5">
        <f t="shared" si="0"/>
        <v>12017.921497197673</v>
      </c>
      <c r="P15" s="12"/>
    </row>
    <row r="16" spans="1:16" ht="12.75" customHeight="1">
      <c r="A16" s="3" t="s">
        <v>14</v>
      </c>
      <c r="B16" s="6">
        <v>250.7226621701562</v>
      </c>
      <c r="C16" s="6">
        <v>246.38590052361687</v>
      </c>
      <c r="D16" s="6">
        <v>346.3376554664575</v>
      </c>
      <c r="E16" s="6">
        <v>192.62594339422517</v>
      </c>
      <c r="F16" s="6">
        <v>101.07235336117448</v>
      </c>
      <c r="G16" s="6">
        <v>204.35156105593873</v>
      </c>
      <c r="H16" s="6">
        <v>144.65405741717953</v>
      </c>
      <c r="I16" s="6">
        <v>100.63463051615912</v>
      </c>
      <c r="J16" s="6">
        <v>72.47838962953918</v>
      </c>
      <c r="K16" s="6">
        <v>145.42100938536817</v>
      </c>
      <c r="L16" s="6"/>
      <c r="M16" s="6"/>
      <c r="N16" s="6">
        <f t="shared" si="0"/>
        <v>1804.6841629198148</v>
      </c>
      <c r="P16" s="12"/>
    </row>
    <row r="17" spans="1:16" ht="12.75" customHeight="1">
      <c r="A17" s="10" t="s">
        <v>15</v>
      </c>
      <c r="B17" s="5">
        <v>7610.0196243421115</v>
      </c>
      <c r="C17" s="5">
        <v>6703.20386173949</v>
      </c>
      <c r="D17" s="5">
        <v>5496.50733577539</v>
      </c>
      <c r="E17" s="5">
        <v>2294.0727332711667</v>
      </c>
      <c r="F17" s="5">
        <v>2900.893438555703</v>
      </c>
      <c r="G17" s="5">
        <v>2966.1028226735643</v>
      </c>
      <c r="H17" s="5">
        <v>2969.5105449508073</v>
      </c>
      <c r="I17" s="5">
        <v>2044.5623753552063</v>
      </c>
      <c r="J17" s="5">
        <v>1608.8363911053882</v>
      </c>
      <c r="K17" s="5">
        <v>2743.78459979754</v>
      </c>
      <c r="L17" s="5"/>
      <c r="M17" s="5"/>
      <c r="N17" s="5">
        <f t="shared" si="0"/>
        <v>37337.49372756637</v>
      </c>
      <c r="P17" s="12"/>
    </row>
    <row r="18" spans="1:16" ht="12.75" customHeight="1">
      <c r="A18" s="10" t="s">
        <v>16</v>
      </c>
      <c r="B18" s="5">
        <v>1345.4086467967131</v>
      </c>
      <c r="C18" s="5">
        <v>1043.3532478291063</v>
      </c>
      <c r="D18" s="5">
        <v>624.5847763124619</v>
      </c>
      <c r="E18" s="5">
        <v>265.29879410942334</v>
      </c>
      <c r="F18" s="5">
        <v>313.69076580406175</v>
      </c>
      <c r="G18" s="5">
        <v>406.05558775241326</v>
      </c>
      <c r="H18" s="5">
        <v>444.1717482359586</v>
      </c>
      <c r="I18" s="5">
        <v>203.9622585031933</v>
      </c>
      <c r="J18" s="5">
        <v>213.41862393172536</v>
      </c>
      <c r="K18" s="5">
        <v>363.5368427754526</v>
      </c>
      <c r="L18" s="5"/>
      <c r="M18" s="5"/>
      <c r="N18" s="5">
        <f t="shared" si="0"/>
        <v>5223.48129205051</v>
      </c>
      <c r="P18" s="12"/>
    </row>
    <row r="19" spans="1:16" ht="12.75" customHeight="1">
      <c r="A19" s="10" t="s">
        <v>17</v>
      </c>
      <c r="B19" s="5">
        <v>637.6537167016721</v>
      </c>
      <c r="C19" s="5">
        <v>552.6574902587845</v>
      </c>
      <c r="D19" s="5">
        <v>527.424078046816</v>
      </c>
      <c r="E19" s="5">
        <v>242.1119110128024</v>
      </c>
      <c r="F19" s="5">
        <v>490.98165088251244</v>
      </c>
      <c r="G19" s="5">
        <v>482.59527441822775</v>
      </c>
      <c r="H19" s="5">
        <v>529.9698042515176</v>
      </c>
      <c r="I19" s="5">
        <v>304.95816108662456</v>
      </c>
      <c r="J19" s="5">
        <v>249.60481794802266</v>
      </c>
      <c r="K19" s="5">
        <v>424.377327199315</v>
      </c>
      <c r="L19" s="5"/>
      <c r="M19" s="5"/>
      <c r="N19" s="5">
        <f t="shared" si="0"/>
        <v>4442.334231806295</v>
      </c>
      <c r="P19" s="12"/>
    </row>
    <row r="20" spans="1:16" ht="12.75" customHeight="1">
      <c r="A20" s="10" t="s">
        <v>18</v>
      </c>
      <c r="B20" s="5">
        <v>2956.5226527980763</v>
      </c>
      <c r="C20" s="5">
        <v>2741.9783516427706</v>
      </c>
      <c r="D20" s="5">
        <v>2615.084449469198</v>
      </c>
      <c r="E20" s="5">
        <v>921.43553472676</v>
      </c>
      <c r="F20" s="5">
        <v>725.2553546765517</v>
      </c>
      <c r="G20" s="5">
        <v>706.2528716618591</v>
      </c>
      <c r="H20" s="5">
        <v>553.071931177039</v>
      </c>
      <c r="I20" s="5">
        <v>630.6790519771924</v>
      </c>
      <c r="J20" s="5">
        <v>449.14253956575857</v>
      </c>
      <c r="K20" s="5">
        <v>809.0642594146283</v>
      </c>
      <c r="L20" s="5"/>
      <c r="M20" s="5"/>
      <c r="N20" s="5">
        <f t="shared" si="0"/>
        <v>13108.486997109834</v>
      </c>
      <c r="P20" s="12"/>
    </row>
    <row r="21" spans="1:16" ht="12.75" customHeight="1">
      <c r="A21" s="10" t="s">
        <v>19</v>
      </c>
      <c r="B21" s="5">
        <v>1164.013555767195</v>
      </c>
      <c r="C21" s="5">
        <v>1149.8128732799578</v>
      </c>
      <c r="D21" s="5">
        <v>1015.6144882187831</v>
      </c>
      <c r="E21" s="5">
        <v>496.20988301952576</v>
      </c>
      <c r="F21" s="5">
        <v>903.7021135542701</v>
      </c>
      <c r="G21" s="5">
        <v>961.162011135396</v>
      </c>
      <c r="H21" s="5">
        <v>1034.0135770319855</v>
      </c>
      <c r="I21" s="5">
        <v>632.8314991712346</v>
      </c>
      <c r="J21" s="5">
        <v>490.3100389102533</v>
      </c>
      <c r="K21" s="5">
        <v>719.664893852238</v>
      </c>
      <c r="L21" s="5"/>
      <c r="M21" s="5"/>
      <c r="N21" s="5">
        <f t="shared" si="0"/>
        <v>8567.334933940838</v>
      </c>
      <c r="P21" s="12"/>
    </row>
    <row r="22" spans="1:16" ht="12.75" customHeight="1">
      <c r="A22" s="10" t="s">
        <v>20</v>
      </c>
      <c r="B22" s="5">
        <v>762.3193920694894</v>
      </c>
      <c r="C22" s="5">
        <v>586.8407150907518</v>
      </c>
      <c r="D22" s="5">
        <v>368.6914889524467</v>
      </c>
      <c r="E22" s="5">
        <v>189.0188675267469</v>
      </c>
      <c r="F22" s="5">
        <v>301.05843298178206</v>
      </c>
      <c r="G22" s="5">
        <v>275.49205780779994</v>
      </c>
      <c r="H22" s="5">
        <v>288.47968924662575</v>
      </c>
      <c r="I22" s="5">
        <v>146.54445719806105</v>
      </c>
      <c r="J22" s="5">
        <v>106.89460862582973</v>
      </c>
      <c r="K22" s="5">
        <v>188.69024238902833</v>
      </c>
      <c r="L22" s="5"/>
      <c r="M22" s="5"/>
      <c r="N22" s="5">
        <f t="shared" si="0"/>
        <v>3214.0299518885618</v>
      </c>
      <c r="P22" s="12"/>
    </row>
    <row r="23" spans="1:16" ht="12.75" customHeight="1">
      <c r="A23" s="10" t="s">
        <v>21</v>
      </c>
      <c r="B23" s="5">
        <v>387.0026933003686</v>
      </c>
      <c r="C23" s="5">
        <v>353.6307842698967</v>
      </c>
      <c r="D23" s="5">
        <v>142.03663921757087</v>
      </c>
      <c r="E23" s="5">
        <v>91.27487636670867</v>
      </c>
      <c r="F23" s="5">
        <v>49.498039801604946</v>
      </c>
      <c r="G23" s="5">
        <v>47.71140790721445</v>
      </c>
      <c r="H23" s="5">
        <v>58.655969509073046</v>
      </c>
      <c r="I23" s="5">
        <v>51.38905759923317</v>
      </c>
      <c r="J23" s="5">
        <v>45.99682896957792</v>
      </c>
      <c r="K23" s="5">
        <v>78.69373675410637</v>
      </c>
      <c r="L23" s="5"/>
      <c r="M23" s="5"/>
      <c r="N23" s="5">
        <f t="shared" si="0"/>
        <v>1305.8900336953548</v>
      </c>
      <c r="P23" s="12"/>
    </row>
    <row r="24" spans="1:16" ht="12.75" customHeight="1">
      <c r="A24" s="3" t="s">
        <v>22</v>
      </c>
      <c r="B24" s="6">
        <v>357.09896690881465</v>
      </c>
      <c r="C24" s="6">
        <v>274.93039936798476</v>
      </c>
      <c r="D24" s="6">
        <v>203.07141555802312</v>
      </c>
      <c r="E24" s="6">
        <v>88.72286650921481</v>
      </c>
      <c r="F24" s="6">
        <v>116.70708085493627</v>
      </c>
      <c r="G24" s="6">
        <v>86.83361199064773</v>
      </c>
      <c r="H24" s="6">
        <v>61.14782549859481</v>
      </c>
      <c r="I24" s="6">
        <v>74.1978898196759</v>
      </c>
      <c r="J24" s="6">
        <v>53.46893315423559</v>
      </c>
      <c r="K24" s="6">
        <v>159.75729741274145</v>
      </c>
      <c r="L24" s="6"/>
      <c r="M24" s="6"/>
      <c r="N24" s="6">
        <f t="shared" si="0"/>
        <v>1475.9362870748694</v>
      </c>
      <c r="P24" s="12"/>
    </row>
    <row r="25" spans="1:16" ht="12.75" customHeight="1">
      <c r="A25" s="10" t="s">
        <v>23</v>
      </c>
      <c r="B25" s="5">
        <v>4152.42732320658</v>
      </c>
      <c r="C25" s="5">
        <v>3825.680958573353</v>
      </c>
      <c r="D25" s="5">
        <v>4933.659007094374</v>
      </c>
      <c r="E25" s="5">
        <v>3580.2087142398454</v>
      </c>
      <c r="F25" s="5">
        <v>5607.4495502415875</v>
      </c>
      <c r="G25" s="5">
        <v>8686.019991606969</v>
      </c>
      <c r="H25" s="5">
        <v>7974.239594924813</v>
      </c>
      <c r="I25" s="5">
        <v>5371.405946514876</v>
      </c>
      <c r="J25" s="5">
        <v>4001.2470151750763</v>
      </c>
      <c r="K25" s="5">
        <v>4212.940643099468</v>
      </c>
      <c r="L25" s="5"/>
      <c r="M25" s="5"/>
      <c r="N25" s="5">
        <f t="shared" si="0"/>
        <v>52345.278744676936</v>
      </c>
      <c r="P25" s="12"/>
    </row>
    <row r="26" spans="1:16" ht="12.75" customHeight="1">
      <c r="A26" s="10" t="s">
        <v>24</v>
      </c>
      <c r="B26" s="5">
        <v>295.75184957855157</v>
      </c>
      <c r="C26" s="5">
        <v>252.4409322235769</v>
      </c>
      <c r="D26" s="5">
        <v>265.1682473536228</v>
      </c>
      <c r="E26" s="5">
        <v>162.97367330658838</v>
      </c>
      <c r="F26" s="5">
        <v>283.4467562151381</v>
      </c>
      <c r="G26" s="5">
        <v>354.79305264616164</v>
      </c>
      <c r="H26" s="5">
        <v>315.37423805618255</v>
      </c>
      <c r="I26" s="5">
        <v>175.12210157655295</v>
      </c>
      <c r="J26" s="5">
        <v>175.57403841348565</v>
      </c>
      <c r="K26" s="5">
        <v>176.1633442196598</v>
      </c>
      <c r="L26" s="5"/>
      <c r="M26" s="5"/>
      <c r="N26" s="5">
        <f t="shared" si="0"/>
        <v>2456.80823358952</v>
      </c>
      <c r="P26" s="12"/>
    </row>
    <row r="27" spans="1:16" ht="12.75" customHeight="1">
      <c r="A27" s="10" t="s">
        <v>25</v>
      </c>
      <c r="B27" s="5">
        <v>198.7802695048008</v>
      </c>
      <c r="C27" s="5">
        <v>200.79715358173942</v>
      </c>
      <c r="D27" s="5">
        <v>238.12808221957815</v>
      </c>
      <c r="E27" s="5">
        <v>357.07877126536613</v>
      </c>
      <c r="F27" s="5">
        <v>518.4356678825245</v>
      </c>
      <c r="G27" s="5">
        <v>569.4610862016358</v>
      </c>
      <c r="H27" s="5">
        <v>475.3423798604184</v>
      </c>
      <c r="I27" s="5">
        <v>390.7759731371659</v>
      </c>
      <c r="J27" s="5">
        <v>240.67141520322835</v>
      </c>
      <c r="K27" s="5">
        <v>306.58387549730475</v>
      </c>
      <c r="L27" s="5"/>
      <c r="M27" s="5"/>
      <c r="N27" s="5">
        <f t="shared" si="0"/>
        <v>3496.0546743537625</v>
      </c>
      <c r="P27" s="12"/>
    </row>
    <row r="28" spans="1:16" ht="12.75" customHeight="1">
      <c r="A28" s="10" t="s">
        <v>26</v>
      </c>
      <c r="B28" s="5">
        <v>488.1741811323431</v>
      </c>
      <c r="C28" s="5">
        <v>498.3662912707579</v>
      </c>
      <c r="D28" s="5">
        <v>627.218336248019</v>
      </c>
      <c r="E28" s="5">
        <v>332.0931283538981</v>
      </c>
      <c r="F28" s="5">
        <v>559.5281148894531</v>
      </c>
      <c r="G28" s="5">
        <v>681.6274061293294</v>
      </c>
      <c r="H28" s="5">
        <v>611.4864412525491</v>
      </c>
      <c r="I28" s="5">
        <v>329.60823299292576</v>
      </c>
      <c r="J28" s="5">
        <v>371.2337166385113</v>
      </c>
      <c r="K28" s="5">
        <v>392.25028624535645</v>
      </c>
      <c r="L28" s="5"/>
      <c r="M28" s="5"/>
      <c r="N28" s="5">
        <f t="shared" si="0"/>
        <v>4891.586135153143</v>
      </c>
      <c r="P28" s="12"/>
    </row>
    <row r="29" spans="1:16" ht="12.75" customHeight="1">
      <c r="A29" s="3" t="s">
        <v>27</v>
      </c>
      <c r="B29" s="6">
        <v>3169.7210229908374</v>
      </c>
      <c r="C29" s="6">
        <v>2874.0765814972665</v>
      </c>
      <c r="D29" s="6">
        <v>3803.1443412731387</v>
      </c>
      <c r="E29" s="6">
        <v>2728.0631413139727</v>
      </c>
      <c r="F29" s="6">
        <v>4246.039011254382</v>
      </c>
      <c r="G29" s="6">
        <v>7080.138446629783</v>
      </c>
      <c r="H29" s="6">
        <v>6572.0365357555875</v>
      </c>
      <c r="I29" s="6">
        <v>4475.899638808239</v>
      </c>
      <c r="J29" s="6">
        <v>3213.7678449198665</v>
      </c>
      <c r="K29" s="6">
        <v>3337.943137137144</v>
      </c>
      <c r="L29" s="6"/>
      <c r="M29" s="6"/>
      <c r="N29" s="6">
        <f t="shared" si="0"/>
        <v>41500.829701580216</v>
      </c>
      <c r="P29" s="12"/>
    </row>
    <row r="30" spans="1:16" ht="12.75" customHeight="1">
      <c r="A30" s="10" t="s">
        <v>28</v>
      </c>
      <c r="B30" s="5">
        <v>8593.12232638349</v>
      </c>
      <c r="C30" s="5">
        <v>8800.529631279234</v>
      </c>
      <c r="D30" s="5">
        <v>9688.59795100987</v>
      </c>
      <c r="E30" s="5">
        <v>5459.057305293294</v>
      </c>
      <c r="F30" s="5">
        <v>5026.804154832101</v>
      </c>
      <c r="G30" s="5">
        <v>7339.091553706697</v>
      </c>
      <c r="H30" s="5">
        <v>6259.925974952542</v>
      </c>
      <c r="I30" s="5">
        <v>4778.409250679368</v>
      </c>
      <c r="J30" s="5">
        <v>4389.675573882611</v>
      </c>
      <c r="K30" s="5">
        <v>5912.631946358104</v>
      </c>
      <c r="L30" s="5"/>
      <c r="M30" s="5"/>
      <c r="N30" s="5">
        <f t="shared" si="0"/>
        <v>66247.84566837731</v>
      </c>
      <c r="P30" s="12"/>
    </row>
    <row r="31" spans="1:16" ht="12.75" customHeight="1">
      <c r="A31" s="10" t="s">
        <v>29</v>
      </c>
      <c r="B31" s="5">
        <v>2900.6366512656973</v>
      </c>
      <c r="C31" s="5">
        <v>2679.6125980301194</v>
      </c>
      <c r="D31" s="5">
        <v>3490.723934533774</v>
      </c>
      <c r="E31" s="5">
        <v>1700.0886032296564</v>
      </c>
      <c r="F31" s="5">
        <v>1813.0405666016447</v>
      </c>
      <c r="G31" s="5">
        <v>2454.4621779421727</v>
      </c>
      <c r="H31" s="5">
        <v>2391.3343811693203</v>
      </c>
      <c r="I31" s="5">
        <v>1755.8265388867658</v>
      </c>
      <c r="J31" s="5">
        <v>1513.2279068495143</v>
      </c>
      <c r="K31" s="5">
        <v>1923.8970370877491</v>
      </c>
      <c r="L31" s="5"/>
      <c r="M31" s="5"/>
      <c r="N31" s="5">
        <f t="shared" si="0"/>
        <v>22622.85039559642</v>
      </c>
      <c r="P31" s="12"/>
    </row>
    <row r="32" spans="1:16" ht="12.75" customHeight="1">
      <c r="A32" s="10" t="s">
        <v>30</v>
      </c>
      <c r="B32" s="5">
        <v>985.4781105959992</v>
      </c>
      <c r="C32" s="5">
        <v>893.4092045471556</v>
      </c>
      <c r="D32" s="5">
        <v>965.8554011182804</v>
      </c>
      <c r="E32" s="5">
        <v>446.96328879198154</v>
      </c>
      <c r="F32" s="5">
        <v>691.8391753568817</v>
      </c>
      <c r="G32" s="5">
        <v>998.1136278329121</v>
      </c>
      <c r="H32" s="5">
        <v>794.2391279146146</v>
      </c>
      <c r="I32" s="5">
        <v>429.92412347541944</v>
      </c>
      <c r="J32" s="5">
        <v>542.2946210813207</v>
      </c>
      <c r="K32" s="5">
        <v>824.3051347472725</v>
      </c>
      <c r="L32" s="5"/>
      <c r="M32" s="5"/>
      <c r="N32" s="5">
        <f t="shared" si="0"/>
        <v>7572.421815461838</v>
      </c>
      <c r="P32" s="12"/>
    </row>
    <row r="33" spans="1:16" ht="12.75" customHeight="1">
      <c r="A33" s="10" t="s">
        <v>31</v>
      </c>
      <c r="B33" s="5">
        <v>1651.34777801231</v>
      </c>
      <c r="C33" s="5">
        <v>1942.9220181943151</v>
      </c>
      <c r="D33" s="5">
        <v>1611.8403200940381</v>
      </c>
      <c r="E33" s="5">
        <v>1098.4978262661261</v>
      </c>
      <c r="F33" s="5">
        <v>866.6733845753563</v>
      </c>
      <c r="G33" s="5">
        <v>1065.1565119598808</v>
      </c>
      <c r="H33" s="5">
        <v>975.7395467593246</v>
      </c>
      <c r="I33" s="5">
        <v>856.0921382554355</v>
      </c>
      <c r="J33" s="5">
        <v>703.0758780409274</v>
      </c>
      <c r="K33" s="5">
        <v>1124.8247635086975</v>
      </c>
      <c r="L33" s="5"/>
      <c r="M33" s="5"/>
      <c r="N33" s="5">
        <f t="shared" si="0"/>
        <v>11896.17016566641</v>
      </c>
      <c r="P33" s="12"/>
    </row>
    <row r="34" spans="1:16" ht="12.75" customHeight="1">
      <c r="A34" s="10" t="s">
        <v>32</v>
      </c>
      <c r="B34" s="5">
        <v>1438.3174095593245</v>
      </c>
      <c r="C34" s="5">
        <v>1700.3755889884224</v>
      </c>
      <c r="D34" s="5">
        <v>1832.00311432185</v>
      </c>
      <c r="E34" s="5">
        <v>1208.3111878711652</v>
      </c>
      <c r="F34" s="5">
        <v>1101.553870799425</v>
      </c>
      <c r="G34" s="5">
        <v>2121.428408729169</v>
      </c>
      <c r="H34" s="5">
        <v>1443.4139039033696</v>
      </c>
      <c r="I34" s="5">
        <v>1201.9684920363882</v>
      </c>
      <c r="J34" s="5">
        <v>1189.2967937494511</v>
      </c>
      <c r="K34" s="5">
        <v>1196.9457519766156</v>
      </c>
      <c r="L34" s="5"/>
      <c r="M34" s="5"/>
      <c r="N34" s="5">
        <f t="shared" si="0"/>
        <v>14433.614521935178</v>
      </c>
      <c r="P34" s="12"/>
    </row>
    <row r="35" spans="1:16" ht="12.75" customHeight="1">
      <c r="A35" s="3" t="s">
        <v>33</v>
      </c>
      <c r="B35" s="6">
        <v>1617.3423769505114</v>
      </c>
      <c r="C35" s="6">
        <v>1584.2102215187913</v>
      </c>
      <c r="D35" s="6">
        <v>1788.175180941802</v>
      </c>
      <c r="E35" s="6">
        <v>1005.1963991341695</v>
      </c>
      <c r="F35" s="6">
        <v>553.6971574987308</v>
      </c>
      <c r="G35" s="6">
        <v>699.9308272424329</v>
      </c>
      <c r="H35" s="6">
        <v>655.1990152057692</v>
      </c>
      <c r="I35" s="6">
        <v>534.5979580253855</v>
      </c>
      <c r="J35" s="6">
        <v>441.78037416148686</v>
      </c>
      <c r="K35" s="6">
        <v>842.6592590377537</v>
      </c>
      <c r="L35" s="6"/>
      <c r="M35" s="6"/>
      <c r="N35" s="6">
        <f t="shared" si="0"/>
        <v>9722.788769716833</v>
      </c>
      <c r="P35" s="12"/>
    </row>
    <row r="36" spans="1:16" ht="12.75" customHeight="1">
      <c r="A36" s="10" t="s">
        <v>34</v>
      </c>
      <c r="B36" s="5">
        <v>4540.562434864954</v>
      </c>
      <c r="C36" s="5">
        <v>4974.138854143893</v>
      </c>
      <c r="D36" s="5">
        <v>4518.525264418728</v>
      </c>
      <c r="E36" s="5">
        <v>4794.988549533056</v>
      </c>
      <c r="F36" s="5">
        <v>4381.183295176038</v>
      </c>
      <c r="G36" s="5">
        <v>5878.520692274049</v>
      </c>
      <c r="H36" s="5">
        <v>7035.26722175042</v>
      </c>
      <c r="I36" s="5">
        <v>8649.962736889018</v>
      </c>
      <c r="J36" s="5">
        <v>4526.6244332615925</v>
      </c>
      <c r="K36" s="5">
        <v>5033.835302415871</v>
      </c>
      <c r="L36" s="5"/>
      <c r="M36" s="5"/>
      <c r="N36" s="5">
        <f t="shared" si="0"/>
        <v>54333.60878472762</v>
      </c>
      <c r="P36" s="12"/>
    </row>
    <row r="37" spans="1:16" ht="12.75" customHeight="1">
      <c r="A37" s="10" t="s">
        <v>35</v>
      </c>
      <c r="B37" s="5">
        <v>1005.0223294974395</v>
      </c>
      <c r="C37" s="5">
        <v>1011.1503592641814</v>
      </c>
      <c r="D37" s="5">
        <v>996.4966721255556</v>
      </c>
      <c r="E37" s="5">
        <v>1402.570505062304</v>
      </c>
      <c r="F37" s="5">
        <v>1112.8555811283068</v>
      </c>
      <c r="G37" s="5">
        <v>1747.9455729349959</v>
      </c>
      <c r="H37" s="5">
        <v>1886.208311817014</v>
      </c>
      <c r="I37" s="5">
        <v>2835.852185012283</v>
      </c>
      <c r="J37" s="5">
        <v>1090.3215504964069</v>
      </c>
      <c r="K37" s="5">
        <v>1242.7159875288792</v>
      </c>
      <c r="L37" s="5"/>
      <c r="M37" s="5"/>
      <c r="N37" s="5">
        <f t="shared" si="0"/>
        <v>14331.139054867366</v>
      </c>
      <c r="P37" s="12"/>
    </row>
    <row r="38" spans="1:16" ht="12.75" customHeight="1">
      <c r="A38" s="10" t="s">
        <v>36</v>
      </c>
      <c r="B38" s="5">
        <v>2102.7813926992603</v>
      </c>
      <c r="C38" s="5">
        <v>2541.2457487769543</v>
      </c>
      <c r="D38" s="5">
        <v>1940.6344506795917</v>
      </c>
      <c r="E38" s="5">
        <v>2157.3081422127498</v>
      </c>
      <c r="F38" s="5">
        <v>1891.0509837493096</v>
      </c>
      <c r="G38" s="5">
        <v>2225.7828601143156</v>
      </c>
      <c r="H38" s="5">
        <v>3208.713592633742</v>
      </c>
      <c r="I38" s="5">
        <v>4106.789121129653</v>
      </c>
      <c r="J38" s="5">
        <v>2127.6253203482797</v>
      </c>
      <c r="K38" s="5">
        <v>2222.3760075264504</v>
      </c>
      <c r="L38" s="5"/>
      <c r="M38" s="5"/>
      <c r="N38" s="5">
        <f t="shared" si="0"/>
        <v>24524.307619870306</v>
      </c>
      <c r="P38" s="12"/>
    </row>
    <row r="39" spans="1:16" ht="12.75" customHeight="1">
      <c r="A39" s="3" t="s">
        <v>37</v>
      </c>
      <c r="B39" s="6">
        <v>1432.7587126681979</v>
      </c>
      <c r="C39" s="6">
        <v>1421.7427461026687</v>
      </c>
      <c r="D39" s="6">
        <v>1581.3941416135522</v>
      </c>
      <c r="E39" s="6">
        <v>1235.1099022578667</v>
      </c>
      <c r="F39" s="6">
        <v>1377.2767302984194</v>
      </c>
      <c r="G39" s="6">
        <v>1904.7922592246534</v>
      </c>
      <c r="H39" s="6">
        <v>1940.3453172994684</v>
      </c>
      <c r="I39" s="6">
        <v>1707.3214307471462</v>
      </c>
      <c r="J39" s="6">
        <v>1308.6775624169604</v>
      </c>
      <c r="K39" s="6">
        <v>1568.7433073605546</v>
      </c>
      <c r="L39" s="6"/>
      <c r="M39" s="6"/>
      <c r="N39" s="6">
        <f t="shared" si="0"/>
        <v>15478.16210998949</v>
      </c>
      <c r="P39" s="12"/>
    </row>
    <row r="40" spans="1:16" ht="12.75" customHeight="1">
      <c r="A40" s="10" t="s">
        <v>38</v>
      </c>
      <c r="B40" s="5">
        <v>2206.936909218344</v>
      </c>
      <c r="C40" s="5">
        <v>2652.6376938975714</v>
      </c>
      <c r="D40" s="5">
        <v>2165.640568446979</v>
      </c>
      <c r="E40" s="5">
        <v>2145.43362352083</v>
      </c>
      <c r="F40" s="5">
        <v>1570.1969433719141</v>
      </c>
      <c r="G40" s="5">
        <v>2172.6418151511093</v>
      </c>
      <c r="H40" s="5">
        <v>2309.651833020802</v>
      </c>
      <c r="I40" s="5">
        <v>2637.3035677381495</v>
      </c>
      <c r="J40" s="5">
        <v>1522.3847970356223</v>
      </c>
      <c r="K40" s="5">
        <v>2232.0852180071074</v>
      </c>
      <c r="L40" s="5"/>
      <c r="M40" s="5"/>
      <c r="N40" s="5">
        <f t="shared" si="0"/>
        <v>21614.91296940843</v>
      </c>
      <c r="P40" s="12"/>
    </row>
    <row r="41" spans="1:16" ht="12.75" customHeight="1">
      <c r="A41" s="10" t="s">
        <v>39</v>
      </c>
      <c r="B41" s="5">
        <v>503.50117726472286</v>
      </c>
      <c r="C41" s="5">
        <v>497.96812709770643</v>
      </c>
      <c r="D41" s="5">
        <v>526.6966793837211</v>
      </c>
      <c r="E41" s="5">
        <v>471.7977232767879</v>
      </c>
      <c r="F41" s="5">
        <v>391.08258612284715</v>
      </c>
      <c r="G41" s="5">
        <v>537.1016964376088</v>
      </c>
      <c r="H41" s="5">
        <v>705.5479744531586</v>
      </c>
      <c r="I41" s="5">
        <v>759.1362789593995</v>
      </c>
      <c r="J41" s="5">
        <v>402.8083972536183</v>
      </c>
      <c r="K41" s="5">
        <v>580.5685859554973</v>
      </c>
      <c r="L41" s="5"/>
      <c r="M41" s="5"/>
      <c r="N41" s="5">
        <f t="shared" si="0"/>
        <v>5376.209226205067</v>
      </c>
      <c r="P41" s="12"/>
    </row>
    <row r="42" spans="1:16" ht="12.75" customHeight="1">
      <c r="A42" s="10" t="s">
        <v>40</v>
      </c>
      <c r="B42" s="5">
        <v>215.04432744548512</v>
      </c>
      <c r="C42" s="5">
        <v>223.89524545639134</v>
      </c>
      <c r="D42" s="5">
        <v>172.75787655970106</v>
      </c>
      <c r="E42" s="5">
        <v>178.00527170180087</v>
      </c>
      <c r="F42" s="5">
        <v>115.17254283762207</v>
      </c>
      <c r="G42" s="5">
        <v>95.81777545216241</v>
      </c>
      <c r="H42" s="5">
        <v>94.09903322564799</v>
      </c>
      <c r="I42" s="5">
        <v>70.80207723180898</v>
      </c>
      <c r="J42" s="5">
        <v>109.73540822283583</v>
      </c>
      <c r="K42" s="5">
        <v>154.33734696298234</v>
      </c>
      <c r="L42" s="5"/>
      <c r="M42" s="5"/>
      <c r="N42" s="5">
        <f t="shared" si="0"/>
        <v>1429.6669050964379</v>
      </c>
      <c r="P42" s="12"/>
    </row>
    <row r="43" spans="1:16" ht="12.75" customHeight="1">
      <c r="A43" s="10" t="s">
        <v>41</v>
      </c>
      <c r="B43" s="5">
        <v>1022.3977052177478</v>
      </c>
      <c r="C43" s="5">
        <v>1351.9062901637715</v>
      </c>
      <c r="D43" s="5">
        <v>1014.7754141131405</v>
      </c>
      <c r="E43" s="5">
        <v>986.9788895549709</v>
      </c>
      <c r="F43" s="5">
        <v>736.291261053915</v>
      </c>
      <c r="G43" s="5">
        <v>1205.7986462810882</v>
      </c>
      <c r="H43" s="5">
        <v>1066.654797415808</v>
      </c>
      <c r="I43" s="5">
        <v>1488.381573245208</v>
      </c>
      <c r="J43" s="5">
        <v>707.6564238566874</v>
      </c>
      <c r="K43" s="5">
        <v>1107.5575467971387</v>
      </c>
      <c r="L43" s="5"/>
      <c r="M43" s="5"/>
      <c r="N43" s="5">
        <f t="shared" si="0"/>
        <v>10688.398547699477</v>
      </c>
      <c r="P43" s="12"/>
    </row>
    <row r="44" spans="1:16" ht="12.75" customHeight="1">
      <c r="A44" s="10" t="s">
        <v>42</v>
      </c>
      <c r="B44" s="5">
        <v>227.9683121347052</v>
      </c>
      <c r="C44" s="5">
        <v>295.6222571572129</v>
      </c>
      <c r="D44" s="5">
        <v>202.02584931184523</v>
      </c>
      <c r="E44" s="5">
        <v>231.90730387674247</v>
      </c>
      <c r="F44" s="5">
        <v>133.53614437715578</v>
      </c>
      <c r="G44" s="5">
        <v>166.3537530311557</v>
      </c>
      <c r="H44" s="5">
        <v>252.48278937812097</v>
      </c>
      <c r="I44" s="5">
        <v>132.3641675660611</v>
      </c>
      <c r="J44" s="5">
        <v>168.95937346050198</v>
      </c>
      <c r="K44" s="5">
        <v>197.0608850047018</v>
      </c>
      <c r="L44" s="5"/>
      <c r="M44" s="5"/>
      <c r="N44" s="5">
        <f t="shared" si="0"/>
        <v>2008.280835298203</v>
      </c>
      <c r="P44" s="12"/>
    </row>
    <row r="45" spans="1:16" ht="12.75" customHeight="1">
      <c r="A45" s="10" t="s">
        <v>43</v>
      </c>
      <c r="B45" s="5">
        <v>100.08690439291577</v>
      </c>
      <c r="C45" s="5">
        <v>126.72611562862399</v>
      </c>
      <c r="D45" s="5">
        <v>97.40816684845659</v>
      </c>
      <c r="E45" s="5">
        <v>116.15626645006947</v>
      </c>
      <c r="F45" s="5">
        <v>100.55758128774723</v>
      </c>
      <c r="G45" s="5">
        <v>98.92708270791853</v>
      </c>
      <c r="H45" s="5">
        <v>108.99073990273493</v>
      </c>
      <c r="I45" s="5">
        <v>127.6135077069858</v>
      </c>
      <c r="J45" s="5">
        <v>74.53577307626648</v>
      </c>
      <c r="K45" s="5">
        <v>107.25068768765681</v>
      </c>
      <c r="L45" s="5"/>
      <c r="M45" s="5"/>
      <c r="N45" s="5">
        <f t="shared" si="0"/>
        <v>1058.2528256893756</v>
      </c>
      <c r="P45" s="12"/>
    </row>
    <row r="46" spans="1:16" ht="12.75" customHeight="1">
      <c r="A46" s="3" t="s">
        <v>44</v>
      </c>
      <c r="B46" s="6">
        <v>137.93848276274363</v>
      </c>
      <c r="C46" s="6">
        <v>156.5196583938558</v>
      </c>
      <c r="D46" s="6">
        <v>151.97658223010305</v>
      </c>
      <c r="E46" s="6">
        <v>160.5881686604665</v>
      </c>
      <c r="F46" s="6">
        <v>93.55682769262764</v>
      </c>
      <c r="G46" s="6">
        <v>68.64286124117818</v>
      </c>
      <c r="H46" s="6">
        <v>81.8764986453243</v>
      </c>
      <c r="I46" s="6">
        <v>59.00596302868523</v>
      </c>
      <c r="J46" s="6">
        <v>58.689421165722315</v>
      </c>
      <c r="K46" s="6">
        <v>85.31016559911153</v>
      </c>
      <c r="L46" s="6"/>
      <c r="M46" s="6"/>
      <c r="N46" s="6">
        <f t="shared" si="0"/>
        <v>1054.1046294198181</v>
      </c>
      <c r="P46" s="12"/>
    </row>
    <row r="47" spans="1:16" ht="12.75" customHeight="1">
      <c r="A47" s="10" t="s">
        <v>45</v>
      </c>
      <c r="B47" s="5">
        <v>1420.2102361235175</v>
      </c>
      <c r="C47" s="5">
        <v>1339.2938275550812</v>
      </c>
      <c r="D47" s="5">
        <v>1500.9513606305377</v>
      </c>
      <c r="E47" s="5">
        <v>1191.678251043354</v>
      </c>
      <c r="F47" s="5">
        <v>1869.7459762750352</v>
      </c>
      <c r="G47" s="5">
        <v>2257.176334910955</v>
      </c>
      <c r="H47" s="5">
        <v>1728.2990411122473</v>
      </c>
      <c r="I47" s="5">
        <v>1023.8198265170705</v>
      </c>
      <c r="J47" s="5">
        <v>1088.812370317281</v>
      </c>
      <c r="K47" s="5">
        <v>1453.0219391437283</v>
      </c>
      <c r="L47" s="5"/>
      <c r="M47" s="5"/>
      <c r="N47" s="5">
        <f t="shared" si="0"/>
        <v>14873.009163628809</v>
      </c>
      <c r="P47" s="12"/>
    </row>
    <row r="48" spans="1:16" ht="12.75" customHeight="1">
      <c r="A48" s="10" t="s">
        <v>46</v>
      </c>
      <c r="B48" s="5">
        <v>325.45715195116554</v>
      </c>
      <c r="C48" s="5">
        <v>237.33128251889738</v>
      </c>
      <c r="D48" s="5">
        <v>320.8714631118907</v>
      </c>
      <c r="E48" s="5">
        <v>220.50397895327174</v>
      </c>
      <c r="F48" s="5">
        <v>478.7307759643284</v>
      </c>
      <c r="G48" s="5">
        <v>577.7595364711583</v>
      </c>
      <c r="H48" s="5">
        <v>406.1588420328066</v>
      </c>
      <c r="I48" s="5">
        <v>296.4650111519053</v>
      </c>
      <c r="J48" s="5">
        <v>300.35025785422397</v>
      </c>
      <c r="K48" s="5">
        <v>273.31752155550384</v>
      </c>
      <c r="L48" s="5"/>
      <c r="M48" s="5"/>
      <c r="N48" s="5">
        <f t="shared" si="0"/>
        <v>3436.945821565152</v>
      </c>
      <c r="P48" s="12"/>
    </row>
    <row r="49" spans="1:16" ht="12.75" customHeight="1">
      <c r="A49" s="10" t="s">
        <v>47</v>
      </c>
      <c r="B49" s="5">
        <v>393.4178613917814</v>
      </c>
      <c r="C49" s="5">
        <v>378.6894179889898</v>
      </c>
      <c r="D49" s="5">
        <v>362.8033904587345</v>
      </c>
      <c r="E49" s="5">
        <v>327.19101912775267</v>
      </c>
      <c r="F49" s="5">
        <v>400.9302323301147</v>
      </c>
      <c r="G49" s="5">
        <v>643.3484895140491</v>
      </c>
      <c r="H49" s="5">
        <v>474.15334545739137</v>
      </c>
      <c r="I49" s="5">
        <v>238.5575704952437</v>
      </c>
      <c r="J49" s="5">
        <v>289.2417805077077</v>
      </c>
      <c r="K49" s="5">
        <v>427.89656260035724</v>
      </c>
      <c r="L49" s="5"/>
      <c r="M49" s="5"/>
      <c r="N49" s="5">
        <f t="shared" si="0"/>
        <v>3936.2296698721225</v>
      </c>
      <c r="P49" s="12"/>
    </row>
    <row r="50" spans="1:16" ht="12.75" customHeight="1">
      <c r="A50" s="10" t="s">
        <v>48</v>
      </c>
      <c r="B50" s="5">
        <v>117.61048784773573</v>
      </c>
      <c r="C50" s="5">
        <v>161.1815768284613</v>
      </c>
      <c r="D50" s="5">
        <v>148.77874655673074</v>
      </c>
      <c r="E50" s="5">
        <v>111.03343576593781</v>
      </c>
      <c r="F50" s="5">
        <v>221.76583601110792</v>
      </c>
      <c r="G50" s="5">
        <v>206.4370414733214</v>
      </c>
      <c r="H50" s="5">
        <v>152.9004422434456</v>
      </c>
      <c r="I50" s="5">
        <v>100.92191729569403</v>
      </c>
      <c r="J50" s="5">
        <v>96.8627912337289</v>
      </c>
      <c r="K50" s="5">
        <v>146.63192538537973</v>
      </c>
      <c r="L50" s="5"/>
      <c r="M50" s="5"/>
      <c r="N50" s="5">
        <f t="shared" si="0"/>
        <v>1464.1242006415434</v>
      </c>
      <c r="P50" s="12"/>
    </row>
    <row r="51" spans="1:16" ht="12.75" customHeight="1">
      <c r="A51" s="3" t="s">
        <v>49</v>
      </c>
      <c r="B51" s="6">
        <v>583.724734932825</v>
      </c>
      <c r="C51" s="6">
        <v>562.0915502187319</v>
      </c>
      <c r="D51" s="6">
        <v>668.4977605031761</v>
      </c>
      <c r="E51" s="6">
        <v>532.9498171963992</v>
      </c>
      <c r="F51" s="6">
        <v>768.3191319694854</v>
      </c>
      <c r="G51" s="6">
        <v>829.631267452433</v>
      </c>
      <c r="H51" s="6">
        <v>695.0864113786109</v>
      </c>
      <c r="I51" s="6">
        <v>387.87532757422304</v>
      </c>
      <c r="J51" s="6">
        <v>402.3575407216205</v>
      </c>
      <c r="K51" s="6">
        <v>605.1759296024763</v>
      </c>
      <c r="L51" s="6"/>
      <c r="M51" s="6"/>
      <c r="N51" s="6">
        <f t="shared" si="0"/>
        <v>6035.709471549981</v>
      </c>
      <c r="P51" s="12"/>
    </row>
    <row r="52" spans="1:16" ht="12.75" customHeight="1">
      <c r="A52" s="10" t="s">
        <v>50</v>
      </c>
      <c r="B52" s="5">
        <v>5820.930864139237</v>
      </c>
      <c r="C52" s="5">
        <v>5771.707091049219</v>
      </c>
      <c r="D52" s="5">
        <v>6379.849301260192</v>
      </c>
      <c r="E52" s="5">
        <v>6149.391843294095</v>
      </c>
      <c r="F52" s="5">
        <v>7070.067077827002</v>
      </c>
      <c r="G52" s="5">
        <v>9842.035840033037</v>
      </c>
      <c r="H52" s="5">
        <v>8989.541280551695</v>
      </c>
      <c r="I52" s="5">
        <v>7205.108704179864</v>
      </c>
      <c r="J52" s="5">
        <v>5610.793772052376</v>
      </c>
      <c r="K52" s="5">
        <v>6731.878381262579</v>
      </c>
      <c r="L52" s="5"/>
      <c r="M52" s="5"/>
      <c r="N52" s="5">
        <f t="shared" si="0"/>
        <v>69571.3041556493</v>
      </c>
      <c r="P52" s="12"/>
    </row>
    <row r="53" spans="1:16" ht="12.75" customHeight="1">
      <c r="A53" s="10" t="s">
        <v>51</v>
      </c>
      <c r="B53" s="5">
        <v>141.1305470764861</v>
      </c>
      <c r="C53" s="5">
        <v>143.98362595084959</v>
      </c>
      <c r="D53" s="5">
        <v>185.42599450537193</v>
      </c>
      <c r="E53" s="5">
        <v>100.57215816985972</v>
      </c>
      <c r="F53" s="5">
        <v>116.2935313275977</v>
      </c>
      <c r="G53" s="5">
        <v>177.2081659991677</v>
      </c>
      <c r="H53" s="5">
        <v>137.5547918310435</v>
      </c>
      <c r="I53" s="5">
        <v>308.9433584755667</v>
      </c>
      <c r="J53" s="5">
        <v>105.25944988175503</v>
      </c>
      <c r="K53" s="5">
        <v>137.34733945164544</v>
      </c>
      <c r="L53" s="5"/>
      <c r="M53" s="5"/>
      <c r="N53" s="5">
        <f t="shared" si="0"/>
        <v>1553.7189626693435</v>
      </c>
      <c r="P53" s="12"/>
    </row>
    <row r="54" spans="1:16" ht="12.75" customHeight="1">
      <c r="A54" s="10" t="s">
        <v>52</v>
      </c>
      <c r="B54" s="5">
        <v>117.78428379799404</v>
      </c>
      <c r="C54" s="5">
        <v>80.85356874392512</v>
      </c>
      <c r="D54" s="5">
        <v>94.19182239879096</v>
      </c>
      <c r="E54" s="5">
        <v>91.40154298668526</v>
      </c>
      <c r="F54" s="5">
        <v>93.45745421834141</v>
      </c>
      <c r="G54" s="5">
        <v>126.92716867771045</v>
      </c>
      <c r="H54" s="5">
        <v>109.95377579066965</v>
      </c>
      <c r="I54" s="5">
        <v>113.45299772783801</v>
      </c>
      <c r="J54" s="5">
        <v>74.58012298847237</v>
      </c>
      <c r="K54" s="5">
        <v>109.53614309136245</v>
      </c>
      <c r="L54" s="5"/>
      <c r="M54" s="5"/>
      <c r="N54" s="5">
        <f t="shared" si="0"/>
        <v>1012.1388804217896</v>
      </c>
      <c r="P54" s="12"/>
    </row>
    <row r="55" spans="1:16" ht="12.75" customHeight="1">
      <c r="A55" s="10" t="s">
        <v>53</v>
      </c>
      <c r="B55" s="5">
        <v>1471.7928003330376</v>
      </c>
      <c r="C55" s="5">
        <v>1549.3940704041613</v>
      </c>
      <c r="D55" s="5">
        <v>1711.0483604191052</v>
      </c>
      <c r="E55" s="5">
        <v>1762.1508321945817</v>
      </c>
      <c r="F55" s="5">
        <v>2181.7374595839424</v>
      </c>
      <c r="G55" s="5">
        <v>2980.4374751380674</v>
      </c>
      <c r="H55" s="5">
        <v>2676.534932434447</v>
      </c>
      <c r="I55" s="5">
        <v>1822.5903294740147</v>
      </c>
      <c r="J55" s="5">
        <v>1786.220955829528</v>
      </c>
      <c r="K55" s="5">
        <v>2099.737096792833</v>
      </c>
      <c r="L55" s="5"/>
      <c r="M55" s="5"/>
      <c r="N55" s="5">
        <f t="shared" si="0"/>
        <v>20041.644312603716</v>
      </c>
      <c r="P55" s="12"/>
    </row>
    <row r="56" spans="1:16" ht="12.75" customHeight="1">
      <c r="A56" s="10" t="s">
        <v>54</v>
      </c>
      <c r="B56" s="5">
        <v>744.4979723766364</v>
      </c>
      <c r="C56" s="5">
        <v>850.5475346923745</v>
      </c>
      <c r="D56" s="5">
        <v>924.5965092990615</v>
      </c>
      <c r="E56" s="5">
        <v>816.5507444725387</v>
      </c>
      <c r="F56" s="5">
        <v>1270.737351955659</v>
      </c>
      <c r="G56" s="5">
        <v>1441.4118548512579</v>
      </c>
      <c r="H56" s="5">
        <v>1263.474805374697</v>
      </c>
      <c r="I56" s="5">
        <v>765.1845220352825</v>
      </c>
      <c r="J56" s="5">
        <v>842.827832075703</v>
      </c>
      <c r="K56" s="5">
        <v>1010.6491992999062</v>
      </c>
      <c r="L56" s="5"/>
      <c r="M56" s="5"/>
      <c r="N56" s="5">
        <f t="shared" si="0"/>
        <v>9930.478326433116</v>
      </c>
      <c r="P56" s="12"/>
    </row>
    <row r="57" spans="1:16" ht="12.75" customHeight="1">
      <c r="A57" s="10" t="s">
        <v>55</v>
      </c>
      <c r="B57" s="5">
        <v>843.5760648650562</v>
      </c>
      <c r="C57" s="5">
        <v>832.9980077717136</v>
      </c>
      <c r="D57" s="5">
        <v>922.5708898716355</v>
      </c>
      <c r="E57" s="5">
        <v>887.2331347483378</v>
      </c>
      <c r="F57" s="5">
        <v>866.9289872898702</v>
      </c>
      <c r="G57" s="5">
        <v>1281.3963089782933</v>
      </c>
      <c r="H57" s="5">
        <v>1246.71330875601</v>
      </c>
      <c r="I57" s="5">
        <v>1203.6032052064697</v>
      </c>
      <c r="J57" s="5">
        <v>683.9378786484126</v>
      </c>
      <c r="K57" s="5">
        <v>869.769809592591</v>
      </c>
      <c r="L57" s="5"/>
      <c r="M57" s="5"/>
      <c r="N57" s="5">
        <f t="shared" si="0"/>
        <v>9638.72759572839</v>
      </c>
      <c r="P57" s="12"/>
    </row>
    <row r="58" spans="1:16" ht="12.75" customHeight="1">
      <c r="A58" s="10" t="s">
        <v>56</v>
      </c>
      <c r="B58" s="5">
        <v>764.3314672510686</v>
      </c>
      <c r="C58" s="5">
        <v>788.872334440406</v>
      </c>
      <c r="D58" s="5">
        <v>799.4239699672623</v>
      </c>
      <c r="E58" s="5">
        <v>851.0308590536602</v>
      </c>
      <c r="F58" s="5">
        <v>892.8565706668785</v>
      </c>
      <c r="G58" s="5">
        <v>1348.9934122091126</v>
      </c>
      <c r="H58" s="5">
        <v>1050.14237488622</v>
      </c>
      <c r="I58" s="5">
        <v>745.5528246330535</v>
      </c>
      <c r="J58" s="5">
        <v>720.5081144633141</v>
      </c>
      <c r="K58" s="5">
        <v>919.0376186056353</v>
      </c>
      <c r="L58" s="5"/>
      <c r="M58" s="5"/>
      <c r="N58" s="5">
        <f t="shared" si="0"/>
        <v>8880.74954617661</v>
      </c>
      <c r="P58" s="12"/>
    </row>
    <row r="59" spans="1:16" ht="12.75" customHeight="1">
      <c r="A59" s="10" t="s">
        <v>57</v>
      </c>
      <c r="B59" s="5">
        <v>361.82177408885906</v>
      </c>
      <c r="C59" s="5">
        <v>325.4264273968067</v>
      </c>
      <c r="D59" s="5">
        <v>340.88708295115765</v>
      </c>
      <c r="E59" s="5">
        <v>294.94161792686367</v>
      </c>
      <c r="F59" s="5">
        <v>400.42116404439</v>
      </c>
      <c r="G59" s="5">
        <v>584.1340639772565</v>
      </c>
      <c r="H59" s="5">
        <v>481.1180038757017</v>
      </c>
      <c r="I59" s="5">
        <v>259.55932330550286</v>
      </c>
      <c r="J59" s="5">
        <v>337.9833808519864</v>
      </c>
      <c r="K59" s="5">
        <v>375.86285757290636</v>
      </c>
      <c r="L59" s="5"/>
      <c r="M59" s="5"/>
      <c r="N59" s="5">
        <f t="shared" si="0"/>
        <v>3762.155695991431</v>
      </c>
      <c r="P59" s="12"/>
    </row>
    <row r="60" spans="1:16" ht="12.75" customHeight="1">
      <c r="A60" s="10" t="s">
        <v>58</v>
      </c>
      <c r="B60" s="5">
        <v>1246.8077927592942</v>
      </c>
      <c r="C60" s="5">
        <v>1100.9764343682148</v>
      </c>
      <c r="D60" s="5">
        <v>1263.3068665403794</v>
      </c>
      <c r="E60" s="5">
        <v>1231.3262001935939</v>
      </c>
      <c r="F60" s="5">
        <v>1116.670673960807</v>
      </c>
      <c r="G60" s="5">
        <v>1666.329103056635</v>
      </c>
      <c r="H60" s="5">
        <v>1893.1218651016582</v>
      </c>
      <c r="I60" s="5">
        <v>1908.481790406653</v>
      </c>
      <c r="J60" s="5">
        <v>980.4923325757873</v>
      </c>
      <c r="K60" s="5">
        <v>1113.6103408818165</v>
      </c>
      <c r="L60" s="5"/>
      <c r="M60" s="5"/>
      <c r="N60" s="5">
        <f t="shared" si="0"/>
        <v>13521.12339984484</v>
      </c>
      <c r="P60" s="12"/>
    </row>
    <row r="61" spans="1:16" ht="12.75" customHeight="1">
      <c r="A61" s="3" t="s">
        <v>59</v>
      </c>
      <c r="B61" s="6">
        <v>129.1881615908415</v>
      </c>
      <c r="C61" s="6">
        <v>98.65508728061191</v>
      </c>
      <c r="D61" s="6">
        <v>138.3978053074039</v>
      </c>
      <c r="E61" s="6">
        <v>114.18475354767955</v>
      </c>
      <c r="F61" s="6">
        <v>130.96388477929526</v>
      </c>
      <c r="G61" s="6">
        <v>235.19828714536763</v>
      </c>
      <c r="H61" s="6">
        <v>130.92742250102174</v>
      </c>
      <c r="I61" s="6">
        <v>77.74035291551213</v>
      </c>
      <c r="J61" s="6">
        <v>78.98370473757979</v>
      </c>
      <c r="K61" s="6">
        <v>96.32797597385883</v>
      </c>
      <c r="L61" s="6"/>
      <c r="M61" s="6"/>
      <c r="N61" s="6">
        <f t="shared" si="0"/>
        <v>1230.5674357791722</v>
      </c>
      <c r="P61" s="12"/>
    </row>
    <row r="62" ht="12.75" customHeight="1"/>
    <row r="63" ht="12.75" customHeight="1"/>
    <row r="64" ht="12.75" customHeight="1"/>
    <row r="65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Month:  Hawai'i Island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18.57421875" style="9" customWidth="1"/>
    <col min="2" max="14" width="6.7109375" style="9" customWidth="1"/>
    <col min="15" max="16384" width="9.140625" style="9" customWidth="1"/>
  </cols>
  <sheetData>
    <row r="1" spans="1:14" ht="19.5" customHeight="1">
      <c r="A1" s="1">
        <v>2011</v>
      </c>
      <c r="B1" s="2" t="s">
        <v>0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2" t="s">
        <v>71</v>
      </c>
    </row>
    <row r="2" spans="1:14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2.75" customHeight="1">
      <c r="A3" s="10" t="s">
        <v>1</v>
      </c>
      <c r="B3" s="5">
        <v>34245.641096877116</v>
      </c>
      <c r="C3" s="5">
        <v>34475.49567736441</v>
      </c>
      <c r="D3" s="5">
        <v>36328.45460431252</v>
      </c>
      <c r="E3" s="5">
        <v>40596.78140956504</v>
      </c>
      <c r="F3" s="5">
        <v>31634.693277565202</v>
      </c>
      <c r="G3" s="5">
        <v>36686.5886459692</v>
      </c>
      <c r="H3" s="5">
        <v>39811.60391058072</v>
      </c>
      <c r="I3" s="5">
        <v>40398.406561250165</v>
      </c>
      <c r="J3" s="5">
        <v>29447.485994520295</v>
      </c>
      <c r="K3" s="5">
        <v>31308.310117876936</v>
      </c>
      <c r="L3" s="5">
        <v>35973.78841913387</v>
      </c>
      <c r="M3" s="5">
        <v>40941.46066409365</v>
      </c>
      <c r="N3" s="5">
        <v>431848.710379109</v>
      </c>
      <c r="P3" s="12"/>
    </row>
    <row r="4" spans="1:16" ht="12.75" customHeight="1">
      <c r="A4" s="10" t="s">
        <v>2</v>
      </c>
      <c r="B4" s="5">
        <v>2333.874486255243</v>
      </c>
      <c r="C4" s="5">
        <v>1986.6657537126284</v>
      </c>
      <c r="D4" s="5">
        <v>2635.8849027136625</v>
      </c>
      <c r="E4" s="5">
        <v>1005.963865479443</v>
      </c>
      <c r="F4" s="5">
        <v>826.1108696682395</v>
      </c>
      <c r="G4" s="5">
        <v>601.3997064387283</v>
      </c>
      <c r="H4" s="5">
        <v>739.2551079666468</v>
      </c>
      <c r="I4" s="5">
        <v>571.3295917760947</v>
      </c>
      <c r="J4" s="5">
        <v>677.5513136789561</v>
      </c>
      <c r="K4" s="5">
        <v>1355.956382894958</v>
      </c>
      <c r="L4" s="5">
        <v>1683.2932248090428</v>
      </c>
      <c r="M4" s="5">
        <v>2724.071579987317</v>
      </c>
      <c r="N4" s="5">
        <v>17141.35678538096</v>
      </c>
      <c r="P4" s="12"/>
    </row>
    <row r="5" spans="1:16" ht="12.75" customHeight="1">
      <c r="A5" s="10" t="s">
        <v>3</v>
      </c>
      <c r="B5" s="5">
        <v>18978.492161282506</v>
      </c>
      <c r="C5" s="5">
        <v>18488.951320864864</v>
      </c>
      <c r="D5" s="5">
        <v>19475.90997767633</v>
      </c>
      <c r="E5" s="5">
        <v>27878.32008185571</v>
      </c>
      <c r="F5" s="5">
        <v>21988.341155459195</v>
      </c>
      <c r="G5" s="5">
        <v>28318.5780998272</v>
      </c>
      <c r="H5" s="5">
        <v>31647.976427646954</v>
      </c>
      <c r="I5" s="5">
        <v>32072.011565643665</v>
      </c>
      <c r="J5" s="5">
        <v>20987.5126706813</v>
      </c>
      <c r="K5" s="5">
        <v>20677.628711796606</v>
      </c>
      <c r="L5" s="5">
        <v>22351.433072719385</v>
      </c>
      <c r="M5" s="5">
        <v>25956.2185504845</v>
      </c>
      <c r="N5" s="5">
        <v>288821.3737959382</v>
      </c>
      <c r="P5" s="12"/>
    </row>
    <row r="6" spans="1:16" ht="12.75" customHeight="1">
      <c r="A6" s="11" t="s">
        <v>4</v>
      </c>
      <c r="B6" s="5">
        <v>4647.557861549818</v>
      </c>
      <c r="C6" s="5">
        <v>4535.7453277453305</v>
      </c>
      <c r="D6" s="5">
        <v>5062.713310503582</v>
      </c>
      <c r="E6" s="5">
        <v>2741.2278528614693</v>
      </c>
      <c r="F6" s="5">
        <v>2784.771738457592</v>
      </c>
      <c r="G6" s="5">
        <v>2579.0120217389904</v>
      </c>
      <c r="H6" s="5">
        <v>2251.3814962162073</v>
      </c>
      <c r="I6" s="5">
        <v>2129.5619813551853</v>
      </c>
      <c r="J6" s="5">
        <v>2396.0894933551026</v>
      </c>
      <c r="K6" s="5">
        <v>2924.8589375279316</v>
      </c>
      <c r="L6" s="5">
        <v>3589.961475701151</v>
      </c>
      <c r="M6" s="5">
        <v>3838.6981636593105</v>
      </c>
      <c r="N6" s="5">
        <v>39481.57966067167</v>
      </c>
      <c r="P6" s="12"/>
    </row>
    <row r="7" spans="1:16" ht="12.75" customHeight="1">
      <c r="A7" s="3" t="s">
        <v>5</v>
      </c>
      <c r="B7" s="6">
        <v>8285.716587785028</v>
      </c>
      <c r="C7" s="6">
        <v>9464.133275043765</v>
      </c>
      <c r="D7" s="6">
        <v>9153.946413418596</v>
      </c>
      <c r="E7" s="6">
        <v>8971.26960936679</v>
      </c>
      <c r="F7" s="6">
        <v>6035.469513977606</v>
      </c>
      <c r="G7" s="6">
        <v>5187.598817964461</v>
      </c>
      <c r="H7" s="6">
        <v>5172.990878749335</v>
      </c>
      <c r="I7" s="6">
        <v>5625.503422477335</v>
      </c>
      <c r="J7" s="6">
        <v>5386.332516803601</v>
      </c>
      <c r="K7" s="6">
        <v>6349.866085655714</v>
      </c>
      <c r="L7" s="6">
        <v>8349.100645901106</v>
      </c>
      <c r="M7" s="6">
        <v>8422.47236996366</v>
      </c>
      <c r="N7" s="6">
        <v>86404.400137107</v>
      </c>
      <c r="P7" s="12"/>
    </row>
    <row r="8" spans="1:16" ht="12.75" customHeight="1">
      <c r="A8" s="10" t="s">
        <v>6</v>
      </c>
      <c r="B8" s="5">
        <v>9936.239937350098</v>
      </c>
      <c r="C8" s="5">
        <v>8802.958283831382</v>
      </c>
      <c r="D8" s="5">
        <v>11639.548381738958</v>
      </c>
      <c r="E8" s="5">
        <v>8732.900901513527</v>
      </c>
      <c r="F8" s="5">
        <v>9059.622975780694</v>
      </c>
      <c r="G8" s="5">
        <v>9572.997643003906</v>
      </c>
      <c r="H8" s="5">
        <v>9074.420365641921</v>
      </c>
      <c r="I8" s="5">
        <v>6486.724396926027</v>
      </c>
      <c r="J8" s="5">
        <v>6616.391319070378</v>
      </c>
      <c r="K8" s="5">
        <v>9021.907075509655</v>
      </c>
      <c r="L8" s="5">
        <v>8127.905718817815</v>
      </c>
      <c r="M8" s="5">
        <v>9260.342101548282</v>
      </c>
      <c r="N8" s="5">
        <v>106331.95910073264</v>
      </c>
      <c r="P8" s="12"/>
    </row>
    <row r="9" spans="1:16" ht="12.75" customHeight="1">
      <c r="A9" s="10" t="s">
        <v>7</v>
      </c>
      <c r="B9" s="5">
        <v>1821.4188557819857</v>
      </c>
      <c r="C9" s="5">
        <v>1734.6395909549979</v>
      </c>
      <c r="D9" s="5">
        <v>2709.9841403077367</v>
      </c>
      <c r="E9" s="5">
        <v>2008.809545804374</v>
      </c>
      <c r="F9" s="5">
        <v>2889.295791714232</v>
      </c>
      <c r="G9" s="5">
        <v>2756.9794935231207</v>
      </c>
      <c r="H9" s="5">
        <v>3124.1111183482876</v>
      </c>
      <c r="I9" s="5">
        <v>1778.7702909988418</v>
      </c>
      <c r="J9" s="5">
        <v>2162.6616090180282</v>
      </c>
      <c r="K9" s="5">
        <v>2672.11187074169</v>
      </c>
      <c r="L9" s="5">
        <v>1896.0409529093702</v>
      </c>
      <c r="M9" s="5">
        <v>1953.831526802008</v>
      </c>
      <c r="N9" s="5">
        <v>27508.65478690467</v>
      </c>
      <c r="P9" s="12"/>
    </row>
    <row r="10" spans="1:16" ht="12.75" customHeight="1">
      <c r="A10" s="10" t="s">
        <v>8</v>
      </c>
      <c r="B10" s="5">
        <v>2873.1737238803717</v>
      </c>
      <c r="C10" s="5">
        <v>2333.25003817204</v>
      </c>
      <c r="D10" s="5">
        <v>3738.4400530334624</v>
      </c>
      <c r="E10" s="5">
        <v>2123.554937674965</v>
      </c>
      <c r="F10" s="5">
        <v>2624.9943243742778</v>
      </c>
      <c r="G10" s="5">
        <v>2740.772458913908</v>
      </c>
      <c r="H10" s="5">
        <v>2618.532978465418</v>
      </c>
      <c r="I10" s="5">
        <v>1683.866609798748</v>
      </c>
      <c r="J10" s="5">
        <v>1760.9167688096811</v>
      </c>
      <c r="K10" s="5">
        <v>2801.7154547897617</v>
      </c>
      <c r="L10" s="5">
        <v>2333.850378792439</v>
      </c>
      <c r="M10" s="5">
        <v>2850.563586204061</v>
      </c>
      <c r="N10" s="5">
        <v>30483.631312909136</v>
      </c>
      <c r="P10" s="12"/>
    </row>
    <row r="11" spans="1:16" ht="12.75" customHeight="1">
      <c r="A11" s="10" t="s">
        <v>9</v>
      </c>
      <c r="B11" s="5">
        <v>970.5056583601297</v>
      </c>
      <c r="C11" s="5">
        <v>883.3580106207645</v>
      </c>
      <c r="D11" s="5">
        <v>1297.5901913601176</v>
      </c>
      <c r="E11" s="5">
        <v>579.798930142815</v>
      </c>
      <c r="F11" s="5">
        <v>595.3672575681081</v>
      </c>
      <c r="G11" s="5">
        <v>546.8230335744987</v>
      </c>
      <c r="H11" s="5">
        <v>390.3602511735699</v>
      </c>
      <c r="I11" s="5">
        <v>297.55546964986587</v>
      </c>
      <c r="J11" s="5">
        <v>354.218346741444</v>
      </c>
      <c r="K11" s="5">
        <v>506.79429018616804</v>
      </c>
      <c r="L11" s="5">
        <v>780.4977575247533</v>
      </c>
      <c r="M11" s="5">
        <v>649.4479459067344</v>
      </c>
      <c r="N11" s="5">
        <v>7852.317142808969</v>
      </c>
      <c r="P11" s="12"/>
    </row>
    <row r="12" spans="1:16" ht="12.75" customHeight="1">
      <c r="A12" s="10" t="s">
        <v>10</v>
      </c>
      <c r="B12" s="5">
        <v>822.0966438942288</v>
      </c>
      <c r="C12" s="5">
        <v>825.669376990063</v>
      </c>
      <c r="D12" s="5">
        <v>835.2584480325843</v>
      </c>
      <c r="E12" s="5">
        <v>464.9853597980154</v>
      </c>
      <c r="F12" s="5">
        <v>276.68686047198565</v>
      </c>
      <c r="G12" s="5">
        <v>356.96272818298723</v>
      </c>
      <c r="H12" s="5">
        <v>208.8199942897263</v>
      </c>
      <c r="I12" s="5">
        <v>176.4043768137725</v>
      </c>
      <c r="J12" s="5">
        <v>171.71428098311253</v>
      </c>
      <c r="K12" s="5">
        <v>307.46656583129175</v>
      </c>
      <c r="L12" s="5">
        <v>388.480997701826</v>
      </c>
      <c r="M12" s="5">
        <v>627.6621289916346</v>
      </c>
      <c r="N12" s="5">
        <v>5462.207761981227</v>
      </c>
      <c r="P12" s="12"/>
    </row>
    <row r="13" spans="1:16" ht="12.75" customHeight="1">
      <c r="A13" s="10" t="s">
        <v>11</v>
      </c>
      <c r="B13" s="5">
        <v>1175.5279159118961</v>
      </c>
      <c r="C13" s="5">
        <v>1005.9112925807808</v>
      </c>
      <c r="D13" s="5">
        <v>1002.2681875471661</v>
      </c>
      <c r="E13" s="5">
        <v>1393.3486545394705</v>
      </c>
      <c r="F13" s="5">
        <v>970.8247171372084</v>
      </c>
      <c r="G13" s="5">
        <v>1132.0052735643544</v>
      </c>
      <c r="H13" s="5">
        <v>1203.1426418329613</v>
      </c>
      <c r="I13" s="5">
        <v>1227.8733707345057</v>
      </c>
      <c r="J13" s="5">
        <v>872.3769089704633</v>
      </c>
      <c r="K13" s="5">
        <v>1127.831210967295</v>
      </c>
      <c r="L13" s="5">
        <v>1047.852253430003</v>
      </c>
      <c r="M13" s="5">
        <v>1286.6116291866172</v>
      </c>
      <c r="N13" s="5">
        <v>13445.574056402722</v>
      </c>
      <c r="P13" s="12"/>
    </row>
    <row r="14" spans="1:16" ht="12.75" customHeight="1">
      <c r="A14" s="10" t="s">
        <v>12</v>
      </c>
      <c r="B14" s="5">
        <v>447.59150180290146</v>
      </c>
      <c r="C14" s="5">
        <v>440.21678174550374</v>
      </c>
      <c r="D14" s="5">
        <v>576.5829431437078</v>
      </c>
      <c r="E14" s="5">
        <v>366.5067977264345</v>
      </c>
      <c r="F14" s="5">
        <v>474.20138066361613</v>
      </c>
      <c r="G14" s="5">
        <v>585.0747347029876</v>
      </c>
      <c r="H14" s="5">
        <v>508.7916658358789</v>
      </c>
      <c r="I14" s="5">
        <v>364.9285285628195</v>
      </c>
      <c r="J14" s="5">
        <v>387.7901274351154</v>
      </c>
      <c r="K14" s="5">
        <v>374.81849771119545</v>
      </c>
      <c r="L14" s="5">
        <v>381.6025367797837</v>
      </c>
      <c r="M14" s="5">
        <v>567.4643026891497</v>
      </c>
      <c r="N14" s="5">
        <v>5475.569798799093</v>
      </c>
      <c r="P14" s="12"/>
    </row>
    <row r="15" spans="1:16" ht="12.75" customHeight="1">
      <c r="A15" s="10" t="s">
        <v>13</v>
      </c>
      <c r="B15" s="5">
        <v>1541.9004753947959</v>
      </c>
      <c r="C15" s="5">
        <v>1326.755882020445</v>
      </c>
      <c r="D15" s="5">
        <v>1146.0016672793242</v>
      </c>
      <c r="E15" s="5">
        <v>1586.1413685509358</v>
      </c>
      <c r="F15" s="5">
        <v>1084.1196198589657</v>
      </c>
      <c r="G15" s="5">
        <v>1193.3331807720633</v>
      </c>
      <c r="H15" s="5">
        <v>915.7624818157555</v>
      </c>
      <c r="I15" s="5">
        <v>860.6543279564612</v>
      </c>
      <c r="J15" s="5">
        <v>827.2662695992276</v>
      </c>
      <c r="K15" s="5">
        <v>1074.0267281232577</v>
      </c>
      <c r="L15" s="5">
        <v>1079.7200805082662</v>
      </c>
      <c r="M15" s="5">
        <v>1122.9791941313988</v>
      </c>
      <c r="N15" s="5">
        <v>13758.661276010898</v>
      </c>
      <c r="P15" s="12"/>
    </row>
    <row r="16" spans="1:16" ht="12.75" customHeight="1">
      <c r="A16" s="3" t="s">
        <v>14</v>
      </c>
      <c r="B16" s="6">
        <v>284.0251623235611</v>
      </c>
      <c r="C16" s="6">
        <v>253.15731074637785</v>
      </c>
      <c r="D16" s="6">
        <v>333.4227510346234</v>
      </c>
      <c r="E16" s="6">
        <v>209.75530727663778</v>
      </c>
      <c r="F16" s="6">
        <v>144.1330239923892</v>
      </c>
      <c r="G16" s="6">
        <v>261.04673977000255</v>
      </c>
      <c r="H16" s="6">
        <v>104.89923388011425</v>
      </c>
      <c r="I16" s="6">
        <v>96.67142241104597</v>
      </c>
      <c r="J16" s="6">
        <v>79.44700751307107</v>
      </c>
      <c r="K16" s="6">
        <v>157.14245715928163</v>
      </c>
      <c r="L16" s="6">
        <v>219.8607611714919</v>
      </c>
      <c r="M16" s="6">
        <v>201.78178763677823</v>
      </c>
      <c r="N16" s="6">
        <v>2345.342964915375</v>
      </c>
      <c r="P16" s="12"/>
    </row>
    <row r="17" spans="1:16" ht="12.75" customHeight="1">
      <c r="A17" s="10" t="s">
        <v>15</v>
      </c>
      <c r="B17" s="5">
        <v>6971.267859009517</v>
      </c>
      <c r="C17" s="5">
        <v>6054.064473120078</v>
      </c>
      <c r="D17" s="5">
        <v>5903.031090374041</v>
      </c>
      <c r="E17" s="5">
        <v>2411.462943658414</v>
      </c>
      <c r="F17" s="5">
        <v>2416.7769351596235</v>
      </c>
      <c r="G17" s="5">
        <v>3278.679978309961</v>
      </c>
      <c r="H17" s="5">
        <v>3856.252075571805</v>
      </c>
      <c r="I17" s="5">
        <v>1913.3053515719218</v>
      </c>
      <c r="J17" s="5">
        <v>2007.221976718308</v>
      </c>
      <c r="K17" s="5">
        <v>2760.3863848129868</v>
      </c>
      <c r="L17" s="5">
        <v>2413.422514048857</v>
      </c>
      <c r="M17" s="5">
        <v>3721.401990909229</v>
      </c>
      <c r="N17" s="5">
        <v>43707.273573264734</v>
      </c>
      <c r="P17" s="12"/>
    </row>
    <row r="18" spans="1:16" ht="12.75" customHeight="1">
      <c r="A18" s="10" t="s">
        <v>16</v>
      </c>
      <c r="B18" s="5">
        <v>991.6071320705557</v>
      </c>
      <c r="C18" s="5">
        <v>844.2306535566265</v>
      </c>
      <c r="D18" s="5">
        <v>810.3357648884721</v>
      </c>
      <c r="E18" s="5">
        <v>312.5791429239826</v>
      </c>
      <c r="F18" s="5">
        <v>289.9247408170587</v>
      </c>
      <c r="G18" s="5">
        <v>373.6752126757681</v>
      </c>
      <c r="H18" s="5">
        <v>445.4462989676188</v>
      </c>
      <c r="I18" s="5">
        <v>307.2491574033892</v>
      </c>
      <c r="J18" s="5">
        <v>268.0269353435247</v>
      </c>
      <c r="K18" s="5">
        <v>284.0255539021048</v>
      </c>
      <c r="L18" s="5">
        <v>248.68505343459017</v>
      </c>
      <c r="M18" s="5">
        <v>565.8061079723642</v>
      </c>
      <c r="N18" s="5">
        <v>5741.591753956055</v>
      </c>
      <c r="P18" s="12"/>
    </row>
    <row r="19" spans="1:16" ht="12.75" customHeight="1">
      <c r="A19" s="10" t="s">
        <v>17</v>
      </c>
      <c r="B19" s="5">
        <v>626.8828673539755</v>
      </c>
      <c r="C19" s="5">
        <v>576.221371091625</v>
      </c>
      <c r="D19" s="5">
        <v>604.8417482248615</v>
      </c>
      <c r="E19" s="5">
        <v>254.92782676660138</v>
      </c>
      <c r="F19" s="5">
        <v>418.6334049342618</v>
      </c>
      <c r="G19" s="5">
        <v>543.178103392738</v>
      </c>
      <c r="H19" s="5">
        <v>691.2859942763446</v>
      </c>
      <c r="I19" s="5">
        <v>242.04412562571568</v>
      </c>
      <c r="J19" s="5">
        <v>310.943034041046</v>
      </c>
      <c r="K19" s="5">
        <v>419.8660484646502</v>
      </c>
      <c r="L19" s="5">
        <v>379.46900807802587</v>
      </c>
      <c r="M19" s="5">
        <v>470.14205187541876</v>
      </c>
      <c r="N19" s="5">
        <v>5538.435584125263</v>
      </c>
      <c r="P19" s="12"/>
    </row>
    <row r="20" spans="1:16" ht="12.75" customHeight="1">
      <c r="A20" s="10" t="s">
        <v>18</v>
      </c>
      <c r="B20" s="5">
        <v>2754.3947150559256</v>
      </c>
      <c r="C20" s="5">
        <v>2563.324741092896</v>
      </c>
      <c r="D20" s="5">
        <v>2822.6673790509153</v>
      </c>
      <c r="E20" s="5">
        <v>931.2025499990655</v>
      </c>
      <c r="F20" s="5">
        <v>502.83527072118636</v>
      </c>
      <c r="G20" s="5">
        <v>791.3147722290454</v>
      </c>
      <c r="H20" s="5">
        <v>944.9331207509285</v>
      </c>
      <c r="I20" s="5">
        <v>651.901744525171</v>
      </c>
      <c r="J20" s="5">
        <v>501.6621648747868</v>
      </c>
      <c r="K20" s="5">
        <v>943.9621058555941</v>
      </c>
      <c r="L20" s="5">
        <v>835.7239776508487</v>
      </c>
      <c r="M20" s="5">
        <v>1258.0031259572736</v>
      </c>
      <c r="N20" s="5">
        <v>15501.925667763635</v>
      </c>
      <c r="P20" s="12"/>
    </row>
    <row r="21" spans="1:16" ht="12.75" customHeight="1">
      <c r="A21" s="10" t="s">
        <v>19</v>
      </c>
      <c r="B21" s="5">
        <v>1056.8948213567983</v>
      </c>
      <c r="C21" s="5">
        <v>928.0198832567405</v>
      </c>
      <c r="D21" s="5">
        <v>894.4512833990547</v>
      </c>
      <c r="E21" s="5">
        <v>567.7264745781451</v>
      </c>
      <c r="F21" s="5">
        <v>795.3531820723813</v>
      </c>
      <c r="G21" s="5">
        <v>1105.969821676956</v>
      </c>
      <c r="H21" s="5">
        <v>1214.0957701693815</v>
      </c>
      <c r="I21" s="5">
        <v>453.57913001384026</v>
      </c>
      <c r="J21" s="5">
        <v>665.218561456248</v>
      </c>
      <c r="K21" s="5">
        <v>713.0716001177042</v>
      </c>
      <c r="L21" s="5">
        <v>565.9991806226841</v>
      </c>
      <c r="M21" s="5">
        <v>702.3459524627216</v>
      </c>
      <c r="N21" s="5">
        <v>9662.725661182654</v>
      </c>
      <c r="P21" s="12"/>
    </row>
    <row r="22" spans="1:16" ht="12.75" customHeight="1">
      <c r="A22" s="10" t="s">
        <v>20</v>
      </c>
      <c r="B22" s="5">
        <v>656.3273946963494</v>
      </c>
      <c r="C22" s="5">
        <v>524.0484030599617</v>
      </c>
      <c r="D22" s="5">
        <v>432.1126582458725</v>
      </c>
      <c r="E22" s="5">
        <v>220.17846089493352</v>
      </c>
      <c r="F22" s="5">
        <v>225.02187045000417</v>
      </c>
      <c r="G22" s="5">
        <v>302.53542895735893</v>
      </c>
      <c r="H22" s="5">
        <v>379.3291949970814</v>
      </c>
      <c r="I22" s="5">
        <v>142.49725239252308</v>
      </c>
      <c r="J22" s="5">
        <v>155.1177317932543</v>
      </c>
      <c r="K22" s="5">
        <v>199.507361432235</v>
      </c>
      <c r="L22" s="5">
        <v>194.10425724556993</v>
      </c>
      <c r="M22" s="5">
        <v>368.5910618737901</v>
      </c>
      <c r="N22" s="5">
        <v>3799.371076038934</v>
      </c>
      <c r="P22" s="12"/>
    </row>
    <row r="23" spans="1:16" ht="12.75" customHeight="1">
      <c r="A23" s="10" t="s">
        <v>21</v>
      </c>
      <c r="B23" s="5">
        <v>403.3345673758974</v>
      </c>
      <c r="C23" s="5">
        <v>262.6587142034562</v>
      </c>
      <c r="D23" s="5">
        <v>139.3820287777517</v>
      </c>
      <c r="E23" s="5">
        <v>51.20080673657695</v>
      </c>
      <c r="F23" s="5">
        <v>39.702835819147126</v>
      </c>
      <c r="G23" s="5">
        <v>86.82692119586874</v>
      </c>
      <c r="H23" s="5">
        <v>89.5069441468128</v>
      </c>
      <c r="I23" s="5">
        <v>60.80902185662514</v>
      </c>
      <c r="J23" s="5">
        <v>53.83544256910842</v>
      </c>
      <c r="K23" s="5">
        <v>71.11606000690985</v>
      </c>
      <c r="L23" s="5">
        <v>109.00291888809367</v>
      </c>
      <c r="M23" s="5">
        <v>176.25462251412267</v>
      </c>
      <c r="N23" s="5">
        <v>1543.630884090371</v>
      </c>
      <c r="P23" s="12"/>
    </row>
    <row r="24" spans="1:16" ht="12.75" customHeight="1">
      <c r="A24" s="3" t="s">
        <v>22</v>
      </c>
      <c r="B24" s="6">
        <v>481.8263611000839</v>
      </c>
      <c r="C24" s="6">
        <v>355.5607068586292</v>
      </c>
      <c r="D24" s="6">
        <v>199.24022778705807</v>
      </c>
      <c r="E24" s="6">
        <v>73.64768175909244</v>
      </c>
      <c r="F24" s="6">
        <v>145.30563034558853</v>
      </c>
      <c r="G24" s="6">
        <v>75.1797181822153</v>
      </c>
      <c r="H24" s="6">
        <v>91.65475226368449</v>
      </c>
      <c r="I24" s="6">
        <v>55.224919754656355</v>
      </c>
      <c r="J24" s="6">
        <v>52.41810664033956</v>
      </c>
      <c r="K24" s="6">
        <v>128.83765503379075</v>
      </c>
      <c r="L24" s="6">
        <v>80.438118129034</v>
      </c>
      <c r="M24" s="6">
        <v>180.25906825353033</v>
      </c>
      <c r="N24" s="6">
        <v>1919.5929461077028</v>
      </c>
      <c r="P24" s="12"/>
    </row>
    <row r="25" spans="1:16" ht="12.75" customHeight="1">
      <c r="A25" s="10" t="s">
        <v>23</v>
      </c>
      <c r="B25" s="5">
        <v>3333.861333474742</v>
      </c>
      <c r="C25" s="5">
        <v>3022.039714028344</v>
      </c>
      <c r="D25" s="5">
        <v>4779.875352121531</v>
      </c>
      <c r="E25" s="5">
        <v>3158.0967864874833</v>
      </c>
      <c r="F25" s="5">
        <v>4892.300602922432</v>
      </c>
      <c r="G25" s="5">
        <v>8168.3092892043305</v>
      </c>
      <c r="H25" s="5">
        <v>8223.543225866546</v>
      </c>
      <c r="I25" s="5">
        <v>4107.20414183763</v>
      </c>
      <c r="J25" s="5">
        <v>4181.949674971209</v>
      </c>
      <c r="K25" s="5">
        <v>3871.871071432483</v>
      </c>
      <c r="L25" s="5">
        <v>3408.169907953552</v>
      </c>
      <c r="M25" s="5">
        <v>4700.753435464916</v>
      </c>
      <c r="N25" s="5">
        <v>55847.974535765214</v>
      </c>
      <c r="P25" s="12"/>
    </row>
    <row r="26" spans="1:16" ht="12.75" customHeight="1">
      <c r="A26" s="10" t="s">
        <v>24</v>
      </c>
      <c r="B26" s="5">
        <v>317.31342383261625</v>
      </c>
      <c r="C26" s="5">
        <v>240.4468102106248</v>
      </c>
      <c r="D26" s="5">
        <v>270.64177576176974</v>
      </c>
      <c r="E26" s="5">
        <v>191.4570931192802</v>
      </c>
      <c r="F26" s="5">
        <v>233.97500999501773</v>
      </c>
      <c r="G26" s="5">
        <v>330.1700476458708</v>
      </c>
      <c r="H26" s="5">
        <v>360.2190114870771</v>
      </c>
      <c r="I26" s="5">
        <v>154.98331416650944</v>
      </c>
      <c r="J26" s="5">
        <v>270.77831525471754</v>
      </c>
      <c r="K26" s="5">
        <v>259.8974582650529</v>
      </c>
      <c r="L26" s="5">
        <v>150.54568120029057</v>
      </c>
      <c r="M26" s="5">
        <v>182.21764160495664</v>
      </c>
      <c r="N26" s="5">
        <v>2962.645582543784</v>
      </c>
      <c r="P26" s="12"/>
    </row>
    <row r="27" spans="1:16" ht="12.75" customHeight="1">
      <c r="A27" s="10" t="s">
        <v>25</v>
      </c>
      <c r="B27" s="5">
        <v>171.06201251380398</v>
      </c>
      <c r="C27" s="5">
        <v>142.07488362044282</v>
      </c>
      <c r="D27" s="5">
        <v>275.6084390931042</v>
      </c>
      <c r="E27" s="5">
        <v>269.31313320253093</v>
      </c>
      <c r="F27" s="5">
        <v>391.3516319013543</v>
      </c>
      <c r="G27" s="5">
        <v>564.74478500825</v>
      </c>
      <c r="H27" s="5">
        <v>472.7172791314077</v>
      </c>
      <c r="I27" s="5">
        <v>262.2942232200089</v>
      </c>
      <c r="J27" s="5">
        <v>304.83917365813795</v>
      </c>
      <c r="K27" s="5">
        <v>303.0586194729821</v>
      </c>
      <c r="L27" s="5">
        <v>236.72414611014497</v>
      </c>
      <c r="M27" s="5">
        <v>282.926309936677</v>
      </c>
      <c r="N27" s="5">
        <v>3676.714636868845</v>
      </c>
      <c r="P27" s="12"/>
    </row>
    <row r="28" spans="1:16" ht="12.75" customHeight="1">
      <c r="A28" s="10" t="s">
        <v>26</v>
      </c>
      <c r="B28" s="5">
        <v>345.1896876284439</v>
      </c>
      <c r="C28" s="5">
        <v>369.3788865446758</v>
      </c>
      <c r="D28" s="5">
        <v>496.8125420039057</v>
      </c>
      <c r="E28" s="5">
        <v>317.60706925351457</v>
      </c>
      <c r="F28" s="5">
        <v>554.9166324498173</v>
      </c>
      <c r="G28" s="5">
        <v>648.9099196538364</v>
      </c>
      <c r="H28" s="5">
        <v>658.5168611966603</v>
      </c>
      <c r="I28" s="5">
        <v>313.09015620918507</v>
      </c>
      <c r="J28" s="5">
        <v>362.727036755781</v>
      </c>
      <c r="K28" s="5">
        <v>409.5066171712573</v>
      </c>
      <c r="L28" s="5">
        <v>284.57320671651433</v>
      </c>
      <c r="M28" s="5">
        <v>376.9702131828631</v>
      </c>
      <c r="N28" s="5">
        <v>5138.198828766455</v>
      </c>
      <c r="P28" s="12"/>
    </row>
    <row r="29" spans="1:16" ht="12.75" customHeight="1">
      <c r="A29" s="3" t="s">
        <v>27</v>
      </c>
      <c r="B29" s="6">
        <v>2500.2962094999116</v>
      </c>
      <c r="C29" s="6">
        <v>2270.139133652608</v>
      </c>
      <c r="D29" s="6">
        <v>3736.8125952627265</v>
      </c>
      <c r="E29" s="6">
        <v>2379.7194909121326</v>
      </c>
      <c r="F29" s="6">
        <v>3712.0573285762966</v>
      </c>
      <c r="G29" s="6">
        <v>6624.484536896389</v>
      </c>
      <c r="H29" s="6">
        <v>6732.090074051334</v>
      </c>
      <c r="I29" s="6">
        <v>3376.8364482419283</v>
      </c>
      <c r="J29" s="6">
        <v>3243.6051493025384</v>
      </c>
      <c r="K29" s="6">
        <v>2899.408376523192</v>
      </c>
      <c r="L29" s="6">
        <v>2736.3268739266077</v>
      </c>
      <c r="M29" s="6">
        <v>3858.6392707404198</v>
      </c>
      <c r="N29" s="6">
        <v>44070.415487586084</v>
      </c>
      <c r="P29" s="12"/>
    </row>
    <row r="30" spans="1:16" ht="12.75" customHeight="1">
      <c r="A30" s="10" t="s">
        <v>28</v>
      </c>
      <c r="B30" s="5">
        <v>8485.80463765171</v>
      </c>
      <c r="C30" s="5">
        <v>8964.468939473007</v>
      </c>
      <c r="D30" s="5">
        <v>9169.594361084299</v>
      </c>
      <c r="E30" s="5">
        <v>5614.571939660779</v>
      </c>
      <c r="F30" s="5">
        <v>4673.111464732593</v>
      </c>
      <c r="G30" s="5">
        <v>6930.0823384990845</v>
      </c>
      <c r="H30" s="5">
        <v>7247.826208241827</v>
      </c>
      <c r="I30" s="5">
        <v>4666.5499661399635</v>
      </c>
      <c r="J30" s="5">
        <v>4799.737844169328</v>
      </c>
      <c r="K30" s="5">
        <v>5663.197947692544</v>
      </c>
      <c r="L30" s="5">
        <v>4751.247700151225</v>
      </c>
      <c r="M30" s="5">
        <v>7760.072247253691</v>
      </c>
      <c r="N30" s="5">
        <v>78726.26559475006</v>
      </c>
      <c r="P30" s="12"/>
    </row>
    <row r="31" spans="1:16" ht="12.75" customHeight="1">
      <c r="A31" s="10" t="s">
        <v>29</v>
      </c>
      <c r="B31" s="5">
        <v>2833.171973144059</v>
      </c>
      <c r="C31" s="5">
        <v>2808.5076239655023</v>
      </c>
      <c r="D31" s="5">
        <v>3319.1714294847784</v>
      </c>
      <c r="E31" s="5">
        <v>1529.9765983263314</v>
      </c>
      <c r="F31" s="5">
        <v>1762.272151945553</v>
      </c>
      <c r="G31" s="5">
        <v>2446.9147864895976</v>
      </c>
      <c r="H31" s="5">
        <v>2577.1382033378436</v>
      </c>
      <c r="I31" s="5">
        <v>1717.7387480344187</v>
      </c>
      <c r="J31" s="5">
        <v>1643.1687059227559</v>
      </c>
      <c r="K31" s="5">
        <v>1834.2615193016543</v>
      </c>
      <c r="L31" s="5">
        <v>1792.2085193184334</v>
      </c>
      <c r="M31" s="5">
        <v>3075.4778878835828</v>
      </c>
      <c r="N31" s="5">
        <v>27340.00814715451</v>
      </c>
      <c r="P31" s="12"/>
    </row>
    <row r="32" spans="1:16" ht="12.75" customHeight="1">
      <c r="A32" s="10" t="s">
        <v>30</v>
      </c>
      <c r="B32" s="5">
        <v>1105.342529847925</v>
      </c>
      <c r="C32" s="5">
        <v>873.5012198658402</v>
      </c>
      <c r="D32" s="5">
        <v>969.1936388682967</v>
      </c>
      <c r="E32" s="5">
        <v>663.2350869324878</v>
      </c>
      <c r="F32" s="5">
        <v>593.3943384500358</v>
      </c>
      <c r="G32" s="5">
        <v>1075.0085210503134</v>
      </c>
      <c r="H32" s="5">
        <v>1031.765677260799</v>
      </c>
      <c r="I32" s="5">
        <v>359.4263851789669</v>
      </c>
      <c r="J32" s="5">
        <v>587.0534476162221</v>
      </c>
      <c r="K32" s="5">
        <v>656.6368642558655</v>
      </c>
      <c r="L32" s="5">
        <v>481.22209011199556</v>
      </c>
      <c r="M32" s="5">
        <v>848.8378902676913</v>
      </c>
      <c r="N32" s="5">
        <v>9244.617689706438</v>
      </c>
      <c r="P32" s="12"/>
    </row>
    <row r="33" spans="1:16" ht="12.75" customHeight="1">
      <c r="A33" s="10" t="s">
        <v>31</v>
      </c>
      <c r="B33" s="5">
        <v>1394.279689234648</v>
      </c>
      <c r="C33" s="5">
        <v>2029.385557068323</v>
      </c>
      <c r="D33" s="5">
        <v>1618.721982883087</v>
      </c>
      <c r="E33" s="5">
        <v>1395.3272528889997</v>
      </c>
      <c r="F33" s="5">
        <v>750.7493757279411</v>
      </c>
      <c r="G33" s="5">
        <v>919.8913327148117</v>
      </c>
      <c r="H33" s="5">
        <v>921.5155507856101</v>
      </c>
      <c r="I33" s="5">
        <v>929.5930538347928</v>
      </c>
      <c r="J33" s="5">
        <v>811.6525238771513</v>
      </c>
      <c r="K33" s="5">
        <v>983.4525598540167</v>
      </c>
      <c r="L33" s="5">
        <v>829.2354218500802</v>
      </c>
      <c r="M33" s="5">
        <v>1682.3090617517528</v>
      </c>
      <c r="N33" s="5">
        <v>14266.113362471217</v>
      </c>
      <c r="P33" s="12"/>
    </row>
    <row r="34" spans="1:16" ht="12.75" customHeight="1">
      <c r="A34" s="10" t="s">
        <v>32</v>
      </c>
      <c r="B34" s="5">
        <v>1426.9578924237724</v>
      </c>
      <c r="C34" s="5">
        <v>1560.080762585458</v>
      </c>
      <c r="D34" s="5">
        <v>1548.9755133879323</v>
      </c>
      <c r="E34" s="5">
        <v>1094.9204481830764</v>
      </c>
      <c r="F34" s="5">
        <v>1003.2313660784527</v>
      </c>
      <c r="G34" s="5">
        <v>1821.9610113428237</v>
      </c>
      <c r="H34" s="5">
        <v>1738.3641550054779</v>
      </c>
      <c r="I34" s="5">
        <v>1047.0656520241018</v>
      </c>
      <c r="J34" s="5">
        <v>1201.1678076876733</v>
      </c>
      <c r="K34" s="5">
        <v>1375.4270125564053</v>
      </c>
      <c r="L34" s="5">
        <v>1004.9227602862921</v>
      </c>
      <c r="M34" s="5">
        <v>1343.878410273753</v>
      </c>
      <c r="N34" s="5">
        <v>16166.952791835221</v>
      </c>
      <c r="P34" s="12"/>
    </row>
    <row r="35" spans="1:16" ht="12.75" customHeight="1">
      <c r="A35" s="3" t="s">
        <v>33</v>
      </c>
      <c r="B35" s="6">
        <v>1726.052553001209</v>
      </c>
      <c r="C35" s="6">
        <v>1692.9937759873492</v>
      </c>
      <c r="D35" s="6">
        <v>1713.5317964600165</v>
      </c>
      <c r="E35" s="6">
        <v>931.1125533298818</v>
      </c>
      <c r="F35" s="6">
        <v>563.4642325306518</v>
      </c>
      <c r="G35" s="6">
        <v>666.3066869015798</v>
      </c>
      <c r="H35" s="6">
        <v>979.0426218519877</v>
      </c>
      <c r="I35" s="6">
        <v>612.726127067707</v>
      </c>
      <c r="J35" s="6">
        <v>556.6953590654099</v>
      </c>
      <c r="K35" s="6">
        <v>813.4199917247159</v>
      </c>
      <c r="L35" s="6">
        <v>643.6589085844453</v>
      </c>
      <c r="M35" s="6">
        <v>809.568997076907</v>
      </c>
      <c r="N35" s="6">
        <v>11708.57360358186</v>
      </c>
      <c r="P35" s="12"/>
    </row>
    <row r="36" spans="1:16" ht="12.75" customHeight="1">
      <c r="A36" s="10" t="s">
        <v>34</v>
      </c>
      <c r="B36" s="5">
        <v>4873.679165174058</v>
      </c>
      <c r="C36" s="5">
        <v>4803.7595888756905</v>
      </c>
      <c r="D36" s="5">
        <v>4277.971107007604</v>
      </c>
      <c r="E36" s="5">
        <v>4711.698417673744</v>
      </c>
      <c r="F36" s="5">
        <v>4108.570130649175</v>
      </c>
      <c r="G36" s="5">
        <v>4913.628429070972</v>
      </c>
      <c r="H36" s="5">
        <v>6292.864545853991</v>
      </c>
      <c r="I36" s="5">
        <v>7122.0908743944365</v>
      </c>
      <c r="J36" s="5">
        <v>3906.039526042119</v>
      </c>
      <c r="K36" s="5">
        <v>4309.097522531303</v>
      </c>
      <c r="L36" s="5">
        <v>3654.1294724276845</v>
      </c>
      <c r="M36" s="5">
        <v>5213.853233965866</v>
      </c>
      <c r="N36" s="5">
        <v>58187.38201366664</v>
      </c>
      <c r="P36" s="12"/>
    </row>
    <row r="37" spans="1:16" ht="12.75" customHeight="1">
      <c r="A37" s="10" t="s">
        <v>35</v>
      </c>
      <c r="B37" s="5">
        <v>1003.0862842125815</v>
      </c>
      <c r="C37" s="5">
        <v>964.6831578129365</v>
      </c>
      <c r="D37" s="5">
        <v>943.6573354341282</v>
      </c>
      <c r="E37" s="5">
        <v>1267.460316480869</v>
      </c>
      <c r="F37" s="5">
        <v>985.1006487043494</v>
      </c>
      <c r="G37" s="5">
        <v>1292.9102139631098</v>
      </c>
      <c r="H37" s="5">
        <v>1752.5130888932777</v>
      </c>
      <c r="I37" s="5">
        <v>2087.943153114312</v>
      </c>
      <c r="J37" s="5">
        <v>1006.5543468544913</v>
      </c>
      <c r="K37" s="5">
        <v>1017.9427530818647</v>
      </c>
      <c r="L37" s="5">
        <v>1019.9447596726876</v>
      </c>
      <c r="M37" s="5">
        <v>1287.4607567771793</v>
      </c>
      <c r="N37" s="5">
        <v>14629.256815001789</v>
      </c>
      <c r="P37" s="12"/>
    </row>
    <row r="38" spans="1:16" ht="12.75" customHeight="1">
      <c r="A38" s="10" t="s">
        <v>36</v>
      </c>
      <c r="B38" s="5">
        <v>2323.6190492837213</v>
      </c>
      <c r="C38" s="5">
        <v>2231.561070964362</v>
      </c>
      <c r="D38" s="5">
        <v>1881.6859057394722</v>
      </c>
      <c r="E38" s="5">
        <v>2130.756461714347</v>
      </c>
      <c r="F38" s="5">
        <v>1712.2641065800424</v>
      </c>
      <c r="G38" s="5">
        <v>1845.5624972181438</v>
      </c>
      <c r="H38" s="5">
        <v>2669.900805172185</v>
      </c>
      <c r="I38" s="5">
        <v>3331.468029495978</v>
      </c>
      <c r="J38" s="5">
        <v>1744.0551765678044</v>
      </c>
      <c r="K38" s="5">
        <v>1877.4998108730138</v>
      </c>
      <c r="L38" s="5">
        <v>1572.1702210056296</v>
      </c>
      <c r="M38" s="5">
        <v>2667.6568346289228</v>
      </c>
      <c r="N38" s="5">
        <v>25988.199969243622</v>
      </c>
      <c r="P38" s="12"/>
    </row>
    <row r="39" spans="1:16" ht="12.75" customHeight="1">
      <c r="A39" s="3" t="s">
        <v>37</v>
      </c>
      <c r="B39" s="6">
        <v>1546.9738316777878</v>
      </c>
      <c r="C39" s="6">
        <v>1607.515360098341</v>
      </c>
      <c r="D39" s="6">
        <v>1452.6278658340648</v>
      </c>
      <c r="E39" s="6">
        <v>1313.4816394784743</v>
      </c>
      <c r="F39" s="6">
        <v>1411.2053753648097</v>
      </c>
      <c r="G39" s="6">
        <v>1775.1557178897276</v>
      </c>
      <c r="H39" s="6">
        <v>1870.4506517884483</v>
      </c>
      <c r="I39" s="6">
        <v>1702.679691784181</v>
      </c>
      <c r="J39" s="6">
        <v>1155.4300026197536</v>
      </c>
      <c r="K39" s="6">
        <v>1413.6549585764187</v>
      </c>
      <c r="L39" s="6">
        <v>1062.0144917493594</v>
      </c>
      <c r="M39" s="6">
        <v>1258.7356425597675</v>
      </c>
      <c r="N39" s="6">
        <v>17569.925229421136</v>
      </c>
      <c r="P39" s="12"/>
    </row>
    <row r="40" spans="1:16" ht="12.75" customHeight="1">
      <c r="A40" s="10" t="s">
        <v>38</v>
      </c>
      <c r="B40" s="5">
        <v>2229.0262382892774</v>
      </c>
      <c r="C40" s="5">
        <v>2571.7013317177407</v>
      </c>
      <c r="D40" s="5">
        <v>2056.1337489062407</v>
      </c>
      <c r="E40" s="5">
        <v>2252.125025684706</v>
      </c>
      <c r="F40" s="5">
        <v>1605.1515860715863</v>
      </c>
      <c r="G40" s="5">
        <v>1896.0186923052886</v>
      </c>
      <c r="H40" s="5">
        <v>2375.306771673528</v>
      </c>
      <c r="I40" s="5">
        <v>2340.33150672301</v>
      </c>
      <c r="J40" s="5">
        <v>1656.0662434015185</v>
      </c>
      <c r="K40" s="5">
        <v>1754.7333302876955</v>
      </c>
      <c r="L40" s="5">
        <v>1373.2963372570434</v>
      </c>
      <c r="M40" s="5">
        <v>2202.7536425858366</v>
      </c>
      <c r="N40" s="5">
        <v>24312.64445490347</v>
      </c>
      <c r="P40" s="12"/>
    </row>
    <row r="41" spans="1:16" ht="12.75" customHeight="1">
      <c r="A41" s="10" t="s">
        <v>39</v>
      </c>
      <c r="B41" s="5">
        <v>497.9768197816556</v>
      </c>
      <c r="C41" s="5">
        <v>513.2774242023919</v>
      </c>
      <c r="D41" s="5">
        <v>418.03683566498756</v>
      </c>
      <c r="E41" s="5">
        <v>502.48493509601474</v>
      </c>
      <c r="F41" s="5">
        <v>365.98923615999314</v>
      </c>
      <c r="G41" s="5">
        <v>443.4602768232232</v>
      </c>
      <c r="H41" s="5">
        <v>711.9428038540651</v>
      </c>
      <c r="I41" s="5">
        <v>675.3164066125797</v>
      </c>
      <c r="J41" s="5">
        <v>450.0851483525221</v>
      </c>
      <c r="K41" s="5">
        <v>416.2712414772581</v>
      </c>
      <c r="L41" s="5">
        <v>332.28643421158506</v>
      </c>
      <c r="M41" s="5">
        <v>563.6623390935397</v>
      </c>
      <c r="N41" s="5">
        <v>5890.789901329816</v>
      </c>
      <c r="P41" s="12"/>
    </row>
    <row r="42" spans="1:16" ht="12.75" customHeight="1">
      <c r="A42" s="10" t="s">
        <v>40</v>
      </c>
      <c r="B42" s="5">
        <v>181.95868793917575</v>
      </c>
      <c r="C42" s="5">
        <v>227.1570971751838</v>
      </c>
      <c r="D42" s="5">
        <v>137.9529548400027</v>
      </c>
      <c r="E42" s="5">
        <v>163.82424728144957</v>
      </c>
      <c r="F42" s="5">
        <v>104.25446216135069</v>
      </c>
      <c r="G42" s="5">
        <v>105.71310607928578</v>
      </c>
      <c r="H42" s="5">
        <v>100.1183974532425</v>
      </c>
      <c r="I42" s="5">
        <v>62.798961979484034</v>
      </c>
      <c r="J42" s="5">
        <v>102.82647332125342</v>
      </c>
      <c r="K42" s="5">
        <v>118.06261156068169</v>
      </c>
      <c r="L42" s="5">
        <v>105.63989164293044</v>
      </c>
      <c r="M42" s="5">
        <v>113.87173852432767</v>
      </c>
      <c r="N42" s="5">
        <v>1524.178629958368</v>
      </c>
      <c r="P42" s="12"/>
    </row>
    <row r="43" spans="1:16" ht="12.75" customHeight="1">
      <c r="A43" s="10" t="s">
        <v>41</v>
      </c>
      <c r="B43" s="5">
        <v>1024.631222153592</v>
      </c>
      <c r="C43" s="5">
        <v>1310.497034050558</v>
      </c>
      <c r="D43" s="5">
        <v>1047.1724515301253</v>
      </c>
      <c r="E43" s="5">
        <v>1067.433688659514</v>
      </c>
      <c r="F43" s="5">
        <v>869.5003574544587</v>
      </c>
      <c r="G43" s="5">
        <v>995.0344628274327</v>
      </c>
      <c r="H43" s="5">
        <v>1142.1266646071613</v>
      </c>
      <c r="I43" s="5">
        <v>1266.4457225563597</v>
      </c>
      <c r="J43" s="5">
        <v>794.4100121715164</v>
      </c>
      <c r="K43" s="5">
        <v>838.1698321731536</v>
      </c>
      <c r="L43" s="5">
        <v>659.7006044964745</v>
      </c>
      <c r="M43" s="5">
        <v>1151.819231250283</v>
      </c>
      <c r="N43" s="5">
        <v>12166.94128393063</v>
      </c>
      <c r="P43" s="12"/>
    </row>
    <row r="44" spans="1:16" ht="12.75" customHeight="1">
      <c r="A44" s="10" t="s">
        <v>42</v>
      </c>
      <c r="B44" s="5">
        <v>216.81702411542122</v>
      </c>
      <c r="C44" s="5">
        <v>261.9311641432439</v>
      </c>
      <c r="D44" s="5">
        <v>190.69744860717194</v>
      </c>
      <c r="E44" s="5">
        <v>259.98050964100094</v>
      </c>
      <c r="F44" s="5">
        <v>97.03476454571043</v>
      </c>
      <c r="G44" s="5">
        <v>133.1847722075159</v>
      </c>
      <c r="H44" s="5">
        <v>171.0696738812207</v>
      </c>
      <c r="I44" s="5">
        <v>157.01471701632687</v>
      </c>
      <c r="J44" s="5">
        <v>161.34028568995538</v>
      </c>
      <c r="K44" s="5">
        <v>189.74832262342582</v>
      </c>
      <c r="L44" s="5">
        <v>126.13702112432756</v>
      </c>
      <c r="M44" s="5">
        <v>187.41437684263136</v>
      </c>
      <c r="N44" s="5">
        <v>2152.370080437952</v>
      </c>
      <c r="P44" s="12"/>
    </row>
    <row r="45" spans="1:16" ht="12.75" customHeight="1">
      <c r="A45" s="10" t="s">
        <v>43</v>
      </c>
      <c r="B45" s="5">
        <v>128.58892868262453</v>
      </c>
      <c r="C45" s="5">
        <v>116.54533025173389</v>
      </c>
      <c r="D45" s="5">
        <v>106.73278986762888</v>
      </c>
      <c r="E45" s="5">
        <v>123.11135370797527</v>
      </c>
      <c r="F45" s="5">
        <v>102.96284766011851</v>
      </c>
      <c r="G45" s="5">
        <v>125.22922505299319</v>
      </c>
      <c r="H45" s="5">
        <v>150.2124866779544</v>
      </c>
      <c r="I45" s="5">
        <v>103.9616760060738</v>
      </c>
      <c r="J45" s="5">
        <v>83.1856083931959</v>
      </c>
      <c r="K45" s="5">
        <v>94.30563892531121</v>
      </c>
      <c r="L45" s="5">
        <v>68.5790713709585</v>
      </c>
      <c r="M45" s="5">
        <v>112.30547745578158</v>
      </c>
      <c r="N45" s="5">
        <v>1315.7204340523497</v>
      </c>
      <c r="P45" s="12"/>
    </row>
    <row r="46" spans="1:16" ht="12.75" customHeight="1">
      <c r="A46" s="3" t="s">
        <v>44</v>
      </c>
      <c r="B46" s="6">
        <v>179.05355561684848</v>
      </c>
      <c r="C46" s="6">
        <v>142.2932818946565</v>
      </c>
      <c r="D46" s="6">
        <v>155.54126839632505</v>
      </c>
      <c r="E46" s="6">
        <v>135.2902912987477</v>
      </c>
      <c r="F46" s="6">
        <v>65.40991808995233</v>
      </c>
      <c r="G46" s="6">
        <v>93.39684931482846</v>
      </c>
      <c r="H46" s="6">
        <v>99.83674519990225</v>
      </c>
      <c r="I46" s="6">
        <v>74.79402255218947</v>
      </c>
      <c r="J46" s="6">
        <v>64.21871547307555</v>
      </c>
      <c r="K46" s="6">
        <v>98.17568352786648</v>
      </c>
      <c r="L46" s="6">
        <v>80.95331441076193</v>
      </c>
      <c r="M46" s="6">
        <v>73.6804794192722</v>
      </c>
      <c r="N46" s="6">
        <v>1262.6441251944266</v>
      </c>
      <c r="P46" s="12"/>
    </row>
    <row r="47" spans="1:16" ht="12.75" customHeight="1">
      <c r="A47" s="10" t="s">
        <v>45</v>
      </c>
      <c r="B47" s="5">
        <v>1439.8155561860015</v>
      </c>
      <c r="C47" s="5">
        <v>1100.6012335372486</v>
      </c>
      <c r="D47" s="5">
        <v>1416.5014578175535</v>
      </c>
      <c r="E47" s="5">
        <v>1153.960449068443</v>
      </c>
      <c r="F47" s="5">
        <v>1758.26289666803</v>
      </c>
      <c r="G47" s="5">
        <v>2330.4471184864615</v>
      </c>
      <c r="H47" s="5">
        <v>1720.4531802536917</v>
      </c>
      <c r="I47" s="5">
        <v>967.3844632540483</v>
      </c>
      <c r="J47" s="5">
        <v>1458.8661151916942</v>
      </c>
      <c r="K47" s="5">
        <v>1402.050346455962</v>
      </c>
      <c r="L47" s="5">
        <v>1061.5940875399822</v>
      </c>
      <c r="M47" s="5">
        <v>1328.3793815072506</v>
      </c>
      <c r="N47" s="5">
        <v>17138.316285966368</v>
      </c>
      <c r="P47" s="12"/>
    </row>
    <row r="48" spans="1:16" ht="12.75" customHeight="1">
      <c r="A48" s="10" t="s">
        <v>46</v>
      </c>
      <c r="B48" s="5">
        <v>306.5403855847881</v>
      </c>
      <c r="C48" s="5">
        <v>184.78414323746298</v>
      </c>
      <c r="D48" s="5">
        <v>347.69244516438835</v>
      </c>
      <c r="E48" s="5">
        <v>326.0375476934868</v>
      </c>
      <c r="F48" s="5">
        <v>415.2805294035812</v>
      </c>
      <c r="G48" s="5">
        <v>495.2931044434499</v>
      </c>
      <c r="H48" s="5">
        <v>406.91699042985886</v>
      </c>
      <c r="I48" s="5">
        <v>262.9749331482775</v>
      </c>
      <c r="J48" s="5">
        <v>292.94683327472694</v>
      </c>
      <c r="K48" s="5">
        <v>307.9266248614893</v>
      </c>
      <c r="L48" s="5">
        <v>263.28550878268436</v>
      </c>
      <c r="M48" s="5">
        <v>348.83322077614076</v>
      </c>
      <c r="N48" s="5">
        <v>3958.512266800335</v>
      </c>
      <c r="P48" s="12"/>
    </row>
    <row r="49" spans="1:16" ht="12.75" customHeight="1">
      <c r="A49" s="10" t="s">
        <v>47</v>
      </c>
      <c r="B49" s="5">
        <v>351.0378453914625</v>
      </c>
      <c r="C49" s="5">
        <v>358.33598349125526</v>
      </c>
      <c r="D49" s="5">
        <v>292.1741738107896</v>
      </c>
      <c r="E49" s="5">
        <v>292.87500789826083</v>
      </c>
      <c r="F49" s="5">
        <v>347.48660786980304</v>
      </c>
      <c r="G49" s="5">
        <v>559.0298987836616</v>
      </c>
      <c r="H49" s="5">
        <v>505.80844377412046</v>
      </c>
      <c r="I49" s="5">
        <v>239.38368984477657</v>
      </c>
      <c r="J49" s="5">
        <v>395.1665620307123</v>
      </c>
      <c r="K49" s="5">
        <v>369.84342231145814</v>
      </c>
      <c r="L49" s="5">
        <v>214.629680388456</v>
      </c>
      <c r="M49" s="5">
        <v>257.37200227965025</v>
      </c>
      <c r="N49" s="5">
        <v>4183.143317874406</v>
      </c>
      <c r="P49" s="12"/>
    </row>
    <row r="50" spans="1:16" ht="12.75" customHeight="1">
      <c r="A50" s="10" t="s">
        <v>48</v>
      </c>
      <c r="B50" s="5">
        <v>132.09508879459017</v>
      </c>
      <c r="C50" s="5">
        <v>79.20877930678651</v>
      </c>
      <c r="D50" s="5">
        <v>155.84323181462693</v>
      </c>
      <c r="E50" s="5">
        <v>107.83309328356219</v>
      </c>
      <c r="F50" s="5">
        <v>175.36725977707223</v>
      </c>
      <c r="G50" s="5">
        <v>207.2786602731205</v>
      </c>
      <c r="H50" s="5">
        <v>132.05682253428589</v>
      </c>
      <c r="I50" s="5">
        <v>71.72470901422226</v>
      </c>
      <c r="J50" s="5">
        <v>189.26057119330648</v>
      </c>
      <c r="K50" s="5">
        <v>143.5902813790158</v>
      </c>
      <c r="L50" s="5">
        <v>134.8059011939486</v>
      </c>
      <c r="M50" s="5">
        <v>182.27406292213556</v>
      </c>
      <c r="N50" s="5">
        <v>1711.3384614866732</v>
      </c>
      <c r="P50" s="12"/>
    </row>
    <row r="51" spans="1:16" ht="12.75" customHeight="1">
      <c r="A51" s="3" t="s">
        <v>49</v>
      </c>
      <c r="B51" s="6">
        <v>650.1422364151754</v>
      </c>
      <c r="C51" s="6">
        <v>478.2723275017484</v>
      </c>
      <c r="D51" s="6">
        <v>620.7916070277439</v>
      </c>
      <c r="E51" s="6">
        <v>427.21480019314095</v>
      </c>
      <c r="F51" s="6">
        <v>820.1284996175708</v>
      </c>
      <c r="G51" s="6">
        <v>1068.8454549862186</v>
      </c>
      <c r="H51" s="6">
        <v>675.6709235154384</v>
      </c>
      <c r="I51" s="6">
        <v>393.30113124677234</v>
      </c>
      <c r="J51" s="6">
        <v>581.4921486929479</v>
      </c>
      <c r="K51" s="6">
        <v>580.6900179040061</v>
      </c>
      <c r="L51" s="6">
        <v>448.872997174891</v>
      </c>
      <c r="M51" s="6">
        <v>539.9000955293254</v>
      </c>
      <c r="N51" s="6">
        <v>7285.322239804978</v>
      </c>
      <c r="P51" s="12"/>
    </row>
    <row r="52" spans="1:16" ht="12.75" customHeight="1">
      <c r="A52" s="10" t="s">
        <v>50</v>
      </c>
      <c r="B52" s="5">
        <v>5931.89025221676</v>
      </c>
      <c r="C52" s="5">
        <v>5262.607167755512</v>
      </c>
      <c r="D52" s="5">
        <v>5477.899687964047</v>
      </c>
      <c r="E52" s="5">
        <v>6743.653959373714</v>
      </c>
      <c r="F52" s="5">
        <v>6698.455555404931</v>
      </c>
      <c r="G52" s="5">
        <v>8858.191850564928</v>
      </c>
      <c r="H52" s="5">
        <v>9742.065156701537</v>
      </c>
      <c r="I52" s="5">
        <v>6235.4898709334575</v>
      </c>
      <c r="J52" s="5">
        <v>6038.528777779401</v>
      </c>
      <c r="K52" s="5">
        <v>6351.802042361318</v>
      </c>
      <c r="L52" s="5">
        <v>4766.7857478443975</v>
      </c>
      <c r="M52" s="5">
        <v>6836.793020644281</v>
      </c>
      <c r="N52" s="5">
        <v>78944.16308954428</v>
      </c>
      <c r="P52" s="12"/>
    </row>
    <row r="53" spans="1:16" ht="12.75" customHeight="1">
      <c r="A53" s="10" t="s">
        <v>51</v>
      </c>
      <c r="B53" s="5">
        <v>154.9176738925304</v>
      </c>
      <c r="C53" s="5">
        <v>133.5033411924175</v>
      </c>
      <c r="D53" s="5">
        <v>156.7409853442019</v>
      </c>
      <c r="E53" s="5">
        <v>163.5123807068706</v>
      </c>
      <c r="F53" s="5">
        <v>115.43126571803943</v>
      </c>
      <c r="G53" s="5">
        <v>128.87780551909938</v>
      </c>
      <c r="H53" s="5">
        <v>204.86140577710484</v>
      </c>
      <c r="I53" s="5">
        <v>247.55703809287849</v>
      </c>
      <c r="J53" s="5">
        <v>129.73189353340098</v>
      </c>
      <c r="K53" s="5">
        <v>128.39038673662694</v>
      </c>
      <c r="L53" s="5">
        <v>159.1747837326708</v>
      </c>
      <c r="M53" s="5">
        <v>252.11681873201974</v>
      </c>
      <c r="N53" s="5">
        <v>1974.8157789778609</v>
      </c>
      <c r="P53" s="12"/>
    </row>
    <row r="54" spans="1:16" ht="12.75" customHeight="1">
      <c r="A54" s="10" t="s">
        <v>52</v>
      </c>
      <c r="B54" s="5">
        <v>111.0752253475581</v>
      </c>
      <c r="C54" s="5">
        <v>89.67558904884405</v>
      </c>
      <c r="D54" s="5">
        <v>90.94316954087023</v>
      </c>
      <c r="E54" s="5">
        <v>105.3347052848565</v>
      </c>
      <c r="F54" s="5">
        <v>71.17330067149653</v>
      </c>
      <c r="G54" s="5">
        <v>129.299106054025</v>
      </c>
      <c r="H54" s="5">
        <v>86.7762275562354</v>
      </c>
      <c r="I54" s="5">
        <v>69.41756435263322</v>
      </c>
      <c r="J54" s="5">
        <v>77.6851762289616</v>
      </c>
      <c r="K54" s="5">
        <v>112.90604516689183</v>
      </c>
      <c r="L54" s="5">
        <v>58.94681566601611</v>
      </c>
      <c r="M54" s="5">
        <v>60.060518215504096</v>
      </c>
      <c r="N54" s="5">
        <v>1063.2934431338927</v>
      </c>
      <c r="P54" s="12"/>
    </row>
    <row r="55" spans="1:16" ht="12.75" customHeight="1">
      <c r="A55" s="10" t="s">
        <v>53</v>
      </c>
      <c r="B55" s="5">
        <v>1586.7667016738546</v>
      </c>
      <c r="C55" s="5">
        <v>1307.1210199008524</v>
      </c>
      <c r="D55" s="5">
        <v>1633.4337773097727</v>
      </c>
      <c r="E55" s="5">
        <v>1592.6241029201183</v>
      </c>
      <c r="F55" s="5">
        <v>2130.487355887249</v>
      </c>
      <c r="G55" s="5">
        <v>2746.1783301442233</v>
      </c>
      <c r="H55" s="5">
        <v>2599.87881126904</v>
      </c>
      <c r="I55" s="5">
        <v>1687.028119203605</v>
      </c>
      <c r="J55" s="5">
        <v>1814.6686815386674</v>
      </c>
      <c r="K55" s="5">
        <v>1722.4405109503778</v>
      </c>
      <c r="L55" s="5">
        <v>1401.9418301286623</v>
      </c>
      <c r="M55" s="5">
        <v>1885.8832348063881</v>
      </c>
      <c r="N55" s="5">
        <v>22108.45247573281</v>
      </c>
      <c r="P55" s="12"/>
    </row>
    <row r="56" spans="1:16" ht="12.75" customHeight="1">
      <c r="A56" s="10" t="s">
        <v>54</v>
      </c>
      <c r="B56" s="5">
        <v>867.4377847586445</v>
      </c>
      <c r="C56" s="5">
        <v>831.9885220023259</v>
      </c>
      <c r="D56" s="5">
        <v>767.7205798011589</v>
      </c>
      <c r="E56" s="5">
        <v>963.7985718325574</v>
      </c>
      <c r="F56" s="5">
        <v>1127.7701534373405</v>
      </c>
      <c r="G56" s="5">
        <v>1450.7434768679145</v>
      </c>
      <c r="H56" s="5">
        <v>1440.852833606674</v>
      </c>
      <c r="I56" s="5">
        <v>623.4709818116735</v>
      </c>
      <c r="J56" s="5">
        <v>950.9026238793846</v>
      </c>
      <c r="K56" s="5">
        <v>926.1054625569747</v>
      </c>
      <c r="L56" s="5">
        <v>778.3661705717444</v>
      </c>
      <c r="M56" s="5">
        <v>985.2639631837945</v>
      </c>
      <c r="N56" s="5">
        <v>11714.421124310185</v>
      </c>
      <c r="P56" s="12"/>
    </row>
    <row r="57" spans="1:16" ht="12.75" customHeight="1">
      <c r="A57" s="10" t="s">
        <v>55</v>
      </c>
      <c r="B57" s="5">
        <v>756.058733507336</v>
      </c>
      <c r="C57" s="5">
        <v>699.8814984446226</v>
      </c>
      <c r="D57" s="5">
        <v>670.4642816014715</v>
      </c>
      <c r="E57" s="5">
        <v>833.8965418270213</v>
      </c>
      <c r="F57" s="5">
        <v>747.2263493817891</v>
      </c>
      <c r="G57" s="5">
        <v>1073.1683188850814</v>
      </c>
      <c r="H57" s="5">
        <v>1366.1556065868906</v>
      </c>
      <c r="I57" s="5">
        <v>983.589741265374</v>
      </c>
      <c r="J57" s="5">
        <v>756.9748332435689</v>
      </c>
      <c r="K57" s="5">
        <v>908.4278044959464</v>
      </c>
      <c r="L57" s="5">
        <v>577.6915127689766</v>
      </c>
      <c r="M57" s="5">
        <v>1049.4308343964635</v>
      </c>
      <c r="N57" s="5">
        <v>10422.966056404543</v>
      </c>
      <c r="P57" s="12"/>
    </row>
    <row r="58" spans="1:16" ht="12.75" customHeight="1">
      <c r="A58" s="10" t="s">
        <v>56</v>
      </c>
      <c r="B58" s="5">
        <v>691.4550148722082</v>
      </c>
      <c r="C58" s="5">
        <v>695.0891057122396</v>
      </c>
      <c r="D58" s="5">
        <v>657.4525993081788</v>
      </c>
      <c r="E58" s="5">
        <v>999.287482472239</v>
      </c>
      <c r="F58" s="5">
        <v>867.3947367504705</v>
      </c>
      <c r="G58" s="5">
        <v>1091.8548936292798</v>
      </c>
      <c r="H58" s="5">
        <v>1264.7679400823442</v>
      </c>
      <c r="I58" s="5">
        <v>681.5431248438558</v>
      </c>
      <c r="J58" s="5">
        <v>762.2094105916817</v>
      </c>
      <c r="K58" s="5">
        <v>812.9787435034175</v>
      </c>
      <c r="L58" s="5">
        <v>524.9030270055601</v>
      </c>
      <c r="M58" s="5">
        <v>923.5566143551067</v>
      </c>
      <c r="N58" s="5">
        <v>9972.492693126584</v>
      </c>
      <c r="P58" s="12"/>
    </row>
    <row r="59" spans="1:16" ht="12.75" customHeight="1">
      <c r="A59" s="10" t="s">
        <v>57</v>
      </c>
      <c r="B59" s="5">
        <v>364.22306821834536</v>
      </c>
      <c r="C59" s="5">
        <v>291.0756813877949</v>
      </c>
      <c r="D59" s="5">
        <v>327.84940108435256</v>
      </c>
      <c r="E59" s="5">
        <v>416.31804579572116</v>
      </c>
      <c r="F59" s="5">
        <v>370.4810244415635</v>
      </c>
      <c r="G59" s="5">
        <v>534.5441849933385</v>
      </c>
      <c r="H59" s="5">
        <v>521.2916400943494</v>
      </c>
      <c r="I59" s="5">
        <v>239.35666963648904</v>
      </c>
      <c r="J59" s="5">
        <v>363.04898304527075</v>
      </c>
      <c r="K59" s="5">
        <v>333.0671239175924</v>
      </c>
      <c r="L59" s="5">
        <v>286.477635037487</v>
      </c>
      <c r="M59" s="5">
        <v>357.9117197725443</v>
      </c>
      <c r="N59" s="5">
        <v>4405.645177424849</v>
      </c>
      <c r="P59" s="12"/>
    </row>
    <row r="60" spans="1:16" ht="12.75" customHeight="1">
      <c r="A60" s="10" t="s">
        <v>58</v>
      </c>
      <c r="B60" s="5">
        <v>1256.8749716581767</v>
      </c>
      <c r="C60" s="5">
        <v>1101.5506327493606</v>
      </c>
      <c r="D60" s="5">
        <v>1072.5190702241352</v>
      </c>
      <c r="E60" s="5">
        <v>1503.0486159837276</v>
      </c>
      <c r="F60" s="5">
        <v>1142.8135027972314</v>
      </c>
      <c r="G60" s="5">
        <v>1569.8578126662946</v>
      </c>
      <c r="H60" s="5">
        <v>2043.9545348713175</v>
      </c>
      <c r="I60" s="5">
        <v>1610.7529984817002</v>
      </c>
      <c r="J60" s="5">
        <v>1093.5800528686061</v>
      </c>
      <c r="K60" s="5">
        <v>1280.2686924408035</v>
      </c>
      <c r="L60" s="5">
        <v>895.1050353526418</v>
      </c>
      <c r="M60" s="5">
        <v>1243.5196045890614</v>
      </c>
      <c r="N60" s="5">
        <v>15813.845524683056</v>
      </c>
      <c r="P60" s="12"/>
    </row>
    <row r="61" spans="1:16" ht="12.75" customHeight="1">
      <c r="A61" s="3" t="s">
        <v>59</v>
      </c>
      <c r="B61" s="6">
        <v>143.08107828811472</v>
      </c>
      <c r="C61" s="6">
        <v>112.72177731698075</v>
      </c>
      <c r="D61" s="6">
        <v>100.77582374990706</v>
      </c>
      <c r="E61" s="6">
        <v>165.8335125506596</v>
      </c>
      <c r="F61" s="6">
        <v>125.67786631993667</v>
      </c>
      <c r="G61" s="6">
        <v>133.66792180567336</v>
      </c>
      <c r="H61" s="6">
        <v>213.526156857344</v>
      </c>
      <c r="I61" s="6">
        <v>92.7736332452979</v>
      </c>
      <c r="J61" s="6">
        <v>89.72712284961912</v>
      </c>
      <c r="K61" s="6">
        <v>127.21727259285588</v>
      </c>
      <c r="L61" s="6">
        <v>84.17893758067144</v>
      </c>
      <c r="M61" s="6">
        <v>79.04971259336115</v>
      </c>
      <c r="N61" s="6">
        <v>1468.2308157504217</v>
      </c>
      <c r="P61" s="12"/>
    </row>
    <row r="62" ht="12.75" customHeight="1"/>
    <row r="63" ht="12.75" customHeight="1"/>
    <row r="64" ht="12.75" customHeight="1"/>
    <row r="65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Month:  Hawai'i Island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9" customWidth="1"/>
    <col min="2" max="11" width="6.7109375" style="9" customWidth="1"/>
    <col min="12" max="12" width="7.28125" style="9" customWidth="1"/>
    <col min="13" max="14" width="6.7109375" style="9" customWidth="1"/>
    <col min="15" max="16384" width="9.140625" style="9" customWidth="1"/>
  </cols>
  <sheetData>
    <row r="1" spans="1:14" ht="26.25" customHeight="1">
      <c r="A1" s="1" t="s">
        <v>73</v>
      </c>
      <c r="B1" s="2" t="s">
        <v>0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2" t="s">
        <v>71</v>
      </c>
    </row>
    <row r="2" spans="1:14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 customHeight="1">
      <c r="A3" s="10" t="s">
        <v>1</v>
      </c>
      <c r="B3" s="7">
        <v>0.03775075931279409</v>
      </c>
      <c r="C3" s="7">
        <v>0.02212134441996653</v>
      </c>
      <c r="D3" s="7">
        <v>0.08492935464247726</v>
      </c>
      <c r="E3" s="7">
        <v>0.020706406369582035</v>
      </c>
      <c r="F3" s="7">
        <v>0.06580572891419037</v>
      </c>
      <c r="G3" s="7">
        <v>0.051772421260008826</v>
      </c>
      <c r="H3" s="7">
        <v>0.04565896954501694</v>
      </c>
      <c r="I3" s="7">
        <v>0.06047596986925244</v>
      </c>
      <c r="J3" s="7">
        <f>'Hawai''iIsland12P'!J3/'Hawai''iIsland11'!J3-1</f>
        <v>-0.026476604563002493</v>
      </c>
      <c r="K3" s="7">
        <f>'Hawai''iIsland12P'!K3/'Hawai''iIsland11'!K3-1</f>
        <v>0.09509715580795985</v>
      </c>
      <c r="L3" s="7"/>
      <c r="M3" s="7"/>
      <c r="N3" s="7">
        <f>'Hawai''iIsland12P'!N3/SUM('Hawai''iIsland11'!B3:K3)-1</f>
        <v>0.046265172830555645</v>
      </c>
    </row>
    <row r="4" spans="1:14" ht="12.75" customHeight="1">
      <c r="A4" s="10" t="s">
        <v>2</v>
      </c>
      <c r="B4" s="7">
        <v>0.09355551573516241</v>
      </c>
      <c r="C4" s="7">
        <v>-0.030537007508818853</v>
      </c>
      <c r="D4" s="7">
        <v>-0.13333533174767567</v>
      </c>
      <c r="E4" s="7">
        <v>0.15876480647414673</v>
      </c>
      <c r="F4" s="7">
        <v>0.03939570357001106</v>
      </c>
      <c r="G4" s="7">
        <v>-0.2118240004932436</v>
      </c>
      <c r="H4" s="7">
        <v>-0.20446094119433242</v>
      </c>
      <c r="I4" s="7">
        <v>-0.1559185986189013</v>
      </c>
      <c r="J4" s="7">
        <f>'Hawai''iIsland12P'!J4/'Hawai''iIsland11'!J4-1</f>
        <v>-0.2955784074686769</v>
      </c>
      <c r="K4" s="7">
        <f>'Hawai''iIsland12P'!K4/'Hawai''iIsland11'!K4-1</f>
        <v>-0.1604005796429646</v>
      </c>
      <c r="L4" s="7"/>
      <c r="M4" s="7"/>
      <c r="N4" s="7">
        <f>'Hawai''iIsland12P'!N4/SUM('Hawai''iIsland11'!B4:K4)-1</f>
        <v>-0.06179570647131294</v>
      </c>
    </row>
    <row r="5" spans="1:14" ht="12.75" customHeight="1">
      <c r="A5" s="10" t="s">
        <v>3</v>
      </c>
      <c r="B5" s="7">
        <v>0.06007052396639529</v>
      </c>
      <c r="C5" s="7">
        <v>0.07737196355996206</v>
      </c>
      <c r="D5" s="7">
        <v>0.2090622375776821</v>
      </c>
      <c r="E5" s="7">
        <v>0.0361998031171475</v>
      </c>
      <c r="F5" s="7">
        <v>0.11421048026068462</v>
      </c>
      <c r="G5" s="7">
        <v>0.058002764050083776</v>
      </c>
      <c r="H5" s="7">
        <v>0.06425727028838892</v>
      </c>
      <c r="I5" s="7">
        <v>0.05895133954449504</v>
      </c>
      <c r="J5" s="7">
        <f>'Hawai''iIsland12P'!J5/'Hawai''iIsland11'!J5-1</f>
        <v>0.01742852507549575</v>
      </c>
      <c r="K5" s="7">
        <f>'Hawai''iIsland12P'!K5/'Hawai''iIsland11'!K5-1</f>
        <v>0.1391872121778126</v>
      </c>
      <c r="L5" s="7"/>
      <c r="M5" s="7"/>
      <c r="N5" s="7">
        <f>'Hawai''iIsland12P'!N5/SUM('Hawai''iIsland11'!B5:K5)-1</f>
        <v>0.07888714038310196</v>
      </c>
    </row>
    <row r="6" spans="1:14" ht="12.75" customHeight="1">
      <c r="A6" s="11" t="s">
        <v>4</v>
      </c>
      <c r="B6" s="7">
        <v>-0.0032954363412442357</v>
      </c>
      <c r="C6" s="7">
        <v>-0.08086254068883168</v>
      </c>
      <c r="D6" s="7">
        <v>-0.05891700877765311</v>
      </c>
      <c r="E6" s="7">
        <v>0.08911361104326564</v>
      </c>
      <c r="F6" s="7">
        <v>0.003519961005431868</v>
      </c>
      <c r="G6" s="7">
        <v>0.04799481332130215</v>
      </c>
      <c r="H6" s="7">
        <v>-0.022975176144579054</v>
      </c>
      <c r="I6" s="7">
        <v>0.23031269760038203</v>
      </c>
      <c r="J6" s="7">
        <f>'Hawai''iIsland12P'!J6/'Hawai''iIsland11'!J6-1</f>
        <v>-0.11293104411049515</v>
      </c>
      <c r="K6" s="7">
        <f>'Hawai''iIsland12P'!K6/'Hawai''iIsland11'!K6-1</f>
        <v>0.01850550856680977</v>
      </c>
      <c r="L6" s="7"/>
      <c r="M6" s="7"/>
      <c r="N6" s="7">
        <f>'Hawai''iIsland12P'!N6/SUM('Hawai''iIsland11'!B6:K6)-1</f>
        <v>-0.0025031402293773652</v>
      </c>
    </row>
    <row r="7" spans="1:14" ht="12.75" customHeight="1">
      <c r="A7" s="3" t="s">
        <v>5</v>
      </c>
      <c r="B7" s="8">
        <v>-0.006068287910803561</v>
      </c>
      <c r="C7" s="8">
        <v>-0.025405753363036188</v>
      </c>
      <c r="D7" s="8">
        <v>-0.03676978063716081</v>
      </c>
      <c r="E7" s="8">
        <v>-0.06382247341165166</v>
      </c>
      <c r="F7" s="8">
        <v>-0.07818819383691421</v>
      </c>
      <c r="G7" s="8">
        <v>0.05019844797723347</v>
      </c>
      <c r="H7" s="8">
        <v>-0.002509396131359112</v>
      </c>
      <c r="I7" s="8">
        <v>0.026852800114663834</v>
      </c>
      <c r="J7" s="8">
        <f>'Hawai''iIsland12P'!J7/'Hawai''iIsland11'!J7-1</f>
        <v>-0.1252407652628551</v>
      </c>
      <c r="K7" s="8">
        <f>'Hawai''iIsland12P'!K7/'Hawai''iIsland11'!K7-1</f>
        <v>0.04136149245390963</v>
      </c>
      <c r="L7" s="8"/>
      <c r="M7" s="8"/>
      <c r="N7" s="8">
        <f>'Hawai''iIsland12P'!N7/SUM('Hawai''iIsland11'!B7:K7)-1</f>
        <v>-0.02420184445106688</v>
      </c>
    </row>
    <row r="8" spans="1:14" ht="12.75" customHeight="1">
      <c r="A8" s="10" t="s">
        <v>6</v>
      </c>
      <c r="B8" s="7">
        <v>-0.00543968226324567</v>
      </c>
      <c r="C8" s="7">
        <v>0.036046447455421404</v>
      </c>
      <c r="D8" s="7">
        <v>0.022638543126499815</v>
      </c>
      <c r="E8" s="7">
        <v>-0.014652826233317606</v>
      </c>
      <c r="F8" s="7">
        <v>0.10491137510799022</v>
      </c>
      <c r="G8" s="7">
        <v>0.06784348800654394</v>
      </c>
      <c r="H8" s="7">
        <v>-0.031201433814420348</v>
      </c>
      <c r="I8" s="7">
        <v>0.05509648663670325</v>
      </c>
      <c r="J8" s="7">
        <f>'Hawai''iIsland12P'!J8/'Hawai''iIsland11'!J8-1</f>
        <v>0.043230105368741834</v>
      </c>
      <c r="K8" s="7">
        <f>'Hawai''iIsland12P'!K8/'Hawai''iIsland11'!K8-1</f>
        <v>-0.00010891457573070085</v>
      </c>
      <c r="L8" s="7"/>
      <c r="M8" s="7"/>
      <c r="N8" s="7">
        <f>'Hawai''iIsland12P'!N8/SUM('Hawai''iIsland11'!B8:K8)-1</f>
        <v>0.026511538805451096</v>
      </c>
    </row>
    <row r="9" spans="1:14" ht="12.75" customHeight="1">
      <c r="A9" s="10" t="s">
        <v>7</v>
      </c>
      <c r="B9" s="7">
        <v>0.06025708526297263</v>
      </c>
      <c r="C9" s="7">
        <v>0.10174990713683002</v>
      </c>
      <c r="D9" s="7">
        <v>-0.022004287258624265</v>
      </c>
      <c r="E9" s="7">
        <v>0.017860054266488828</v>
      </c>
      <c r="F9" s="7">
        <v>0.12561510940355017</v>
      </c>
      <c r="G9" s="7">
        <v>0.06947934574268039</v>
      </c>
      <c r="H9" s="7">
        <v>-0.09446190788916689</v>
      </c>
      <c r="I9" s="7">
        <v>0.19225395227172593</v>
      </c>
      <c r="J9" s="7">
        <f>'Hawai''iIsland12P'!J9/'Hawai''iIsland11'!J9-1</f>
        <v>0.004395872597806605</v>
      </c>
      <c r="K9" s="7">
        <f>'Hawai''iIsland12P'!K9/'Hawai''iIsland11'!K9-1</f>
        <v>-0.045596931021806175</v>
      </c>
      <c r="L9" s="7"/>
      <c r="M9" s="7"/>
      <c r="N9" s="7">
        <f>'Hawai''iIsland12P'!N9/SUM('Hawai''iIsland11'!B9:K9)-1</f>
        <v>0.031765123049637856</v>
      </c>
    </row>
    <row r="10" spans="1:14" ht="12.75" customHeight="1">
      <c r="A10" s="10" t="s">
        <v>8</v>
      </c>
      <c r="B10" s="7">
        <v>-0.02667771960620101</v>
      </c>
      <c r="C10" s="7">
        <v>0.06397132037254849</v>
      </c>
      <c r="D10" s="7">
        <v>0.020386879681341806</v>
      </c>
      <c r="E10" s="7">
        <v>0.13830224541651212</v>
      </c>
      <c r="F10" s="7">
        <v>0.08930037067426141</v>
      </c>
      <c r="G10" s="7">
        <v>0.08440871346774362</v>
      </c>
      <c r="H10" s="7">
        <v>-0.1308234091929749</v>
      </c>
      <c r="I10" s="7">
        <v>0.041736269743589606</v>
      </c>
      <c r="J10" s="7">
        <f>'Hawai''iIsland12P'!J10/'Hawai''iIsland11'!J10-1</f>
        <v>0.006146246109762332</v>
      </c>
      <c r="K10" s="7">
        <f>'Hawai''iIsland12P'!K10/'Hawai''iIsland11'!K10-1</f>
        <v>0.021435250487172652</v>
      </c>
      <c r="L10" s="7"/>
      <c r="M10" s="7"/>
      <c r="N10" s="7">
        <f>'Hawai''iIsland12P'!N10/SUM('Hawai''iIsland11'!B10:K10)-1</f>
        <v>0.02794032479999964</v>
      </c>
    </row>
    <row r="11" spans="1:14" ht="12.75" customHeight="1">
      <c r="A11" s="10" t="s">
        <v>9</v>
      </c>
      <c r="B11" s="7">
        <v>0.06383413113377392</v>
      </c>
      <c r="C11" s="7">
        <v>-0.12583264306505415</v>
      </c>
      <c r="D11" s="7">
        <v>-0.15173699216823697</v>
      </c>
      <c r="E11" s="7">
        <v>-0.11035034560201333</v>
      </c>
      <c r="F11" s="7">
        <v>0.03787126069236059</v>
      </c>
      <c r="G11" s="7">
        <v>-0.000635299962527417</v>
      </c>
      <c r="H11" s="7">
        <v>-0.03793679815811289</v>
      </c>
      <c r="I11" s="7">
        <v>0.019205242609092173</v>
      </c>
      <c r="J11" s="7">
        <f>'Hawai''iIsland12P'!J11/'Hawai''iIsland11'!J11-1</f>
        <v>-0.04254387357810063</v>
      </c>
      <c r="K11" s="7">
        <f>'Hawai''iIsland12P'!K11/'Hawai''iIsland11'!K11-1</f>
        <v>0.06874202506789251</v>
      </c>
      <c r="L11" s="7"/>
      <c r="M11" s="7"/>
      <c r="N11" s="7">
        <f>'Hawai''iIsland12P'!N11/SUM('Hawai''iIsland11'!B11:K11)-1</f>
        <v>-0.04316218258294191</v>
      </c>
    </row>
    <row r="12" spans="1:14" ht="12.75" customHeight="1">
      <c r="A12" s="10" t="s">
        <v>10</v>
      </c>
      <c r="B12" s="7">
        <v>-0.08106537656437499</v>
      </c>
      <c r="C12" s="7">
        <v>0.00242243948202006</v>
      </c>
      <c r="D12" s="7">
        <v>-0.12692650815828443</v>
      </c>
      <c r="E12" s="7">
        <v>-0.1637124661852752</v>
      </c>
      <c r="F12" s="7">
        <v>0.2004017218847517</v>
      </c>
      <c r="G12" s="7">
        <v>0.0300044841794381</v>
      </c>
      <c r="H12" s="7">
        <v>0.14878543422996532</v>
      </c>
      <c r="I12" s="7">
        <v>0.18760447862159182</v>
      </c>
      <c r="J12" s="7">
        <f>'Hawai''iIsland12P'!J12/'Hawai''iIsland11'!J12-1</f>
        <v>0.23593313663184112</v>
      </c>
      <c r="K12" s="7">
        <f>'Hawai''iIsland12P'!K12/'Hawai''iIsland11'!K12-1</f>
        <v>0.08314704384570581</v>
      </c>
      <c r="L12" s="7"/>
      <c r="M12" s="7"/>
      <c r="N12" s="7">
        <f>'Hawai''iIsland12P'!N12/SUM('Hawai''iIsland11'!B12:K12)-1</f>
        <v>-0.0113320715850308</v>
      </c>
    </row>
    <row r="13" spans="1:14" ht="12.75" customHeight="1">
      <c r="A13" s="10" t="s">
        <v>11</v>
      </c>
      <c r="B13" s="7">
        <v>-0.12560553042303296</v>
      </c>
      <c r="C13" s="7">
        <v>-0.050490550232552535</v>
      </c>
      <c r="D13" s="7">
        <v>0.09211194331769929</v>
      </c>
      <c r="E13" s="7">
        <v>-0.1270679386969849</v>
      </c>
      <c r="F13" s="7">
        <v>0.17713656789226362</v>
      </c>
      <c r="G13" s="7">
        <v>0.14512027942405392</v>
      </c>
      <c r="H13" s="7">
        <v>0.13992620034844955</v>
      </c>
      <c r="I13" s="7">
        <v>0.0076432901723384765</v>
      </c>
      <c r="J13" s="7">
        <f>'Hawai''iIsland12P'!J13/'Hawai''iIsland11'!J13-1</f>
        <v>0.25198915487116347</v>
      </c>
      <c r="K13" s="7">
        <f>'Hawai''iIsland12P'!K13/'Hawai''iIsland11'!K13-1</f>
        <v>-0.04902446335164412</v>
      </c>
      <c r="L13" s="7"/>
      <c r="M13" s="7"/>
      <c r="N13" s="7">
        <f>'Hawai''iIsland12P'!N13/SUM('Hawai''iIsland11'!B13:K13)-1</f>
        <v>0.03558140922206987</v>
      </c>
    </row>
    <row r="14" spans="1:14" ht="12.75" customHeight="1">
      <c r="A14" s="10" t="s">
        <v>12</v>
      </c>
      <c r="B14" s="7">
        <v>0.19833395078302976</v>
      </c>
      <c r="C14" s="7">
        <v>0.077433615703971</v>
      </c>
      <c r="D14" s="7">
        <v>-0.03534821630485243</v>
      </c>
      <c r="E14" s="7">
        <v>0.1842852218791966</v>
      </c>
      <c r="F14" s="7">
        <v>0.24912633748991803</v>
      </c>
      <c r="G14" s="7">
        <v>0.11328092492627737</v>
      </c>
      <c r="H14" s="7">
        <v>0.06573604878985168</v>
      </c>
      <c r="I14" s="7">
        <v>-0.038406478059760024</v>
      </c>
      <c r="J14" s="7">
        <f>'Hawai''iIsland12P'!J14/'Hawai''iIsland11'!J14-1</f>
        <v>0.20732359819739377</v>
      </c>
      <c r="K14" s="7">
        <f>'Hawai''iIsland12P'!K14/'Hawai''iIsland11'!K14-1</f>
        <v>0.09250783500090698</v>
      </c>
      <c r="L14" s="7"/>
      <c r="M14" s="7"/>
      <c r="N14" s="7">
        <f>'Hawai''iIsland12P'!N14/SUM('Hawai''iIsland11'!B14:K14)-1</f>
        <v>0.10801642397672673</v>
      </c>
    </row>
    <row r="15" spans="1:14" ht="12.75" customHeight="1">
      <c r="A15" s="10" t="s">
        <v>13</v>
      </c>
      <c r="B15" s="7">
        <v>0.006304718699605739</v>
      </c>
      <c r="C15" s="7">
        <v>0.09359887439273426</v>
      </c>
      <c r="D15" s="7">
        <v>0.40573486742941706</v>
      </c>
      <c r="E15" s="7">
        <v>-0.12028506145530013</v>
      </c>
      <c r="F15" s="7">
        <v>0.025887879722037873</v>
      </c>
      <c r="G15" s="7">
        <v>0.03548439529733711</v>
      </c>
      <c r="H15" s="7">
        <v>0.10562528207708</v>
      </c>
      <c r="I15" s="7">
        <v>-0.10805692804259076</v>
      </c>
      <c r="J15" s="7">
        <f>'Hawai''iIsland12P'!J15/'Hawai''iIsland11'!J15-1</f>
        <v>-0.06407215652897802</v>
      </c>
      <c r="K15" s="7">
        <f>'Hawai''iIsland12P'!K15/'Hawai''iIsland11'!K15-1</f>
        <v>0.030481670630123636</v>
      </c>
      <c r="L15" s="7"/>
      <c r="M15" s="7"/>
      <c r="N15" s="7">
        <f>'Hawai''iIsland12P'!N15/SUM('Hawai''iIsland11'!B15:K15)-1</f>
        <v>0.03997585798323189</v>
      </c>
    </row>
    <row r="16" spans="1:14" ht="12.75" customHeight="1">
      <c r="A16" s="3" t="s">
        <v>14</v>
      </c>
      <c r="B16" s="8">
        <v>-0.11725193599384952</v>
      </c>
      <c r="C16" s="8">
        <v>-0.026747835971226683</v>
      </c>
      <c r="D16" s="8">
        <v>0.0387343226932135</v>
      </c>
      <c r="E16" s="8">
        <v>-0.08166355409458785</v>
      </c>
      <c r="F16" s="8">
        <v>-0.2987564503849479</v>
      </c>
      <c r="G16" s="8">
        <v>-0.2171840137287889</v>
      </c>
      <c r="H16" s="8">
        <v>0.3789810665585957</v>
      </c>
      <c r="I16" s="8">
        <v>0.04099668760703272</v>
      </c>
      <c r="J16" s="8">
        <f>'Hawai''iIsland12P'!J16/'Hawai''iIsland11'!J16-1</f>
        <v>-0.08771403859843774</v>
      </c>
      <c r="K16" s="8">
        <f>'Hawai''iIsland12P'!K16/'Hawai''iIsland11'!K16-1</f>
        <v>-0.07459122114930694</v>
      </c>
      <c r="L16" s="8"/>
      <c r="M16" s="8"/>
      <c r="N16" s="8">
        <f>'Hawai''iIsland12P'!N16/SUM('Hawai''iIsland11'!B16:K16)-1</f>
        <v>-0.06186839291127122</v>
      </c>
    </row>
    <row r="17" spans="1:14" ht="12.75" customHeight="1">
      <c r="A17" s="10" t="s">
        <v>15</v>
      </c>
      <c r="B17" s="7">
        <v>0.09162634089681189</v>
      </c>
      <c r="C17" s="7">
        <v>0.10722373233743668</v>
      </c>
      <c r="D17" s="7">
        <v>-0.06886695129584554</v>
      </c>
      <c r="E17" s="7">
        <v>-0.048680080569330875</v>
      </c>
      <c r="F17" s="7">
        <v>0.20031493033266007</v>
      </c>
      <c r="G17" s="7">
        <v>-0.09533628097412503</v>
      </c>
      <c r="H17" s="7">
        <v>-0.22994905759357334</v>
      </c>
      <c r="I17" s="7">
        <v>0.06860223522369135</v>
      </c>
      <c r="J17" s="7">
        <f>'Hawai''iIsland12P'!J17/'Hawai''iIsland11'!J17-1</f>
        <v>-0.19847609792727416</v>
      </c>
      <c r="K17" s="7">
        <f>'Hawai''iIsland12P'!K17/'Hawai''iIsland11'!K17-1</f>
        <v>-0.0060142975297899914</v>
      </c>
      <c r="L17" s="7"/>
      <c r="M17" s="7"/>
      <c r="N17" s="7">
        <f>'Hawai''iIsland12P'!N17/SUM('Hawai''iIsland11'!B17:K17)-1</f>
        <v>-0.006253394350555386</v>
      </c>
    </row>
    <row r="18" spans="1:14" ht="12.75" customHeight="1">
      <c r="A18" s="10" t="s">
        <v>16</v>
      </c>
      <c r="B18" s="7">
        <v>0.3567960569095457</v>
      </c>
      <c r="C18" s="7">
        <v>0.23586278635299954</v>
      </c>
      <c r="D18" s="7">
        <v>-0.22922718782081078</v>
      </c>
      <c r="E18" s="7">
        <v>-0.15125880880048853</v>
      </c>
      <c r="F18" s="7">
        <v>0.0819730834975526</v>
      </c>
      <c r="G18" s="7">
        <v>0.08665379446707135</v>
      </c>
      <c r="H18" s="7">
        <v>-0.0028612893060603584</v>
      </c>
      <c r="I18" s="7">
        <v>-0.3361665814581548</v>
      </c>
      <c r="J18" s="7">
        <f>'Hawai''iIsland12P'!J18/'Hawai''iIsland11'!J18-1</f>
        <v>-0.2037418789339548</v>
      </c>
      <c r="K18" s="7">
        <f>'Hawai''iIsland12P'!K18/'Hawai''iIsland11'!K18-1</f>
        <v>0.2799441380572152</v>
      </c>
      <c r="L18" s="7"/>
      <c r="M18" s="7"/>
      <c r="N18" s="7">
        <f>'Hawai''iIsland12P'!N18/SUM('Hawai''iIsland11'!B18:K18)-1</f>
        <v>0.060153165930812325</v>
      </c>
    </row>
    <row r="19" spans="1:14" ht="12.75" customHeight="1">
      <c r="A19" s="10" t="s">
        <v>17</v>
      </c>
      <c r="B19" s="7">
        <v>0.017181597884720585</v>
      </c>
      <c r="C19" s="7">
        <v>-0.04089379883325013</v>
      </c>
      <c r="D19" s="7">
        <v>-0.12799657167392478</v>
      </c>
      <c r="E19" s="7">
        <v>-0.050272721955663784</v>
      </c>
      <c r="F19" s="7">
        <v>0.1728200499422914</v>
      </c>
      <c r="G19" s="7">
        <v>-0.11153400440132724</v>
      </c>
      <c r="H19" s="7">
        <v>-0.23335665898120322</v>
      </c>
      <c r="I19" s="7">
        <v>0.25992795858303885</v>
      </c>
      <c r="J19" s="7">
        <f>'Hawai''iIsland12P'!J19/'Hawai''iIsland11'!J19-1</f>
        <v>-0.1972651237619506</v>
      </c>
      <c r="K19" s="7">
        <f>'Hawai''iIsland12P'!K19/'Hawai''iIsland11'!K19-1</f>
        <v>0.010744566633004604</v>
      </c>
      <c r="L19" s="7"/>
      <c r="M19" s="7"/>
      <c r="N19" s="7">
        <f>'Hawai''iIsland12P'!N19/SUM('Hawai''iIsland11'!B19:K19)-1</f>
        <v>-0.052569741327451514</v>
      </c>
    </row>
    <row r="20" spans="1:14" ht="12.75" customHeight="1">
      <c r="A20" s="10" t="s">
        <v>18</v>
      </c>
      <c r="B20" s="7">
        <v>0.07338379522633036</v>
      </c>
      <c r="C20" s="7">
        <v>0.06969605047923186</v>
      </c>
      <c r="D20" s="7">
        <v>-0.07354140665752637</v>
      </c>
      <c r="E20" s="7">
        <v>-0.010488604517153931</v>
      </c>
      <c r="F20" s="7">
        <v>0.44233190650361826</v>
      </c>
      <c r="G20" s="7">
        <v>-0.10749439231063058</v>
      </c>
      <c r="H20" s="7">
        <v>-0.41469727430284326</v>
      </c>
      <c r="I20" s="7">
        <v>-0.03255504794428284</v>
      </c>
      <c r="J20" s="7">
        <f>'Hawai''iIsland12P'!J20/'Hawai''iIsland11'!J20-1</f>
        <v>-0.10469122247267137</v>
      </c>
      <c r="K20" s="7">
        <f>'Hawai''iIsland12P'!K20/'Hawai''iIsland11'!K20-1</f>
        <v>-0.14290599760749545</v>
      </c>
      <c r="L20" s="7"/>
      <c r="M20" s="7"/>
      <c r="N20" s="7">
        <f>'Hawai''iIsland12P'!N20/SUM('Hawai''iIsland11'!B20:K20)-1</f>
        <v>-0.022352858634336226</v>
      </c>
    </row>
    <row r="21" spans="1:14" ht="12.75" customHeight="1">
      <c r="A21" s="10" t="s">
        <v>19</v>
      </c>
      <c r="B21" s="7">
        <v>0.1013523126860268</v>
      </c>
      <c r="C21" s="7">
        <v>0.23899594612657382</v>
      </c>
      <c r="D21" s="7">
        <v>0.13546093238224147</v>
      </c>
      <c r="E21" s="7">
        <v>-0.12597015422217275</v>
      </c>
      <c r="F21" s="7">
        <v>0.13622744451662797</v>
      </c>
      <c r="G21" s="7">
        <v>-0.1309328769224383</v>
      </c>
      <c r="H21" s="7">
        <v>-0.14832618444282386</v>
      </c>
      <c r="I21" s="7">
        <v>0.3951953634902133</v>
      </c>
      <c r="J21" s="7">
        <f>'Hawai''iIsland12P'!J21/'Hawai''iIsland11'!J21-1</f>
        <v>-0.26293391778349917</v>
      </c>
      <c r="K21" s="7">
        <f>'Hawai''iIsland12P'!K21/'Hawai''iIsland11'!K21-1</f>
        <v>0.009246327764905304</v>
      </c>
      <c r="L21" s="7"/>
      <c r="M21" s="7"/>
      <c r="N21" s="7">
        <f>'Hawai''iIsland12P'!N21/SUM('Hawai''iIsland11'!B21:K21)-1</f>
        <v>0.020603593709468626</v>
      </c>
    </row>
    <row r="22" spans="1:14" ht="12.75" customHeight="1">
      <c r="A22" s="10" t="s">
        <v>20</v>
      </c>
      <c r="B22" s="7">
        <v>0.16149256945487894</v>
      </c>
      <c r="C22" s="7">
        <v>0.11982158835737423</v>
      </c>
      <c r="D22" s="7">
        <v>-0.14676998713918513</v>
      </c>
      <c r="E22" s="7">
        <v>-0.14151971651330417</v>
      </c>
      <c r="F22" s="7">
        <v>0.337907432640739</v>
      </c>
      <c r="G22" s="7">
        <v>-0.08938910474968087</v>
      </c>
      <c r="H22" s="7">
        <v>-0.2395004311522994</v>
      </c>
      <c r="I22" s="7">
        <v>0.02840198486346627</v>
      </c>
      <c r="J22" s="7">
        <f>'Hawai''iIsland12P'!J22/'Hawai''iIsland11'!J22-1</f>
        <v>-0.31088079106067534</v>
      </c>
      <c r="K22" s="7">
        <f>'Hawai''iIsland12P'!K22/'Hawai''iIsland11'!K22-1</f>
        <v>-0.05421914743171441</v>
      </c>
      <c r="L22" s="7"/>
      <c r="M22" s="7"/>
      <c r="N22" s="7">
        <f>'Hawai''iIsland12P'!N22/SUM('Hawai''iIsland11'!B22:K22)-1</f>
        <v>-0.006996624540656637</v>
      </c>
    </row>
    <row r="23" spans="1:14" ht="12.75" customHeight="1">
      <c r="A23" s="10" t="s">
        <v>21</v>
      </c>
      <c r="B23" s="7">
        <v>-0.04049212588393869</v>
      </c>
      <c r="C23" s="7">
        <v>0.34635085434848073</v>
      </c>
      <c r="D23" s="7">
        <v>0.01904557182226123</v>
      </c>
      <c r="E23" s="7">
        <v>0.7826843400399688</v>
      </c>
      <c r="F23" s="7">
        <v>0.24671295589757286</v>
      </c>
      <c r="G23" s="7">
        <v>-0.450499830581525</v>
      </c>
      <c r="H23" s="7">
        <v>-0.34467688436705846</v>
      </c>
      <c r="I23" s="7">
        <v>-0.15491063611584246</v>
      </c>
      <c r="J23" s="7">
        <f>'Hawai''iIsland12P'!J23/'Hawai''iIsland11'!J23-1</f>
        <v>-0.14560321649567742</v>
      </c>
      <c r="K23" s="7">
        <f>'Hawai''iIsland12P'!K23/'Hawai''iIsland11'!K23-1</f>
        <v>0.10655366377805864</v>
      </c>
      <c r="L23" s="7"/>
      <c r="M23" s="7"/>
      <c r="N23" s="7">
        <f>'Hawai''iIsland12P'!N23/SUM('Hawai''iIsland11'!B23:K23)-1</f>
        <v>0.03776040813586734</v>
      </c>
    </row>
    <row r="24" spans="1:14" ht="12.75" customHeight="1">
      <c r="A24" s="3" t="s">
        <v>22</v>
      </c>
      <c r="B24" s="8">
        <v>-0.25886378218596706</v>
      </c>
      <c r="C24" s="8">
        <v>-0.22676945437253565</v>
      </c>
      <c r="D24" s="8">
        <v>0.019228987105253174</v>
      </c>
      <c r="E24" s="8">
        <v>0.20469326922515405</v>
      </c>
      <c r="F24" s="8">
        <v>-0.1968165268106592</v>
      </c>
      <c r="G24" s="8">
        <v>0.15501380013405403</v>
      </c>
      <c r="H24" s="8">
        <v>-0.33284609921069147</v>
      </c>
      <c r="I24" s="8">
        <v>0.34355812827450616</v>
      </c>
      <c r="J24" s="8">
        <f>'Hawai''iIsland12P'!J24/'Hawai''iIsland11'!J24-1</f>
        <v>0.020047013927957158</v>
      </c>
      <c r="K24" s="8">
        <f>'Hawai''iIsland12P'!K24/'Hawai''iIsland11'!K24-1</f>
        <v>0.23998917374614814</v>
      </c>
      <c r="L24" s="8"/>
      <c r="M24" s="8"/>
      <c r="N24" s="8">
        <f>'Hawai''iIsland12P'!N24/SUM('Hawai''iIsland11'!B24:K24)-1</f>
        <v>-0.11028991519068299</v>
      </c>
    </row>
    <row r="25" spans="1:14" ht="12.75" customHeight="1">
      <c r="A25" s="10" t="s">
        <v>23</v>
      </c>
      <c r="B25" s="7">
        <v>0.2455309048138128</v>
      </c>
      <c r="C25" s="7">
        <v>0.2659267648980578</v>
      </c>
      <c r="D25" s="7">
        <v>0.032173151733880745</v>
      </c>
      <c r="E25" s="7">
        <v>0.13366022522123075</v>
      </c>
      <c r="F25" s="7">
        <v>0.14617845577435684</v>
      </c>
      <c r="G25" s="7">
        <v>0.06338039906090139</v>
      </c>
      <c r="H25" s="7">
        <v>-0.030315841249252132</v>
      </c>
      <c r="I25" s="7">
        <v>0.3078010639402065</v>
      </c>
      <c r="J25" s="7">
        <f>'Hawai''iIsland12P'!J25/'Hawai''iIsland11'!J25-1</f>
        <v>-0.04321014690292191</v>
      </c>
      <c r="K25" s="7">
        <f>'Hawai''iIsland12P'!K25/'Hawai''iIsland11'!K25-1</f>
        <v>0.08808908286835049</v>
      </c>
      <c r="L25" s="7"/>
      <c r="M25" s="7"/>
      <c r="N25" s="7">
        <f>'Hawai''iIsland12P'!N25/SUM('Hawai''iIsland11'!B25:K25)-1</f>
        <v>0.09648762254974685</v>
      </c>
    </row>
    <row r="26" spans="1:14" ht="12.75" customHeight="1">
      <c r="A26" s="10" t="s">
        <v>24</v>
      </c>
      <c r="B26" s="7">
        <v>-0.06795040056495837</v>
      </c>
      <c r="C26" s="7">
        <v>0.04988264141431362</v>
      </c>
      <c r="D26" s="7">
        <v>-0.020224255448888877</v>
      </c>
      <c r="E26" s="7">
        <v>-0.14877181800178213</v>
      </c>
      <c r="F26" s="7">
        <v>0.21144029963359698</v>
      </c>
      <c r="G26" s="7">
        <v>0.0745767375806925</v>
      </c>
      <c r="H26" s="7">
        <v>-0.12449307782441513</v>
      </c>
      <c r="I26" s="7">
        <v>0.1299416489984657</v>
      </c>
      <c r="J26" s="7">
        <f>'Hawai''iIsland12P'!J26/'Hawai''iIsland11'!J26-1</f>
        <v>-0.3515949080031556</v>
      </c>
      <c r="K26" s="7">
        <f>'Hawai''iIsland12P'!K26/'Hawai''iIsland11'!K26-1</f>
        <v>-0.32218135030777406</v>
      </c>
      <c r="L26" s="7"/>
      <c r="M26" s="7"/>
      <c r="N26" s="7">
        <f>'Hawai''iIsland12P'!N26/SUM('Hawai''iIsland11'!B26:K26)-1</f>
        <v>-0.06581056072305835</v>
      </c>
    </row>
    <row r="27" spans="1:14" ht="12.75" customHeight="1">
      <c r="A27" s="10" t="s">
        <v>25</v>
      </c>
      <c r="B27" s="7">
        <v>0.16203630825844562</v>
      </c>
      <c r="C27" s="7">
        <v>0.41331914878195397</v>
      </c>
      <c r="D27" s="7">
        <v>-0.13599132521796511</v>
      </c>
      <c r="E27" s="7">
        <v>0.32588695924024247</v>
      </c>
      <c r="F27" s="7">
        <v>0.3247310746188571</v>
      </c>
      <c r="G27" s="7">
        <v>0.008351208047573014</v>
      </c>
      <c r="H27" s="7">
        <v>0.005553215092611422</v>
      </c>
      <c r="I27" s="7">
        <v>0.4898382752767994</v>
      </c>
      <c r="J27" s="7">
        <f>'Hawai''iIsland12P'!J27/'Hawai''iIsland11'!J27-1</f>
        <v>-0.21049708830030678</v>
      </c>
      <c r="K27" s="7">
        <f>'Hawai''iIsland12P'!K27/'Hawai''iIsland11'!K27-1</f>
        <v>0.011632257912522093</v>
      </c>
      <c r="L27" s="7"/>
      <c r="M27" s="7"/>
      <c r="N27" s="7">
        <f>'Hawai''iIsland12P'!N27/SUM('Hawai''iIsland11'!B27:K27)-1</f>
        <v>0.10737523031396679</v>
      </c>
    </row>
    <row r="28" spans="1:14" ht="12.75" customHeight="1">
      <c r="A28" s="10" t="s">
        <v>26</v>
      </c>
      <c r="B28" s="7">
        <v>0.4142200611097201</v>
      </c>
      <c r="C28" s="7">
        <v>0.3492008055270405</v>
      </c>
      <c r="D28" s="7">
        <v>0.2624849077241856</v>
      </c>
      <c r="E28" s="7">
        <v>0.0456100021149742</v>
      </c>
      <c r="F28" s="7">
        <v>0.008310225662686228</v>
      </c>
      <c r="G28" s="7">
        <v>0.050419149845862</v>
      </c>
      <c r="H28" s="7">
        <v>-0.07141870271726578</v>
      </c>
      <c r="I28" s="7">
        <v>0.052758211831816476</v>
      </c>
      <c r="J28" s="7">
        <f>'Hawai''iIsland12P'!J28/'Hawai''iIsland11'!J28-1</f>
        <v>0.0234520149333608</v>
      </c>
      <c r="K28" s="7">
        <f>'Hawai''iIsland12P'!K28/'Hawai''iIsland11'!K28-1</f>
        <v>-0.042139321325506574</v>
      </c>
      <c r="L28" s="7"/>
      <c r="M28" s="7"/>
      <c r="N28" s="7">
        <f>'Hawai''iIsland12P'!N28/SUM('Hawai''iIsland11'!B28:K28)-1</f>
        <v>0.09268766263853978</v>
      </c>
    </row>
    <row r="29" spans="1:14" ht="12.75" customHeight="1">
      <c r="A29" s="3" t="s">
        <v>27</v>
      </c>
      <c r="B29" s="8">
        <v>0.267738202756712</v>
      </c>
      <c r="C29" s="8">
        <v>0.26603543319960976</v>
      </c>
      <c r="D29" s="8">
        <v>0.017750889111887228</v>
      </c>
      <c r="E29" s="8">
        <v>0.14638013082303322</v>
      </c>
      <c r="F29" s="8">
        <v>0.14385060235125352</v>
      </c>
      <c r="G29" s="8">
        <v>0.06878330037537848</v>
      </c>
      <c r="H29" s="8">
        <v>-0.023774717292133252</v>
      </c>
      <c r="I29" s="8">
        <v>0.32547125317203685</v>
      </c>
      <c r="J29" s="8">
        <f>'Hawai''iIsland12P'!J29/'Hawai''iIsland11'!J29-1</f>
        <v>-0.009198809044031697</v>
      </c>
      <c r="K29" s="8">
        <f>'Hawai''iIsland12P'!K29/'Hawai''iIsland11'!K29-1</f>
        <v>0.15124973914154793</v>
      </c>
      <c r="L29" s="8"/>
      <c r="M29" s="8"/>
      <c r="N29" s="8">
        <f>'Hawai''iIsland12P'!N29/SUM('Hawai''iIsland11'!B29:K29)-1</f>
        <v>0.10741379834640341</v>
      </c>
    </row>
    <row r="30" spans="1:14" ht="12.75" customHeight="1">
      <c r="A30" s="10" t="s">
        <v>28</v>
      </c>
      <c r="B30" s="7">
        <v>0.012646731018954806</v>
      </c>
      <c r="C30" s="7">
        <v>-0.018287676526146775</v>
      </c>
      <c r="D30" s="7">
        <v>0.05660049610571857</v>
      </c>
      <c r="E30" s="7">
        <v>-0.027698395539105154</v>
      </c>
      <c r="F30" s="7">
        <v>0.07568676518178169</v>
      </c>
      <c r="G30" s="7">
        <v>0.05901938753821435</v>
      </c>
      <c r="H30" s="7">
        <v>-0.1363029693187041</v>
      </c>
      <c r="I30" s="7">
        <v>0.02397044612209112</v>
      </c>
      <c r="J30" s="7">
        <f>'Hawai''iIsland12P'!J30/'Hawai''iIsland11'!J30-1</f>
        <v>-0.08543430570585353</v>
      </c>
      <c r="K30" s="7">
        <f>'Hawai''iIsland12P'!K30/'Hawai''iIsland11'!K30-1</f>
        <v>0.04404472543065374</v>
      </c>
      <c r="L30" s="7"/>
      <c r="M30" s="7"/>
      <c r="N30" s="7">
        <f>'Hawai''iIsland12P'!N30/SUM('Hawai''iIsland11'!B30:K30)-1</f>
        <v>0.0004968669944604986</v>
      </c>
    </row>
    <row r="31" spans="1:14" ht="12.75" customHeight="1">
      <c r="A31" s="10" t="s">
        <v>29</v>
      </c>
      <c r="B31" s="7">
        <v>0.023812418999320652</v>
      </c>
      <c r="C31" s="7">
        <v>-0.04589449031061846</v>
      </c>
      <c r="D31" s="7">
        <v>0.05168534036086979</v>
      </c>
      <c r="E31" s="7">
        <v>0.1111860175439373</v>
      </c>
      <c r="F31" s="7">
        <v>0.02880849850577459</v>
      </c>
      <c r="G31" s="7">
        <v>0.003084452100353994</v>
      </c>
      <c r="H31" s="7">
        <v>-0.07209695697649235</v>
      </c>
      <c r="I31" s="7">
        <v>0.022173215162043913</v>
      </c>
      <c r="J31" s="7">
        <f>'Hawai''iIsland12P'!J31/'Hawai''iIsland11'!J31-1</f>
        <v>-0.07907940225788967</v>
      </c>
      <c r="K31" s="7">
        <f>'Hawai''iIsland12P'!K31/'Hawai''iIsland11'!K31-1</f>
        <v>0.04886735988454971</v>
      </c>
      <c r="L31" s="7"/>
      <c r="M31" s="7"/>
      <c r="N31" s="7">
        <f>'Hawai''iIsland12P'!N31/SUM('Hawai''iIsland11'!B31:K31)-1</f>
        <v>0.006698402478650278</v>
      </c>
    </row>
    <row r="32" spans="1:14" ht="12.75" customHeight="1">
      <c r="A32" s="10" t="s">
        <v>30</v>
      </c>
      <c r="B32" s="7">
        <v>-0.10844097283438202</v>
      </c>
      <c r="C32" s="7">
        <v>0.02279102104101586</v>
      </c>
      <c r="D32" s="7">
        <v>-0.0034443455013946542</v>
      </c>
      <c r="E32" s="7">
        <v>-0.3260861833181649</v>
      </c>
      <c r="F32" s="7">
        <v>0.16590120688375096</v>
      </c>
      <c r="G32" s="7">
        <v>-0.07152956624220323</v>
      </c>
      <c r="H32" s="7">
        <v>-0.23021365662868906</v>
      </c>
      <c r="I32" s="7">
        <v>0.19613957462068363</v>
      </c>
      <c r="J32" s="7">
        <f>'Hawai''iIsland12P'!J32/'Hawai''iIsland11'!J32-1</f>
        <v>-0.07624318827637977</v>
      </c>
      <c r="K32" s="7">
        <f>'Hawai''iIsland12P'!K32/'Hawai''iIsland11'!K32-1</f>
        <v>0.2553439802400026</v>
      </c>
      <c r="L32" s="7"/>
      <c r="M32" s="7"/>
      <c r="N32" s="7">
        <f>'Hawai''iIsland12P'!N32/SUM('Hawai''iIsland11'!B32:K32)-1</f>
        <v>-0.04322868142861991</v>
      </c>
    </row>
    <row r="33" spans="1:14" ht="12.75" customHeight="1">
      <c r="A33" s="10" t="s">
        <v>31</v>
      </c>
      <c r="B33" s="7">
        <v>0.18437340137886726</v>
      </c>
      <c r="C33" s="7">
        <v>-0.0426057722608976</v>
      </c>
      <c r="D33" s="7">
        <v>-0.004251293836630371</v>
      </c>
      <c r="E33" s="7">
        <v>-0.21273104643250798</v>
      </c>
      <c r="F33" s="7">
        <v>0.15441106259330953</v>
      </c>
      <c r="G33" s="7">
        <v>0.15791558641644993</v>
      </c>
      <c r="H33" s="7">
        <v>0.05884219308886052</v>
      </c>
      <c r="I33" s="7">
        <v>-0.0790678407892018</v>
      </c>
      <c r="J33" s="7">
        <f>'Hawai''iIsland12P'!J33/'Hawai''iIsland11'!J33-1</f>
        <v>-0.13377232577010711</v>
      </c>
      <c r="K33" s="7">
        <f>'Hawai''iIsland12P'!K33/'Hawai''iIsland11'!K33-1</f>
        <v>0.1437509132882484</v>
      </c>
      <c r="L33" s="7"/>
      <c r="M33" s="7"/>
      <c r="N33" s="7">
        <f>'Hawai''iIsland12P'!N33/SUM('Hawai''iIsland11'!B33:K33)-1</f>
        <v>0.012046489178482611</v>
      </c>
    </row>
    <row r="34" spans="1:14" ht="12.75" customHeight="1">
      <c r="A34" s="10" t="s">
        <v>32</v>
      </c>
      <c r="B34" s="7">
        <v>0.007960653356250957</v>
      </c>
      <c r="C34" s="7">
        <v>0.08992792537897817</v>
      </c>
      <c r="D34" s="7">
        <v>0.18271922214888817</v>
      </c>
      <c r="E34" s="7">
        <v>0.10356071062171754</v>
      </c>
      <c r="F34" s="7">
        <v>0.09800581206437643</v>
      </c>
      <c r="G34" s="7">
        <v>0.1643654257813297</v>
      </c>
      <c r="H34" s="7">
        <v>-0.16967115333851257</v>
      </c>
      <c r="I34" s="7">
        <v>0.14793994981388303</v>
      </c>
      <c r="J34" s="7">
        <f>'Hawai''iIsland12P'!J34/'Hawai''iIsland11'!J34-1</f>
        <v>-0.009882893849007424</v>
      </c>
      <c r="K34" s="7">
        <f>'Hawai''iIsland12P'!K34/'Hawai''iIsland11'!K34-1</f>
        <v>-0.12976425426461535</v>
      </c>
      <c r="L34" s="7"/>
      <c r="M34" s="7"/>
      <c r="N34" s="7">
        <f>'Hawai''iIsland12P'!N34/SUM('Hawai''iIsland11'!B34:K34)-1</f>
        <v>0.04454017567099222</v>
      </c>
    </row>
    <row r="35" spans="1:14" ht="12.75" customHeight="1">
      <c r="A35" s="3" t="s">
        <v>33</v>
      </c>
      <c r="B35" s="8">
        <v>-0.06298196185375442</v>
      </c>
      <c r="C35" s="8">
        <v>-0.06425514140187293</v>
      </c>
      <c r="D35" s="8">
        <v>0.04356113183075514</v>
      </c>
      <c r="E35" s="8">
        <v>0.07956486628748162</v>
      </c>
      <c r="F35" s="8">
        <v>-0.017333975198487245</v>
      </c>
      <c r="G35" s="8">
        <v>0.05046345924758769</v>
      </c>
      <c r="H35" s="8">
        <v>-0.330775800172648</v>
      </c>
      <c r="I35" s="8">
        <v>-0.12750911963916992</v>
      </c>
      <c r="J35" s="8">
        <f>'Hawai''iIsland12P'!J35/'Hawai''iIsland11'!J35-1</f>
        <v>-0.20642346488543462</v>
      </c>
      <c r="K35" s="8">
        <f>'Hawai''iIsland12P'!K35/'Hawai''iIsland11'!K35-1</f>
        <v>0.03594608887229467</v>
      </c>
      <c r="L35" s="8"/>
      <c r="M35" s="8"/>
      <c r="N35" s="8">
        <f>'Hawai''iIsland12P'!N35/SUM('Hawai''iIsland11'!B35:K35)-1</f>
        <v>-0.05192969051366658</v>
      </c>
    </row>
    <row r="36" spans="1:14" ht="12.75" customHeight="1">
      <c r="A36" s="10" t="s">
        <v>34</v>
      </c>
      <c r="B36" s="7">
        <v>-0.06835015581030895</v>
      </c>
      <c r="C36" s="7">
        <v>0.035467900113643945</v>
      </c>
      <c r="D36" s="7">
        <v>0.05623089810426257</v>
      </c>
      <c r="E36" s="7">
        <v>0.017677305395202715</v>
      </c>
      <c r="F36" s="7">
        <v>0.0663523210893297</v>
      </c>
      <c r="G36" s="7">
        <v>0.19637062043486894</v>
      </c>
      <c r="H36" s="7">
        <v>0.1179753148167721</v>
      </c>
      <c r="I36" s="7">
        <v>0.2145257466438169</v>
      </c>
      <c r="J36" s="7">
        <f>'Hawai''iIsland12P'!J36/'Hawai''iIsland11'!J36-1</f>
        <v>0.1588782968226372</v>
      </c>
      <c r="K36" s="7">
        <f>'Hawai''iIsland12P'!K36/'Hawai''iIsland11'!K36-1</f>
        <v>0.1681878342495331</v>
      </c>
      <c r="L36" s="7"/>
      <c r="M36" s="7"/>
      <c r="N36" s="7">
        <f>'Hawai''iIsland12P'!N36/SUM('Hawai''iIsland11'!B36:K36)-1</f>
        <v>0.10166809709531655</v>
      </c>
    </row>
    <row r="37" spans="1:14" ht="12.75" customHeight="1">
      <c r="A37" s="10" t="s">
        <v>35</v>
      </c>
      <c r="B37" s="7">
        <v>0.0019300884832432635</v>
      </c>
      <c r="C37" s="7">
        <v>0.04816835566673732</v>
      </c>
      <c r="D37" s="7">
        <v>0.05599419906709968</v>
      </c>
      <c r="E37" s="7">
        <v>0.1065991469907091</v>
      </c>
      <c r="F37" s="7">
        <v>0.1296871873873869</v>
      </c>
      <c r="G37" s="7">
        <v>0.3519466039154282</v>
      </c>
      <c r="H37" s="7">
        <v>0.07628771720510552</v>
      </c>
      <c r="I37" s="7">
        <v>0.3582037330769341</v>
      </c>
      <c r="J37" s="7">
        <f>'Hawai''iIsland12P'!J37/'Hawai''iIsland11'!J37-1</f>
        <v>0.08322173949542844</v>
      </c>
      <c r="K37" s="7">
        <f>'Hawai''iIsland12P'!K37/'Hawai''iIsland11'!K37-1</f>
        <v>0.2208112723102591</v>
      </c>
      <c r="L37" s="7"/>
      <c r="M37" s="7"/>
      <c r="N37" s="7">
        <f>'Hawai''iIsland12P'!N37/SUM('Hawai''iIsland11'!B37:K37)-1</f>
        <v>0.16306703494722252</v>
      </c>
    </row>
    <row r="38" spans="1:14" ht="12.75" customHeight="1">
      <c r="A38" s="10" t="s">
        <v>36</v>
      </c>
      <c r="B38" s="7">
        <v>-0.09504038824803765</v>
      </c>
      <c r="C38" s="7">
        <v>0.13877490598039652</v>
      </c>
      <c r="D38" s="7">
        <v>0.03132751579863362</v>
      </c>
      <c r="E38" s="7">
        <v>0.012461152166137248</v>
      </c>
      <c r="F38" s="7">
        <v>0.10441547917883048</v>
      </c>
      <c r="G38" s="7">
        <v>0.2060186872399532</v>
      </c>
      <c r="H38" s="7">
        <v>0.20181003969052266</v>
      </c>
      <c r="I38" s="7">
        <v>0.23272655921328894</v>
      </c>
      <c r="J38" s="7">
        <f>'Hawai''iIsland12P'!J38/'Hawai''iIsland11'!J38-1</f>
        <v>0.2199300509146267</v>
      </c>
      <c r="K38" s="7">
        <f>'Hawai''iIsland12P'!K38/'Hawai''iIsland11'!K38-1</f>
        <v>0.18368907131504497</v>
      </c>
      <c r="L38" s="7"/>
      <c r="M38" s="7"/>
      <c r="N38" s="7">
        <f>'Hawai''iIsland12P'!N38/SUM('Hawai''iIsland11'!B38:K38)-1</f>
        <v>0.12763873036792517</v>
      </c>
    </row>
    <row r="39" spans="1:14" ht="12.75" customHeight="1">
      <c r="A39" s="3" t="s">
        <v>37</v>
      </c>
      <c r="B39" s="8">
        <v>-0.07383131936092067</v>
      </c>
      <c r="C39" s="8">
        <v>-0.11556506308238795</v>
      </c>
      <c r="D39" s="8">
        <v>0.08864367730241277</v>
      </c>
      <c r="E39" s="8">
        <v>-0.059667173765539365</v>
      </c>
      <c r="F39" s="8">
        <v>-0.024042315639294865</v>
      </c>
      <c r="G39" s="8">
        <v>0.07302826452263882</v>
      </c>
      <c r="H39" s="8">
        <v>0.03736782119549087</v>
      </c>
      <c r="I39" s="8">
        <v>0.0027261375027627004</v>
      </c>
      <c r="J39" s="8">
        <f>'Hawai''iIsland12P'!J39/'Hawai''iIsland11'!J39-1</f>
        <v>0.13263249132335342</v>
      </c>
      <c r="K39" s="8">
        <f>'Hawai''iIsland12P'!K39/'Hawai''iIsland11'!K39-1</f>
        <v>0.10970735669495557</v>
      </c>
      <c r="L39" s="8"/>
      <c r="M39" s="8"/>
      <c r="N39" s="8">
        <f>'Hawai''iIsland12P'!N39/SUM('Hawai''iIsland11'!B39:K39)-1</f>
        <v>0.015016354225670936</v>
      </c>
    </row>
    <row r="40" spans="1:14" ht="12.75" customHeight="1">
      <c r="A40" s="10" t="s">
        <v>38</v>
      </c>
      <c r="B40" s="7">
        <v>-0.009909856013128958</v>
      </c>
      <c r="C40" s="7">
        <v>0.031471913624499345</v>
      </c>
      <c r="D40" s="7">
        <v>0.0532586071304897</v>
      </c>
      <c r="E40" s="7">
        <v>-0.04737365863222395</v>
      </c>
      <c r="F40" s="7">
        <v>-0.021776536872270984</v>
      </c>
      <c r="G40" s="7">
        <v>0.1458968331738789</v>
      </c>
      <c r="H40" s="7">
        <v>-0.027640614440074592</v>
      </c>
      <c r="I40" s="7">
        <v>0.1268931602903415</v>
      </c>
      <c r="J40" s="7">
        <f>'Hawai''iIsland12P'!J40/'Hawai''iIsland11'!J40-1</f>
        <v>-0.08072228203342746</v>
      </c>
      <c r="K40" s="7">
        <f>'Hawai''iIsland12P'!K40/'Hawai''iIsland11'!K40-1</f>
        <v>0.27203671320311007</v>
      </c>
      <c r="L40" s="7"/>
      <c r="M40" s="7"/>
      <c r="N40" s="7">
        <f>'Hawai''iIsland12P'!N40/SUM('Hawai''iIsland11'!B40:K40)-1</f>
        <v>0.04235596618355886</v>
      </c>
    </row>
    <row r="41" spans="1:14" ht="12.75" customHeight="1">
      <c r="A41" s="10" t="s">
        <v>39</v>
      </c>
      <c r="B41" s="7">
        <v>0.01109360368518657</v>
      </c>
      <c r="C41" s="7">
        <v>-0.02982655457421563</v>
      </c>
      <c r="D41" s="7">
        <v>0.2599288733632385</v>
      </c>
      <c r="E41" s="7">
        <v>-0.06107090914748146</v>
      </c>
      <c r="F41" s="7">
        <v>0.06856308187130504</v>
      </c>
      <c r="G41" s="7">
        <v>0.21116078374639613</v>
      </c>
      <c r="H41" s="7">
        <v>-0.00898222352454214</v>
      </c>
      <c r="I41" s="7">
        <v>0.12411940762296063</v>
      </c>
      <c r="J41" s="7">
        <f>'Hawai''iIsland12P'!J41/'Hawai''iIsland11'!J41-1</f>
        <v>-0.10503957144987819</v>
      </c>
      <c r="K41" s="7">
        <f>'Hawai''iIsland12P'!K41/'Hawai''iIsland11'!K41-1</f>
        <v>0.3946881939169826</v>
      </c>
      <c r="L41" s="7"/>
      <c r="M41" s="7"/>
      <c r="N41" s="7">
        <f>'Hawai''iIsland12P'!N41/SUM('Hawai''iIsland11'!B41:K41)-1</f>
        <v>0.07635239808542127</v>
      </c>
    </row>
    <row r="42" spans="1:14" ht="12.75" customHeight="1">
      <c r="A42" s="10" t="s">
        <v>40</v>
      </c>
      <c r="B42" s="7">
        <v>0.18183050164314815</v>
      </c>
      <c r="C42" s="7">
        <v>-0.01435945325660203</v>
      </c>
      <c r="D42" s="7">
        <v>0.2522955869996767</v>
      </c>
      <c r="E42" s="7">
        <v>0.08656242684264152</v>
      </c>
      <c r="F42" s="7">
        <v>0.10472530815394632</v>
      </c>
      <c r="G42" s="7">
        <v>-0.09360552342206069</v>
      </c>
      <c r="H42" s="7">
        <v>-0.06012245881588031</v>
      </c>
      <c r="I42" s="7">
        <v>0.1274402474190498</v>
      </c>
      <c r="J42" s="7">
        <f>'Hawai''iIsland12P'!J42/'Hawai''iIsland11'!J42-1</f>
        <v>0.06719023495046184</v>
      </c>
      <c r="K42" s="7">
        <f>'Hawai''iIsland12P'!K42/'Hawai''iIsland11'!K42-1</f>
        <v>0.30724998306221774</v>
      </c>
      <c r="L42" s="7"/>
      <c r="M42" s="7"/>
      <c r="N42" s="7">
        <f>'Hawai''iIsland12P'!N42/SUM('Hawai''iIsland11'!B42:K42)-1</f>
        <v>0.09580981608743211</v>
      </c>
    </row>
    <row r="43" spans="1:14" ht="12.75" customHeight="1">
      <c r="A43" s="10" t="s">
        <v>41</v>
      </c>
      <c r="B43" s="7">
        <v>-0.0021798251776378587</v>
      </c>
      <c r="C43" s="7">
        <v>0.031598130356101074</v>
      </c>
      <c r="D43" s="7">
        <v>-0.030937633404742735</v>
      </c>
      <c r="E43" s="7">
        <v>-0.0753721753016606</v>
      </c>
      <c r="F43" s="7">
        <v>-0.15320188802512447</v>
      </c>
      <c r="G43" s="7">
        <v>0.21181596349412876</v>
      </c>
      <c r="H43" s="7">
        <v>-0.06608012012162606</v>
      </c>
      <c r="I43" s="7">
        <v>0.17524308127541705</v>
      </c>
      <c r="J43" s="7">
        <f>'Hawai''iIsland12P'!J43/'Hawai''iIsland11'!J43-1</f>
        <v>-0.10920505404720215</v>
      </c>
      <c r="K43" s="7">
        <f>'Hawai''iIsland12P'!K43/'Hawai''iIsland11'!K43-1</f>
        <v>0.3213999171570441</v>
      </c>
      <c r="L43" s="7"/>
      <c r="M43" s="7"/>
      <c r="N43" s="7">
        <f>'Hawai''iIsland12P'!N43/SUM('Hawai''iIsland11'!B43:K43)-1</f>
        <v>0.03215485735484025</v>
      </c>
    </row>
    <row r="44" spans="1:14" ht="12.75" customHeight="1">
      <c r="A44" s="10" t="s">
        <v>42</v>
      </c>
      <c r="B44" s="7">
        <v>0.05143179169061771</v>
      </c>
      <c r="C44" s="7">
        <v>0.12862575220543118</v>
      </c>
      <c r="D44" s="7">
        <v>0.05940509842902665</v>
      </c>
      <c r="E44" s="7">
        <v>-0.1079819629672389</v>
      </c>
      <c r="F44" s="7">
        <v>0.37616806721111323</v>
      </c>
      <c r="G44" s="7">
        <v>0.24904484404537658</v>
      </c>
      <c r="H44" s="7">
        <v>0.4759061828423668</v>
      </c>
      <c r="I44" s="7">
        <v>-0.15699515254804128</v>
      </c>
      <c r="J44" s="7">
        <f>'Hawai''iIsland12P'!J44/'Hawai''iIsland11'!J44-1</f>
        <v>0.04722371562666039</v>
      </c>
      <c r="K44" s="7">
        <f>'Hawai''iIsland12P'!K44/'Hawai''iIsland11'!K44-1</f>
        <v>0.038538218837320004</v>
      </c>
      <c r="L44" s="7"/>
      <c r="M44" s="7"/>
      <c r="N44" s="7">
        <f>'Hawai''iIsland12P'!N44/SUM('Hawai''iIsland11'!B44:K44)-1</f>
        <v>0.09215816352240225</v>
      </c>
    </row>
    <row r="45" spans="1:14" ht="12.75" customHeight="1">
      <c r="A45" s="10" t="s">
        <v>43</v>
      </c>
      <c r="B45" s="7">
        <v>-0.22165224161759478</v>
      </c>
      <c r="C45" s="7">
        <v>0.08735472588133694</v>
      </c>
      <c r="D45" s="7">
        <v>-0.08736418330989744</v>
      </c>
      <c r="E45" s="7">
        <v>-0.056494279759148204</v>
      </c>
      <c r="F45" s="7">
        <v>-0.023360526899091773</v>
      </c>
      <c r="G45" s="7">
        <v>-0.2100319820229215</v>
      </c>
      <c r="H45" s="7">
        <v>-0.2744229037602989</v>
      </c>
      <c r="I45" s="7">
        <v>0.2275052943502967</v>
      </c>
      <c r="J45" s="7">
        <f>'Hawai''iIsland12P'!J45/'Hawai''iIsland11'!J45-1</f>
        <v>-0.10398235324605654</v>
      </c>
      <c r="K45" s="7">
        <f>'Hawai''iIsland12P'!K45/'Hawai''iIsland11'!K45-1</f>
        <v>0.1372669642013442</v>
      </c>
      <c r="L45" s="7"/>
      <c r="M45" s="7"/>
      <c r="N45" s="7">
        <f>'Hawai''iIsland12P'!N45/SUM('Hawai''iIsland11'!B45:K45)-1</f>
        <v>-0.06748381905548306</v>
      </c>
    </row>
    <row r="46" spans="1:14" ht="12.75" customHeight="1">
      <c r="A46" s="3" t="s">
        <v>44</v>
      </c>
      <c r="B46" s="8">
        <v>-0.2296244423209657</v>
      </c>
      <c r="C46" s="8">
        <v>0.09997925629216603</v>
      </c>
      <c r="D46" s="8">
        <v>-0.02291794456207627</v>
      </c>
      <c r="E46" s="8">
        <v>0.18698959931911222</v>
      </c>
      <c r="F46" s="8">
        <v>0.4303156222266999</v>
      </c>
      <c r="G46" s="8">
        <v>-0.26504093291421266</v>
      </c>
      <c r="H46" s="8">
        <v>-0.1798961546534425</v>
      </c>
      <c r="I46" s="8">
        <v>-0.21108718296957107</v>
      </c>
      <c r="J46" s="8">
        <f>'Hawai''iIsland12P'!J46/'Hawai''iIsland11'!J46-1</f>
        <v>-0.08610097954499663</v>
      </c>
      <c r="K46" s="8">
        <f>'Hawai''iIsland12P'!K46/'Hawai''iIsland11'!K46-1</f>
        <v>-0.13104587069264628</v>
      </c>
      <c r="L46" s="8"/>
      <c r="M46" s="8"/>
      <c r="N46" s="8">
        <f>'Hawai''iIsland12P'!N46/SUM('Hawai''iIsland11'!B46:K46)-1</f>
        <v>-0.04865090190828403</v>
      </c>
    </row>
    <row r="47" spans="1:14" ht="12.75" customHeight="1">
      <c r="A47" s="10" t="s">
        <v>45</v>
      </c>
      <c r="B47" s="7">
        <v>-0.0136165496880847</v>
      </c>
      <c r="C47" s="7">
        <v>0.21687472877955327</v>
      </c>
      <c r="D47" s="7">
        <v>0.059618648711522476</v>
      </c>
      <c r="E47" s="7">
        <v>0.03268552401892062</v>
      </c>
      <c r="F47" s="7">
        <v>0.06340523923826728</v>
      </c>
      <c r="G47" s="7">
        <v>-0.031440654883039355</v>
      </c>
      <c r="H47" s="7">
        <v>0.004560345465140007</v>
      </c>
      <c r="I47" s="7">
        <v>0.058338091427670026</v>
      </c>
      <c r="J47" s="7">
        <f>'Hawai''iIsland12P'!J47/'Hawai''iIsland11'!J47-1</f>
        <v>-0.25365846873877684</v>
      </c>
      <c r="K47" s="7">
        <f>'Hawai''iIsland12P'!K47/'Hawai''iIsland11'!K47-1</f>
        <v>0.03635503733272483</v>
      </c>
      <c r="L47" s="7"/>
      <c r="M47" s="7"/>
      <c r="N47" s="7">
        <f>'Hawai''iIsland12P'!N47/SUM('Hawai''iIsland11'!B47:K47)-1</f>
        <v>0.008452905404847222</v>
      </c>
    </row>
    <row r="48" spans="1:14" ht="12.75" customHeight="1">
      <c r="A48" s="10" t="s">
        <v>46</v>
      </c>
      <c r="B48" s="7">
        <v>0.06171051925275638</v>
      </c>
      <c r="C48" s="7">
        <v>0.2843703921819036</v>
      </c>
      <c r="D48" s="7">
        <v>-0.07713996212893476</v>
      </c>
      <c r="E48" s="7">
        <v>-0.32368532240166664</v>
      </c>
      <c r="F48" s="7">
        <v>0.15278887900637514</v>
      </c>
      <c r="G48" s="7">
        <v>0.16650026274921415</v>
      </c>
      <c r="H48" s="7">
        <v>-0.0018631524730667061</v>
      </c>
      <c r="I48" s="7">
        <v>0.12735083759768281</v>
      </c>
      <c r="J48" s="7">
        <f>'Hawai''iIsland12P'!J48/'Hawai''iIsland11'!J48-1</f>
        <v>0.02527224649175186</v>
      </c>
      <c r="K48" s="7">
        <f>'Hawai''iIsland12P'!K48/'Hawai''iIsland11'!K48-1</f>
        <v>-0.11239399425610963</v>
      </c>
      <c r="L48" s="7"/>
      <c r="M48" s="7"/>
      <c r="N48" s="7">
        <f>'Hawai''iIsland12P'!N48/SUM('Hawai''iIsland11'!B48:K48)-1</f>
        <v>0.02705966387870995</v>
      </c>
    </row>
    <row r="49" spans="1:14" ht="12.75" customHeight="1">
      <c r="A49" s="10" t="s">
        <v>47</v>
      </c>
      <c r="B49" s="7">
        <v>0.12072776926105648</v>
      </c>
      <c r="C49" s="7">
        <v>0.056799862239431655</v>
      </c>
      <c r="D49" s="7">
        <v>0.2417366864659433</v>
      </c>
      <c r="E49" s="7">
        <v>0.1171694760701895</v>
      </c>
      <c r="F49" s="7">
        <v>0.15380053000585278</v>
      </c>
      <c r="G49" s="7">
        <v>0.15083019873149558</v>
      </c>
      <c r="H49" s="7">
        <v>-0.06258317492790878</v>
      </c>
      <c r="I49" s="7">
        <v>-0.00345102604972185</v>
      </c>
      <c r="J49" s="7">
        <f>'Hawai''iIsland12P'!J49/'Hawai''iIsland11'!J49-1</f>
        <v>-0.26805097318626914</v>
      </c>
      <c r="K49" s="7">
        <f>'Hawai''iIsland12P'!K49/'Hawai''iIsland11'!K49-1</f>
        <v>0.15696680483345338</v>
      </c>
      <c r="L49" s="7"/>
      <c r="M49" s="7"/>
      <c r="N49" s="7">
        <f>'Hawai''iIsland12P'!N49/SUM('Hawai''iIsland11'!B49:K49)-1</f>
        <v>0.06065196556512187</v>
      </c>
    </row>
    <row r="50" spans="1:14" ht="12.75" customHeight="1">
      <c r="A50" s="10" t="s">
        <v>48</v>
      </c>
      <c r="B50" s="7">
        <v>-0.10965283478008946</v>
      </c>
      <c r="C50" s="7">
        <v>1.0348953517410342</v>
      </c>
      <c r="D50" s="7">
        <v>-0.045330715845903966</v>
      </c>
      <c r="E50" s="7">
        <v>0.029678667141263118</v>
      </c>
      <c r="F50" s="7">
        <v>0.264579467644176</v>
      </c>
      <c r="G50" s="7">
        <v>-0.004060325354718857</v>
      </c>
      <c r="H50" s="7">
        <v>0.15783826468903642</v>
      </c>
      <c r="I50" s="7">
        <v>0.4070732204111455</v>
      </c>
      <c r="J50" s="7">
        <f>'Hawai''iIsland12P'!J50/'Hawai''iIsland11'!J50-1</f>
        <v>-0.4882040637254791</v>
      </c>
      <c r="K50" s="7">
        <f>'Hawai''iIsland12P'!K50/'Hawai''iIsland11'!K50-1</f>
        <v>0.021182798565143157</v>
      </c>
      <c r="L50" s="7"/>
      <c r="M50" s="7"/>
      <c r="N50" s="7">
        <f>'Hawai''iIsland12P'!N50/SUM('Hawai''iIsland11'!B50:K50)-1</f>
        <v>0.05010957681284567</v>
      </c>
    </row>
    <row r="51" spans="1:14" ht="12.75" customHeight="1">
      <c r="A51" s="3" t="s">
        <v>49</v>
      </c>
      <c r="B51" s="8">
        <v>-0.10215841666982048</v>
      </c>
      <c r="C51" s="8">
        <v>0.17525417611930943</v>
      </c>
      <c r="D51" s="8">
        <v>0.07684729132186889</v>
      </c>
      <c r="E51" s="8">
        <v>0.24749848777583583</v>
      </c>
      <c r="F51" s="8">
        <v>-0.06317225614308529</v>
      </c>
      <c r="G51" s="8">
        <v>-0.22380615122405131</v>
      </c>
      <c r="H51" s="8">
        <v>0.028735124137288563</v>
      </c>
      <c r="I51" s="8">
        <v>-0.013795545553986592</v>
      </c>
      <c r="J51" s="8">
        <f>'Hawai''iIsland12P'!J51/'Hawai''iIsland11'!J51-1</f>
        <v>-0.30806023499023705</v>
      </c>
      <c r="K51" s="8">
        <f>'Hawai''iIsland12P'!K51/'Hawai''iIsland11'!K51-1</f>
        <v>0.042166923734717976</v>
      </c>
      <c r="L51" s="8"/>
      <c r="M51" s="8"/>
      <c r="N51" s="8">
        <f>'Hawai''iIsland12P'!N51/SUM('Hawai''iIsland11'!B51:K51)-1</f>
        <v>-0.04142581427652081</v>
      </c>
    </row>
    <row r="52" spans="1:14" ht="12.75" customHeight="1">
      <c r="A52" s="10" t="s">
        <v>50</v>
      </c>
      <c r="B52" s="7">
        <v>-0.01870556995488193</v>
      </c>
      <c r="C52" s="7">
        <v>0.09673910802482284</v>
      </c>
      <c r="D52" s="7">
        <v>0.16465245160985587</v>
      </c>
      <c r="E52" s="7">
        <v>-0.08812167997641566</v>
      </c>
      <c r="F52" s="7">
        <v>0.05547719460827366</v>
      </c>
      <c r="G52" s="7">
        <v>0.11106600602755791</v>
      </c>
      <c r="H52" s="7">
        <v>-0.07724480015740638</v>
      </c>
      <c r="I52" s="7">
        <v>0.15550002538954547</v>
      </c>
      <c r="J52" s="7">
        <f>'Hawai''iIsland12P'!J52/'Hawai''iIsland11'!J52-1</f>
        <v>-0.0708343077375081</v>
      </c>
      <c r="K52" s="7">
        <f>'Hawai''iIsland12P'!K52/'Hawai''iIsland11'!K52-1</f>
        <v>0.05983756048542799</v>
      </c>
      <c r="L52" s="7"/>
      <c r="M52" s="7"/>
      <c r="N52" s="7">
        <f>'Hawai''iIsland12P'!N52/SUM('Hawai''iIsland11'!B52:K52)-1</f>
        <v>0.03312593523035723</v>
      </c>
    </row>
    <row r="53" spans="1:14" ht="12.75" customHeight="1">
      <c r="A53" s="10" t="s">
        <v>51</v>
      </c>
      <c r="B53" s="7">
        <v>-0.08899647451206057</v>
      </c>
      <c r="C53" s="7">
        <v>0.07850204095886192</v>
      </c>
      <c r="D53" s="7">
        <v>0.18300898835220403</v>
      </c>
      <c r="E53" s="7">
        <v>-0.38492634175417034</v>
      </c>
      <c r="F53" s="7">
        <v>0.0074699484944097325</v>
      </c>
      <c r="G53" s="7">
        <v>0.3750091824220725</v>
      </c>
      <c r="H53" s="7">
        <v>-0.32854706669001815</v>
      </c>
      <c r="I53" s="7">
        <v>0.24796839086294642</v>
      </c>
      <c r="J53" s="7">
        <f>'Hawai''iIsland12P'!J53/'Hawai''iIsland11'!J53-1</f>
        <v>-0.18863860678442368</v>
      </c>
      <c r="K53" s="7">
        <f>'Hawai''iIsland12P'!K53/'Hawai''iIsland11'!K53-1</f>
        <v>0.06976342187824636</v>
      </c>
      <c r="L53" s="7"/>
      <c r="M53" s="7"/>
      <c r="N53" s="7">
        <f>'Hawai''iIsland12P'!N53/SUM('Hawai''iIsland11'!B53:K53)-1</f>
        <v>-0.0062712262407695896</v>
      </c>
    </row>
    <row r="54" spans="1:14" ht="12.75" customHeight="1">
      <c r="A54" s="10" t="s">
        <v>52</v>
      </c>
      <c r="B54" s="7">
        <v>0.06040103388890784</v>
      </c>
      <c r="C54" s="7">
        <v>-0.09837705443020607</v>
      </c>
      <c r="D54" s="7">
        <v>0.035721790589899924</v>
      </c>
      <c r="E54" s="7">
        <v>-0.1322751343965107</v>
      </c>
      <c r="F54" s="7">
        <v>0.3130970931037519</v>
      </c>
      <c r="G54" s="7">
        <v>-0.01834457676237516</v>
      </c>
      <c r="H54" s="7">
        <v>0.2670955961921026</v>
      </c>
      <c r="I54" s="7">
        <v>0.6343557828031803</v>
      </c>
      <c r="J54" s="7">
        <f>'Hawai''iIsland12P'!J54/'Hawai''iIsland11'!J54-1</f>
        <v>-0.039969700671563135</v>
      </c>
      <c r="K54" s="7">
        <f>'Hawai''iIsland12P'!K54/'Hawai''iIsland11'!K54-1</f>
        <v>-0.029846958774865984</v>
      </c>
      <c r="L54" s="7"/>
      <c r="M54" s="7"/>
      <c r="N54" s="7">
        <f>'Hawai''iIsland12P'!N54/SUM('Hawai''iIsland11'!B54:K54)-1</f>
        <v>0.07185615726481331</v>
      </c>
    </row>
    <row r="55" spans="1:14" ht="12.75" customHeight="1">
      <c r="A55" s="10" t="s">
        <v>53</v>
      </c>
      <c r="B55" s="7">
        <v>-0.07245797458412315</v>
      </c>
      <c r="C55" s="7">
        <v>0.18534859956707436</v>
      </c>
      <c r="D55" s="7">
        <v>0.04751621044421026</v>
      </c>
      <c r="E55" s="7">
        <v>0.10644490998449141</v>
      </c>
      <c r="F55" s="7">
        <v>0.02405557749736091</v>
      </c>
      <c r="G55" s="7">
        <v>0.08530369001256423</v>
      </c>
      <c r="H55" s="7">
        <v>0.02948449782856996</v>
      </c>
      <c r="I55" s="7">
        <v>0.08035563173327809</v>
      </c>
      <c r="J55" s="7">
        <f>'Hawai''iIsland12P'!J55/'Hawai''iIsland11'!J55-1</f>
        <v>-0.015676539744444384</v>
      </c>
      <c r="K55" s="7">
        <f>'Hawai''iIsland12P'!K55/'Hawai''iIsland11'!K55-1</f>
        <v>0.21904767302197126</v>
      </c>
      <c r="L55" s="7"/>
      <c r="M55" s="7"/>
      <c r="N55" s="7">
        <f>'Hawai''iIsland12P'!N55/SUM('Hawai''iIsland11'!B55:K55)-1</f>
        <v>0.06487652484451378</v>
      </c>
    </row>
    <row r="56" spans="1:14" ht="12.75" customHeight="1">
      <c r="A56" s="10" t="s">
        <v>54</v>
      </c>
      <c r="B56" s="7">
        <v>-0.14172752737098582</v>
      </c>
      <c r="C56" s="7">
        <v>0.02230681337451996</v>
      </c>
      <c r="D56" s="7">
        <v>0.20433987784791927</v>
      </c>
      <c r="E56" s="7">
        <v>-0.1527786320330846</v>
      </c>
      <c r="F56" s="7">
        <v>0.12676980152610673</v>
      </c>
      <c r="G56" s="7">
        <v>-0.006432303274458391</v>
      </c>
      <c r="H56" s="7">
        <v>-0.12310627712614669</v>
      </c>
      <c r="I56" s="7">
        <v>0.22729773214435697</v>
      </c>
      <c r="J56" s="7">
        <f>'Hawai''iIsland12P'!J56/'Hawai''iIsland11'!J56-1</f>
        <v>-0.11365495171605511</v>
      </c>
      <c r="K56" s="7">
        <f>'Hawai''iIsland12P'!K56/'Hawai''iIsland11'!K56-1</f>
        <v>0.09128953468161871</v>
      </c>
      <c r="L56" s="7"/>
      <c r="M56" s="7"/>
      <c r="N56" s="7">
        <f>'Hawai''iIsland12P'!N56/SUM('Hawai''iIsland11'!B56:K56)-1</f>
        <v>-0.0020413115038605545</v>
      </c>
    </row>
    <row r="57" spans="1:14" ht="12.75" customHeight="1">
      <c r="A57" s="10" t="s">
        <v>55</v>
      </c>
      <c r="B57" s="7">
        <v>0.11575467285686876</v>
      </c>
      <c r="C57" s="7">
        <v>0.19019864023112718</v>
      </c>
      <c r="D57" s="7">
        <v>0.376017955301037</v>
      </c>
      <c r="E57" s="7">
        <v>0.0639606836652169</v>
      </c>
      <c r="F57" s="7">
        <v>0.160195954019978</v>
      </c>
      <c r="G57" s="7">
        <v>0.19403106337460724</v>
      </c>
      <c r="H57" s="7">
        <v>-0.08742949723661932</v>
      </c>
      <c r="I57" s="7">
        <v>0.22368417919655367</v>
      </c>
      <c r="J57" s="7">
        <f>'Hawai''iIsland12P'!J57/'Hawai''iIsland11'!J57-1</f>
        <v>-0.09648531415793515</v>
      </c>
      <c r="K57" s="7">
        <f>'Hawai''iIsland12P'!K57/'Hawai''iIsland11'!K57-1</f>
        <v>-0.042554834530637575</v>
      </c>
      <c r="L57" s="7"/>
      <c r="M57" s="7"/>
      <c r="N57" s="7">
        <f>'Hawai''iIsland12P'!N57/SUM('Hawai''iIsland11'!B57:K57)-1</f>
        <v>0.09582751971865155</v>
      </c>
    </row>
    <row r="58" spans="1:14" ht="12.75" customHeight="1">
      <c r="A58" s="10" t="s">
        <v>56</v>
      </c>
      <c r="B58" s="7">
        <v>0.10539579699531021</v>
      </c>
      <c r="C58" s="7">
        <v>0.13492259907032947</v>
      </c>
      <c r="D58" s="7">
        <v>0.21594160675381993</v>
      </c>
      <c r="E58" s="7">
        <v>-0.1483623341821432</v>
      </c>
      <c r="F58" s="7">
        <v>0.029354379082118798</v>
      </c>
      <c r="G58" s="7">
        <v>0.23550612822287698</v>
      </c>
      <c r="H58" s="7">
        <v>-0.16969560849411688</v>
      </c>
      <c r="I58" s="7">
        <v>0.09391878144741406</v>
      </c>
      <c r="J58" s="7">
        <f>'Hawai''iIsland12P'!J58/'Hawai''iIsland11'!J58-1</f>
        <v>-0.05471107486851423</v>
      </c>
      <c r="K58" s="7">
        <f>'Hawai''iIsland12P'!K58/'Hawai''iIsland11'!K58-1</f>
        <v>0.13045713181278518</v>
      </c>
      <c r="L58" s="7"/>
      <c r="M58" s="7"/>
      <c r="N58" s="7">
        <f>'Hawai''iIsland12P'!N58/SUM('Hawai''iIsland11'!B58:K58)-1</f>
        <v>0.04184832370362446</v>
      </c>
    </row>
    <row r="59" spans="1:14" ht="12.75" customHeight="1">
      <c r="A59" s="10" t="s">
        <v>57</v>
      </c>
      <c r="B59" s="7">
        <v>-0.00659292158849963</v>
      </c>
      <c r="C59" s="7">
        <v>0.11801310863633063</v>
      </c>
      <c r="D59" s="7">
        <v>0.039767288955487874</v>
      </c>
      <c r="E59" s="7">
        <v>-0.29154736167361445</v>
      </c>
      <c r="F59" s="7">
        <v>0.08081423238330807</v>
      </c>
      <c r="G59" s="7">
        <v>0.09277040210349675</v>
      </c>
      <c r="H59" s="7">
        <v>-0.07706556777196091</v>
      </c>
      <c r="I59" s="7">
        <v>0.08440397211281216</v>
      </c>
      <c r="J59" s="7">
        <f>'Hawai''iIsland12P'!J59/'Hawai''iIsland11'!J59-1</f>
        <v>-0.06904192922683039</v>
      </c>
      <c r="K59" s="7">
        <f>'Hawai''iIsland12P'!K59/'Hawai''iIsland11'!K59-1</f>
        <v>0.12848981656292935</v>
      </c>
      <c r="L59" s="7"/>
      <c r="M59" s="7"/>
      <c r="N59" s="7">
        <f>'Hawai''iIsland12P'!N59/SUM('Hawai''iIsland11'!B59:K59)-1</f>
        <v>0.00023924811792985778</v>
      </c>
    </row>
    <row r="60" spans="1:14" ht="12.75" customHeight="1">
      <c r="A60" s="10" t="s">
        <v>58</v>
      </c>
      <c r="B60" s="7">
        <v>-0.008009690005682125</v>
      </c>
      <c r="C60" s="7">
        <v>-0.000521263720499794</v>
      </c>
      <c r="D60" s="7">
        <v>0.17788755614049198</v>
      </c>
      <c r="E60" s="7">
        <v>-0.18078085625480225</v>
      </c>
      <c r="F60" s="7">
        <v>-0.0228758487473549</v>
      </c>
      <c r="G60" s="7">
        <v>0.06145224721116017</v>
      </c>
      <c r="H60" s="7">
        <v>-0.07379453270429785</v>
      </c>
      <c r="I60" s="7">
        <v>0.18483826645400805</v>
      </c>
      <c r="J60" s="7">
        <f>'Hawai''iIsland12P'!J60/'Hawai''iIsland11'!J60-1</f>
        <v>-0.10341055508115271</v>
      </c>
      <c r="K60" s="7">
        <f>'Hawai''iIsland12P'!K60/'Hawai''iIsland11'!K60-1</f>
        <v>-0.1301745114467</v>
      </c>
      <c r="L60" s="7"/>
      <c r="M60" s="7"/>
      <c r="N60" s="7">
        <f>'Hawai''iIsland12P'!N60/SUM('Hawai''iIsland11'!B60:K60)-1</f>
        <v>-0.01126837264240843</v>
      </c>
    </row>
    <row r="61" spans="1:14" ht="12.75" customHeight="1">
      <c r="A61" s="3" t="s">
        <v>59</v>
      </c>
      <c r="B61" s="8">
        <v>-0.09709821077317993</v>
      </c>
      <c r="C61" s="8">
        <v>-0.1247912370722511</v>
      </c>
      <c r="D61" s="8">
        <v>0.3733234833273346</v>
      </c>
      <c r="E61" s="8">
        <v>-0.31144946644727284</v>
      </c>
      <c r="F61" s="8">
        <v>0.04206005889614669</v>
      </c>
      <c r="G61" s="8">
        <v>0.7595716606359698</v>
      </c>
      <c r="H61" s="8">
        <v>-0.38683192528729005</v>
      </c>
      <c r="I61" s="8">
        <v>-0.162042595551228</v>
      </c>
      <c r="J61" s="8">
        <f>'Hawai''iIsland12P'!J61/'Hawai''iIsland11'!J61-1</f>
        <v>-0.11973434309317033</v>
      </c>
      <c r="K61" s="8">
        <f>'Hawai''iIsland12P'!K61/'Hawai''iIsland11'!K61-1</f>
        <v>-0.24280741120629634</v>
      </c>
      <c r="L61" s="8"/>
      <c r="M61" s="8"/>
      <c r="N61" s="8">
        <f>'Hawai''iIsland12P'!N61/SUM('Hawai''iIsland11'!B61:K61)-1</f>
        <v>-0.05703801247283058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Month:  Hawai'i Island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2010-12-23T00:49:36Z</cp:lastPrinted>
  <dcterms:created xsi:type="dcterms:W3CDTF">2008-03-14T19:06:56Z</dcterms:created>
  <dcterms:modified xsi:type="dcterms:W3CDTF">2012-11-21T23:26:00Z</dcterms:modified>
  <cp:category/>
  <cp:version/>
  <cp:contentType/>
  <cp:contentStatus/>
</cp:coreProperties>
</file>