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2"/>
  </bookViews>
  <sheets>
    <sheet name="Kauai08" sheetId="1" r:id="rId1"/>
    <sheet name="Kauai07" sheetId="2" r:id="rId2"/>
    <sheet name="Kauai%chg08vs07" sheetId="3" r:id="rId3"/>
  </sheets>
  <definedNames>
    <definedName name="_xlnm.Print_Titles" localSheetId="2">'Kauai%chg08vs07'!$1:$2</definedName>
    <definedName name="_xlnm.Print_Titles" localSheetId="1">'Kauai07'!$1:$2</definedName>
    <definedName name="_xlnm.Print_Titles" localSheetId="0">'Kauai08'!$1:$2</definedName>
  </definedNames>
  <calcPr fullCalcOnLoad="1"/>
</workbook>
</file>

<file path=xl/sharedStrings.xml><?xml version="1.0" encoding="utf-8"?>
<sst xmlns="http://schemas.openxmlformats.org/spreadsheetml/2006/main" count="218" uniqueCount="73">
  <si>
    <t>JAN</t>
  </si>
  <si>
    <t>LOS ANGELES-RIVERSIDE-ORANGE COUNTY, CA CMSA</t>
  </si>
  <si>
    <t>SAN FRANCISCO-OAKLAND-SAN JOSE, CA CMSA</t>
  </si>
  <si>
    <t>SEATTLE-TACOMA-BREMENGTON, WA CMSA</t>
  </si>
  <si>
    <t>NEW YORK-NORTHERN NEW JERSEY-LONG ISLAND, NY-NJ-CT-PA CMSA</t>
  </si>
  <si>
    <t>CHIGAGO-GARY-KENOSHA, IL-IN-WI CMSA</t>
  </si>
  <si>
    <t>SAN DIEGO,CA</t>
  </si>
  <si>
    <t>PORTLAND-SALEM, OR-WA CMSA</t>
  </si>
  <si>
    <t>SACRAMENTO-YOLO, CA CMSA</t>
  </si>
  <si>
    <t>DALLAS-FORT WORTH, TX CMSA</t>
  </si>
  <si>
    <t>DENVER-BOULDER-GREELEY, CO CMSA</t>
  </si>
  <si>
    <t>PHOENIX-MESA,AZ</t>
  </si>
  <si>
    <t>WASHINGTON-BALTIMORE, DC-MD-VA-WV CMSA</t>
  </si>
  <si>
    <t>MINNEAPOLIS-SAINT PAUL,MN-WI</t>
  </si>
  <si>
    <t>DETROIT-ANN ARBOR-FLINT, MI CMSA</t>
  </si>
  <si>
    <t>SALT LAKE CITY-OGDEN,UT</t>
  </si>
  <si>
    <t>ATLANTA,GA</t>
  </si>
  <si>
    <t>BOSTON-WORCESTER-LAWRENCE-LOWELL-BROCKTON, MA-NH NECMA</t>
  </si>
  <si>
    <t>HOUSTON-GALVESTON-BRAZORIA, TX CMSA</t>
  </si>
  <si>
    <t>PHILADELPHIA-WILMINGTON-ATLANTIC CITY, PA-NJ-DE-MD CMSA</t>
  </si>
  <si>
    <t>LAS VEGAS,NV-AZ</t>
  </si>
  <si>
    <t>SAINT LOUIS,MO-IL</t>
  </si>
  <si>
    <t>KANSAS CITY,MO-KS</t>
  </si>
  <si>
    <t>CLEVELAND-AKRON, OH CMSA</t>
  </si>
  <si>
    <t>ANCHORAGE,AK</t>
  </si>
  <si>
    <t>CINCINNATI-HAMILTON, OH-KY-IN CMSA</t>
  </si>
  <si>
    <t>SANTA BARBARA-SANTA MARIA-LOMPOC,CA</t>
  </si>
  <si>
    <t>MILWAUKEEE-RACINE, WI  CMSA</t>
  </si>
  <si>
    <t>TUCSON,AZ</t>
  </si>
  <si>
    <t>MIAMI-FORT LAUDERDALE, FL CMSA</t>
  </si>
  <si>
    <t>FRESNO,CA</t>
  </si>
  <si>
    <t>STOCKTON-LODI,CA</t>
  </si>
  <si>
    <t>INDIANAPOLIS,IN</t>
  </si>
  <si>
    <t>PITTSBURGH,PA</t>
  </si>
  <si>
    <t>TAMPA-SAINT PETERSBURG-CLEARWATER,FL</t>
  </si>
  <si>
    <t>SALINAS,CA</t>
  </si>
  <si>
    <t>AUSTIN-SAN MARCOS,TX</t>
  </si>
  <si>
    <t>SPOKANE,WA</t>
  </si>
  <si>
    <t>RENO,NV</t>
  </si>
  <si>
    <t>EUGENE-SPRINGFIELD,OR</t>
  </si>
  <si>
    <t>ALBUQUERQUE,NM</t>
  </si>
  <si>
    <t>COLUMBUS,OH</t>
  </si>
  <si>
    <t>SAN ANTONIO,TX</t>
  </si>
  <si>
    <t>NORFOLK-VIRGINIA BEACH-NEWPORT NEWS,VA-NC</t>
  </si>
  <si>
    <t>PROVO-OREM,UT</t>
  </si>
  <si>
    <t>COLORADO SPRINGS,CO</t>
  </si>
  <si>
    <t>BAKERSFIELD,CA</t>
  </si>
  <si>
    <t>ORLANDO,FL</t>
  </si>
  <si>
    <t>MODESTO,CA</t>
  </si>
  <si>
    <t>NASHVILLE,TN</t>
  </si>
  <si>
    <t>BOISE CITY,ID</t>
  </si>
  <si>
    <t>RALEIGH-DURHAM-CHAPEL HILL,NC</t>
  </si>
  <si>
    <t>SAN LUIS OBISPO-ATASCADERO-PASO ROBLES,CA</t>
  </si>
  <si>
    <t>OKLAHOMA CITY,OK</t>
  </si>
  <si>
    <t>GRAND RAPIDS-MUSKEGON-HOLLAND,MI</t>
  </si>
  <si>
    <t>OMAHA,NE-IA</t>
  </si>
  <si>
    <t>CHARLOTTE-GASTONIA-ROCK HILL,NC-SC</t>
  </si>
  <si>
    <t>HARTFORD,CT</t>
  </si>
  <si>
    <t>TULSA,OK</t>
  </si>
  <si>
    <t>BELLINGHAM,WA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</si>
  <si>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</si>
  <si>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</si>
  <si>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</si>
  <si>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</si>
  <si>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</si>
  <si>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</si>
  <si>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</si>
  <si>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</si>
  <si>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</si>
  <si>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</si>
  <si>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</si>
  <si>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PRELIMINARY 2008</t>
  </si>
  <si>
    <t>YTD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</si>
</sst>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left" wrapText="1"/>
    </xf>
    <xf numFmtId="3" fontId="2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wrapText="1"/>
    </xf>
    <xf numFmtId="3" fontId="2" fillId="0" borderId="11" xfId="0" applyNumberFormat="1" applyFont="1" applyBorder="1" applyAlignment="1">
      <alignment/>
    </xf>
    <xf numFmtId="0" fontId="3" fillId="0" borderId="14" xfId="0" applyFont="1" applyBorder="1" applyAlignment="1">
      <alignment horizontal="left" wrapText="1"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164" fontId="2" fillId="0" borderId="13" xfId="58" applyNumberFormat="1" applyFont="1" applyBorder="1" applyAlignment="1">
      <alignment/>
    </xf>
    <xf numFmtId="164" fontId="2" fillId="0" borderId="11" xfId="58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164" fontId="2" fillId="0" borderId="15" xfId="58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N1" sqref="N1:N16384"/>
    </sheetView>
  </sheetViews>
  <sheetFormatPr defaultColWidth="9.140625" defaultRowHeight="12.75"/>
  <cols>
    <col min="1" max="1" width="49.421875" style="0" bestFit="1" customWidth="1"/>
    <col min="2" max="13" width="6.00390625" style="0" customWidth="1"/>
    <col min="14" max="14" width="6.57421875" style="0" bestFit="1" customWidth="1"/>
  </cols>
  <sheetData>
    <row r="1" spans="1:14" ht="16.5" customHeight="1">
      <c r="A1" s="11" t="s">
        <v>71</v>
      </c>
      <c r="B1" s="12" t="s">
        <v>0</v>
      </c>
      <c r="C1" s="12" t="s">
        <v>60</v>
      </c>
      <c r="D1" s="12" t="s">
        <v>61</v>
      </c>
      <c r="E1" s="12" t="s">
        <v>62</v>
      </c>
      <c r="F1" s="12" t="s">
        <v>63</v>
      </c>
      <c r="G1" s="12" t="s">
        <v>64</v>
      </c>
      <c r="H1" s="12" t="s">
        <v>65</v>
      </c>
      <c r="I1" s="12" t="s">
        <v>66</v>
      </c>
      <c r="J1" s="12" t="s">
        <v>67</v>
      </c>
      <c r="K1" s="12" t="s">
        <v>68</v>
      </c>
      <c r="L1" s="12" t="s">
        <v>69</v>
      </c>
      <c r="M1" s="12" t="s">
        <v>70</v>
      </c>
      <c r="N1" s="12" t="s">
        <v>72</v>
      </c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9" t="s">
        <v>1</v>
      </c>
      <c r="B3" s="10">
        <v>5718</v>
      </c>
      <c r="C3" s="10">
        <v>5231</v>
      </c>
      <c r="D3" s="10">
        <v>8797</v>
      </c>
      <c r="E3" s="10">
        <v>8838</v>
      </c>
      <c r="F3" s="10">
        <v>9075</v>
      </c>
      <c r="G3" s="10">
        <v>11379</v>
      </c>
      <c r="H3" s="10">
        <v>14799.575929151395</v>
      </c>
      <c r="I3" s="10">
        <v>17308.789589727916</v>
      </c>
      <c r="J3" s="10">
        <v>8659.08625532584</v>
      </c>
      <c r="K3" s="10">
        <v>7116.036069189156</v>
      </c>
      <c r="L3" s="10">
        <v>6656.740107850497</v>
      </c>
      <c r="M3" s="10">
        <v>7485.990042808058</v>
      </c>
      <c r="N3" s="10">
        <f>SUM(B3:M3)</f>
        <v>111064.21799405286</v>
      </c>
    </row>
    <row r="4" spans="1:14" ht="10.5" customHeight="1">
      <c r="A4" s="3" t="s">
        <v>2</v>
      </c>
      <c r="B4" s="4">
        <v>5783</v>
      </c>
      <c r="C4" s="4">
        <v>6063</v>
      </c>
      <c r="D4" s="4">
        <v>7777</v>
      </c>
      <c r="E4" s="4">
        <v>7301</v>
      </c>
      <c r="F4" s="4">
        <v>7336</v>
      </c>
      <c r="G4" s="4">
        <v>9193</v>
      </c>
      <c r="H4" s="4">
        <v>10232.62988558519</v>
      </c>
      <c r="I4" s="4">
        <v>9858.009977879225</v>
      </c>
      <c r="J4" s="4">
        <v>6458.921296402967</v>
      </c>
      <c r="K4" s="4">
        <v>6350.5307231619745</v>
      </c>
      <c r="L4" s="4">
        <v>6130.380225513189</v>
      </c>
      <c r="M4" s="4">
        <v>6486.238243608192</v>
      </c>
      <c r="N4" s="4">
        <f aca="true" t="shared" si="0" ref="N4:N61">SUM(B4:M4)</f>
        <v>88969.71035215075</v>
      </c>
    </row>
    <row r="5" spans="1:14" ht="10.5" customHeight="1">
      <c r="A5" s="3" t="s">
        <v>3</v>
      </c>
      <c r="B5" s="4">
        <v>4013</v>
      </c>
      <c r="C5" s="4">
        <v>5716</v>
      </c>
      <c r="D5" s="4">
        <v>5563</v>
      </c>
      <c r="E5" s="4">
        <v>5297</v>
      </c>
      <c r="F5" s="4">
        <v>3987</v>
      </c>
      <c r="G5" s="4">
        <v>3848</v>
      </c>
      <c r="H5" s="4">
        <v>3550.9180678882276</v>
      </c>
      <c r="I5" s="4">
        <v>3816.5880172761904</v>
      </c>
      <c r="J5" s="4">
        <v>3455.9789830261193</v>
      </c>
      <c r="K5" s="4">
        <v>3721.8820958132856</v>
      </c>
      <c r="L5" s="4">
        <v>4219.308249083198</v>
      </c>
      <c r="M5" s="4">
        <v>3947.131540311434</v>
      </c>
      <c r="N5" s="4">
        <f t="shared" si="0"/>
        <v>51135.80695339845</v>
      </c>
    </row>
    <row r="6" spans="1:14" ht="10.5" customHeight="1">
      <c r="A6" s="3" t="s">
        <v>4</v>
      </c>
      <c r="B6" s="4">
        <v>2335</v>
      </c>
      <c r="C6" s="4">
        <v>2523</v>
      </c>
      <c r="D6" s="4">
        <v>1982</v>
      </c>
      <c r="E6" s="4">
        <v>2758</v>
      </c>
      <c r="F6" s="4">
        <v>2637</v>
      </c>
      <c r="G6" s="4">
        <v>2826</v>
      </c>
      <c r="H6" s="4">
        <v>4261.318839776417</v>
      </c>
      <c r="I6" s="4">
        <v>5465.4410507830835</v>
      </c>
      <c r="J6" s="4">
        <v>2574.3912887156916</v>
      </c>
      <c r="K6" s="4">
        <v>2545.38737517576</v>
      </c>
      <c r="L6" s="4">
        <v>1849.2404172949816</v>
      </c>
      <c r="M6" s="4">
        <v>2381.329724171506</v>
      </c>
      <c r="N6" s="6">
        <f t="shared" si="0"/>
        <v>34138.10869591744</v>
      </c>
    </row>
    <row r="7" spans="1:14" ht="10.5" customHeight="1">
      <c r="A7" s="3" t="s">
        <v>5</v>
      </c>
      <c r="B7" s="4">
        <v>2373</v>
      </c>
      <c r="C7" s="4">
        <v>2241</v>
      </c>
      <c r="D7" s="4">
        <v>2827</v>
      </c>
      <c r="E7" s="4">
        <v>1409</v>
      </c>
      <c r="F7" s="4">
        <v>1719</v>
      </c>
      <c r="G7" s="4">
        <v>2362</v>
      </c>
      <c r="H7" s="4">
        <v>2122.9017648672375</v>
      </c>
      <c r="I7" s="4">
        <v>1689.0030645387676</v>
      </c>
      <c r="J7" s="4">
        <v>1431.5831897196754</v>
      </c>
      <c r="K7" s="4">
        <v>1650.8115888949512</v>
      </c>
      <c r="L7" s="4">
        <v>1500.0270343962204</v>
      </c>
      <c r="M7" s="4">
        <v>1978.62120968641</v>
      </c>
      <c r="N7" s="4">
        <f t="shared" si="0"/>
        <v>23303.947852103265</v>
      </c>
    </row>
    <row r="8" spans="1:14" ht="10.5" customHeight="1">
      <c r="A8" s="3" t="s">
        <v>6</v>
      </c>
      <c r="B8" s="4">
        <v>1733</v>
      </c>
      <c r="C8" s="4">
        <v>2056</v>
      </c>
      <c r="D8" s="4">
        <v>2614</v>
      </c>
      <c r="E8" s="4">
        <v>2462</v>
      </c>
      <c r="F8" s="4">
        <v>2556</v>
      </c>
      <c r="G8" s="4">
        <v>2797</v>
      </c>
      <c r="H8" s="4">
        <v>3483.7067928501356</v>
      </c>
      <c r="I8" s="4">
        <v>3092.445442256532</v>
      </c>
      <c r="J8" s="4">
        <v>2243.5774346200174</v>
      </c>
      <c r="K8" s="4">
        <v>2362.4366393355776</v>
      </c>
      <c r="L8" s="4">
        <v>2110.0184955604286</v>
      </c>
      <c r="M8" s="4">
        <v>1755.2374905081733</v>
      </c>
      <c r="N8" s="4">
        <f t="shared" si="0"/>
        <v>29265.422295130862</v>
      </c>
    </row>
    <row r="9" spans="1:14" ht="10.5" customHeight="1">
      <c r="A9" s="3" t="s">
        <v>7</v>
      </c>
      <c r="B9" s="4">
        <v>2469</v>
      </c>
      <c r="C9" s="4">
        <v>2594</v>
      </c>
      <c r="D9" s="4">
        <v>2724</v>
      </c>
      <c r="E9" s="4">
        <v>2386</v>
      </c>
      <c r="F9" s="4">
        <v>2357</v>
      </c>
      <c r="G9" s="4">
        <v>2300</v>
      </c>
      <c r="H9" s="4">
        <v>1925.7271477912304</v>
      </c>
      <c r="I9" s="4">
        <v>2044.2616968701197</v>
      </c>
      <c r="J9" s="4">
        <v>1774.2269294954558</v>
      </c>
      <c r="K9" s="4">
        <v>1962.4898155955675</v>
      </c>
      <c r="L9" s="4">
        <v>1912.299492492988</v>
      </c>
      <c r="M9" s="4">
        <v>1750.8560718850365</v>
      </c>
      <c r="N9" s="4">
        <f t="shared" si="0"/>
        <v>26199.861154130394</v>
      </c>
    </row>
    <row r="10" spans="1:14" ht="10.5" customHeight="1">
      <c r="A10" s="3" t="s">
        <v>8</v>
      </c>
      <c r="B10" s="4">
        <v>1591</v>
      </c>
      <c r="C10" s="4">
        <v>1520</v>
      </c>
      <c r="D10" s="4">
        <v>1830</v>
      </c>
      <c r="E10" s="4">
        <v>1574</v>
      </c>
      <c r="F10" s="4">
        <v>1877</v>
      </c>
      <c r="G10" s="4">
        <v>2047</v>
      </c>
      <c r="H10" s="4">
        <v>1971.8061768462464</v>
      </c>
      <c r="I10" s="4">
        <v>1503.566837761637</v>
      </c>
      <c r="J10" s="4">
        <v>1455.1172149711372</v>
      </c>
      <c r="K10" s="4">
        <v>1526.245901234889</v>
      </c>
      <c r="L10" s="4">
        <v>1786.9725162397078</v>
      </c>
      <c r="M10" s="4">
        <v>1164.67296112647</v>
      </c>
      <c r="N10" s="4">
        <f t="shared" si="0"/>
        <v>19847.381608180087</v>
      </c>
    </row>
    <row r="11" spans="1:14" ht="10.5" customHeight="1">
      <c r="A11" s="3" t="s">
        <v>9</v>
      </c>
      <c r="B11" s="4">
        <v>1121</v>
      </c>
      <c r="C11" s="4">
        <v>972</v>
      </c>
      <c r="D11" s="4">
        <v>1299</v>
      </c>
      <c r="E11" s="4">
        <v>1098</v>
      </c>
      <c r="F11" s="4">
        <v>1416</v>
      </c>
      <c r="G11" s="4">
        <v>2190</v>
      </c>
      <c r="H11" s="4">
        <v>2165.7753748333744</v>
      </c>
      <c r="I11" s="4">
        <v>1535.722153205284</v>
      </c>
      <c r="J11" s="4">
        <v>1107.2833305780337</v>
      </c>
      <c r="K11" s="4">
        <v>909.4688446242629</v>
      </c>
      <c r="L11" s="4">
        <v>940.2713595819436</v>
      </c>
      <c r="M11" s="4">
        <v>958.0574705960632</v>
      </c>
      <c r="N11" s="4">
        <f t="shared" si="0"/>
        <v>15712.578533418962</v>
      </c>
    </row>
    <row r="12" spans="1:14" ht="10.5" customHeight="1">
      <c r="A12" s="7" t="s">
        <v>10</v>
      </c>
      <c r="B12" s="8">
        <v>1695</v>
      </c>
      <c r="C12" s="8">
        <v>1676</v>
      </c>
      <c r="D12" s="8">
        <v>2232</v>
      </c>
      <c r="E12" s="8">
        <v>1430</v>
      </c>
      <c r="F12" s="8">
        <v>2007</v>
      </c>
      <c r="G12" s="8">
        <v>2003</v>
      </c>
      <c r="H12" s="8">
        <v>1661.764470280084</v>
      </c>
      <c r="I12" s="8">
        <v>1219.1698867237992</v>
      </c>
      <c r="J12" s="8">
        <v>1337.9581400455215</v>
      </c>
      <c r="K12" s="8">
        <v>1795.1059277993904</v>
      </c>
      <c r="L12" s="8">
        <v>1418.0806969453224</v>
      </c>
      <c r="M12" s="8">
        <v>1524.084673357162</v>
      </c>
      <c r="N12" s="8">
        <f t="shared" si="0"/>
        <v>19999.163795151282</v>
      </c>
    </row>
    <row r="13" spans="1:14" ht="12.75">
      <c r="A13" s="9" t="s">
        <v>11</v>
      </c>
      <c r="B13" s="10">
        <v>1642</v>
      </c>
      <c r="C13" s="10">
        <v>1418</v>
      </c>
      <c r="D13" s="10">
        <v>2355</v>
      </c>
      <c r="E13" s="10">
        <v>1933</v>
      </c>
      <c r="F13" s="10">
        <v>3178</v>
      </c>
      <c r="G13" s="10">
        <v>2913</v>
      </c>
      <c r="H13" s="10">
        <v>3026.279395107496</v>
      </c>
      <c r="I13" s="10">
        <v>1780.999081861435</v>
      </c>
      <c r="J13" s="10">
        <v>1971.0094253094192</v>
      </c>
      <c r="K13" s="10">
        <v>2201.8409858934983</v>
      </c>
      <c r="L13" s="10">
        <v>1353.246138761174</v>
      </c>
      <c r="M13" s="10">
        <v>1070.69950937079</v>
      </c>
      <c r="N13" s="10">
        <f t="shared" si="0"/>
        <v>24843.074536303808</v>
      </c>
    </row>
    <row r="14" spans="1:14" ht="10.5" customHeight="1">
      <c r="A14" s="3" t="s">
        <v>12</v>
      </c>
      <c r="B14" s="4">
        <v>1643</v>
      </c>
      <c r="C14" s="4">
        <v>1427</v>
      </c>
      <c r="D14" s="4">
        <v>1415</v>
      </c>
      <c r="E14" s="4">
        <v>1350</v>
      </c>
      <c r="F14" s="4">
        <v>1613</v>
      </c>
      <c r="G14" s="4">
        <v>1834</v>
      </c>
      <c r="H14" s="4">
        <v>2094.715582656339</v>
      </c>
      <c r="I14" s="4">
        <v>2015.9953157831567</v>
      </c>
      <c r="J14" s="4">
        <v>1238.4064676944483</v>
      </c>
      <c r="K14" s="4">
        <v>1479.3686980695338</v>
      </c>
      <c r="L14" s="4">
        <v>1033.0713795090992</v>
      </c>
      <c r="M14" s="4">
        <v>1290.4597393156819</v>
      </c>
      <c r="N14" s="4">
        <f t="shared" si="0"/>
        <v>18434.017183028263</v>
      </c>
    </row>
    <row r="15" spans="1:14" ht="10.5" customHeight="1">
      <c r="A15" s="3" t="s">
        <v>13</v>
      </c>
      <c r="B15" s="4">
        <v>1781</v>
      </c>
      <c r="C15" s="4">
        <v>1953</v>
      </c>
      <c r="D15" s="4">
        <v>2047</v>
      </c>
      <c r="E15" s="4">
        <v>734</v>
      </c>
      <c r="F15" s="4">
        <v>496</v>
      </c>
      <c r="G15" s="4">
        <v>559</v>
      </c>
      <c r="H15" s="4">
        <v>448.98217874345073</v>
      </c>
      <c r="I15" s="4">
        <v>551.1391806481674</v>
      </c>
      <c r="J15" s="4">
        <v>448.81143584303743</v>
      </c>
      <c r="K15" s="4">
        <v>686.9245698933852</v>
      </c>
      <c r="L15" s="4">
        <v>673.8141305179698</v>
      </c>
      <c r="M15" s="4">
        <v>816.2226648351784</v>
      </c>
      <c r="N15" s="4">
        <f t="shared" si="0"/>
        <v>11195.89416048119</v>
      </c>
    </row>
    <row r="16" spans="1:14" ht="10.5" customHeight="1">
      <c r="A16" s="5" t="s">
        <v>14</v>
      </c>
      <c r="B16" s="6">
        <v>828</v>
      </c>
      <c r="C16" s="6">
        <v>1390</v>
      </c>
      <c r="D16" s="6">
        <v>941</v>
      </c>
      <c r="E16" s="6">
        <v>640</v>
      </c>
      <c r="F16" s="6">
        <v>632</v>
      </c>
      <c r="G16" s="6">
        <v>781</v>
      </c>
      <c r="H16" s="6">
        <v>550.0763677758817</v>
      </c>
      <c r="I16" s="6">
        <v>576.1126951139528</v>
      </c>
      <c r="J16" s="6">
        <v>491.1790117640072</v>
      </c>
      <c r="K16" s="6">
        <v>701.0886209550819</v>
      </c>
      <c r="L16" s="6">
        <v>602.8921530617556</v>
      </c>
      <c r="M16" s="6">
        <v>682.1854925108526</v>
      </c>
      <c r="N16" s="6">
        <f t="shared" si="0"/>
        <v>8815.534341181532</v>
      </c>
    </row>
    <row r="17" spans="1:14" ht="10.5" customHeight="1">
      <c r="A17" s="3" t="s">
        <v>15</v>
      </c>
      <c r="B17" s="4">
        <v>1339</v>
      </c>
      <c r="C17" s="4">
        <v>1119</v>
      </c>
      <c r="D17" s="4">
        <v>1267</v>
      </c>
      <c r="E17" s="4">
        <v>866</v>
      </c>
      <c r="F17" s="4">
        <v>1172</v>
      </c>
      <c r="G17" s="4">
        <v>1113</v>
      </c>
      <c r="H17" s="4">
        <v>800.6743804853278</v>
      </c>
      <c r="I17" s="4">
        <v>703.5691999504685</v>
      </c>
      <c r="J17" s="4">
        <v>685.2780108803863</v>
      </c>
      <c r="K17" s="4">
        <v>933.307711319607</v>
      </c>
      <c r="L17" s="4">
        <v>808.4260138185688</v>
      </c>
      <c r="M17" s="4">
        <v>1012.9411535421241</v>
      </c>
      <c r="N17" s="4">
        <f t="shared" si="0"/>
        <v>11820.196469996481</v>
      </c>
    </row>
    <row r="18" spans="1:14" ht="10.5" customHeight="1">
      <c r="A18" s="3" t="s">
        <v>16</v>
      </c>
      <c r="B18" s="4">
        <v>555</v>
      </c>
      <c r="C18" s="4">
        <v>585</v>
      </c>
      <c r="D18" s="4">
        <v>427</v>
      </c>
      <c r="E18" s="4">
        <v>656</v>
      </c>
      <c r="F18" s="4">
        <v>802</v>
      </c>
      <c r="G18" s="4">
        <v>815</v>
      </c>
      <c r="H18" s="4">
        <v>671.5126363922316</v>
      </c>
      <c r="I18" s="4">
        <v>514.0017651377755</v>
      </c>
      <c r="J18" s="4">
        <v>634.1412053709028</v>
      </c>
      <c r="K18" s="4">
        <v>507.3045077531515</v>
      </c>
      <c r="L18" s="4">
        <v>413.58460632043926</v>
      </c>
      <c r="M18" s="4">
        <v>479.2156752143795</v>
      </c>
      <c r="N18" s="4">
        <f t="shared" si="0"/>
        <v>7059.76039618888</v>
      </c>
    </row>
    <row r="19" spans="1:14" ht="12.75">
      <c r="A19" s="5" t="s">
        <v>17</v>
      </c>
      <c r="B19" s="6">
        <v>1090</v>
      </c>
      <c r="C19" s="6">
        <v>1266</v>
      </c>
      <c r="D19" s="6">
        <v>876</v>
      </c>
      <c r="E19" s="6">
        <v>1253</v>
      </c>
      <c r="F19" s="6">
        <v>1064</v>
      </c>
      <c r="G19" s="6">
        <v>1084</v>
      </c>
      <c r="H19" s="6">
        <v>1291.9877669860955</v>
      </c>
      <c r="I19" s="6">
        <v>1285.6180447336797</v>
      </c>
      <c r="J19" s="6">
        <v>1046.63022594221</v>
      </c>
      <c r="K19" s="6">
        <v>1075.105832477076</v>
      </c>
      <c r="L19" s="6">
        <v>706.308809234697</v>
      </c>
      <c r="M19" s="6">
        <v>806.8878240256032</v>
      </c>
      <c r="N19" s="6">
        <f t="shared" si="0"/>
        <v>12845.538503399363</v>
      </c>
    </row>
    <row r="20" spans="1:14" ht="10.5" customHeight="1">
      <c r="A20" s="3" t="s">
        <v>18</v>
      </c>
      <c r="B20" s="4">
        <v>588</v>
      </c>
      <c r="C20" s="4">
        <v>589</v>
      </c>
      <c r="D20" s="4">
        <v>977</v>
      </c>
      <c r="E20" s="4">
        <v>779</v>
      </c>
      <c r="F20" s="4">
        <v>1129</v>
      </c>
      <c r="G20" s="4">
        <v>1601</v>
      </c>
      <c r="H20" s="4">
        <v>1297.0364350021396</v>
      </c>
      <c r="I20" s="4">
        <v>1012.9878081848005</v>
      </c>
      <c r="J20" s="4">
        <v>632.8082246493069</v>
      </c>
      <c r="K20" s="4">
        <v>740.968415186458</v>
      </c>
      <c r="L20" s="4">
        <v>662.4744124915848</v>
      </c>
      <c r="M20" s="4">
        <v>803.1168218996393</v>
      </c>
      <c r="N20" s="4">
        <f t="shared" si="0"/>
        <v>10812.392117413929</v>
      </c>
    </row>
    <row r="21" spans="1:14" ht="10.5" customHeight="1">
      <c r="A21" s="3" t="s">
        <v>19</v>
      </c>
      <c r="B21" s="4">
        <v>838</v>
      </c>
      <c r="C21" s="4">
        <v>788</v>
      </c>
      <c r="D21" s="4">
        <v>1025</v>
      </c>
      <c r="E21" s="4">
        <v>670</v>
      </c>
      <c r="F21" s="4">
        <v>797</v>
      </c>
      <c r="G21" s="4">
        <v>1037</v>
      </c>
      <c r="H21" s="4">
        <v>1103.643277138152</v>
      </c>
      <c r="I21" s="4">
        <v>1065.6434380505673</v>
      </c>
      <c r="J21" s="4">
        <v>652.9943316537159</v>
      </c>
      <c r="K21" s="4">
        <v>784.5713224541901</v>
      </c>
      <c r="L21" s="4">
        <v>520.2507150223561</v>
      </c>
      <c r="M21" s="4">
        <v>511.6520546135081</v>
      </c>
      <c r="N21" s="4">
        <f t="shared" si="0"/>
        <v>9793.755138932489</v>
      </c>
    </row>
    <row r="22" spans="1:14" ht="10.5" customHeight="1">
      <c r="A22" s="7" t="s">
        <v>20</v>
      </c>
      <c r="B22" s="8">
        <v>624</v>
      </c>
      <c r="C22" s="8">
        <v>528</v>
      </c>
      <c r="D22" s="8">
        <v>869</v>
      </c>
      <c r="E22" s="8">
        <v>679</v>
      </c>
      <c r="F22" s="8">
        <v>763</v>
      </c>
      <c r="G22" s="8">
        <v>720</v>
      </c>
      <c r="H22" s="8">
        <v>857.590632976875</v>
      </c>
      <c r="I22" s="8">
        <v>741.765489244848</v>
      </c>
      <c r="J22" s="8">
        <v>585.4022932993995</v>
      </c>
      <c r="K22" s="8">
        <v>553.3385109175007</v>
      </c>
      <c r="L22" s="8">
        <v>605.2721743508367</v>
      </c>
      <c r="M22" s="8">
        <v>581.8541392056645</v>
      </c>
      <c r="N22" s="8">
        <f t="shared" si="0"/>
        <v>8108.2232399951245</v>
      </c>
    </row>
    <row r="23" spans="1:14" ht="12.75">
      <c r="A23" s="9" t="s">
        <v>21</v>
      </c>
      <c r="B23" s="10">
        <v>583</v>
      </c>
      <c r="C23" s="10">
        <v>592</v>
      </c>
      <c r="D23" s="10">
        <v>543</v>
      </c>
      <c r="E23" s="10">
        <v>446</v>
      </c>
      <c r="F23" s="10">
        <v>610</v>
      </c>
      <c r="G23" s="10">
        <v>549</v>
      </c>
      <c r="H23" s="10">
        <v>581.8095189072629</v>
      </c>
      <c r="I23" s="10">
        <v>327.00030833626835</v>
      </c>
      <c r="J23" s="10">
        <v>407.98814974744454</v>
      </c>
      <c r="K23" s="10">
        <v>474.8697446625218</v>
      </c>
      <c r="L23" s="10">
        <v>287.4902482608402</v>
      </c>
      <c r="M23" s="10">
        <v>316.9887121452323</v>
      </c>
      <c r="N23" s="10">
        <f t="shared" si="0"/>
        <v>5719.14668205957</v>
      </c>
    </row>
    <row r="24" spans="1:14" ht="10.5" customHeight="1">
      <c r="A24" s="3" t="s">
        <v>22</v>
      </c>
      <c r="B24" s="4">
        <v>624</v>
      </c>
      <c r="C24" s="4">
        <v>475</v>
      </c>
      <c r="D24" s="4">
        <v>509</v>
      </c>
      <c r="E24" s="4">
        <v>311</v>
      </c>
      <c r="F24" s="4">
        <v>514</v>
      </c>
      <c r="G24" s="4">
        <v>505</v>
      </c>
      <c r="H24" s="4">
        <v>373.7338482544033</v>
      </c>
      <c r="I24" s="4">
        <v>289.78210669723865</v>
      </c>
      <c r="J24" s="4">
        <v>231.12862326709484</v>
      </c>
      <c r="K24" s="4">
        <v>268.63993559036527</v>
      </c>
      <c r="L24" s="4">
        <v>185.58992029999447</v>
      </c>
      <c r="M24" s="4">
        <v>233.97971854273905</v>
      </c>
      <c r="N24" s="4">
        <f t="shared" si="0"/>
        <v>4520.854152651836</v>
      </c>
    </row>
    <row r="25" spans="1:14" ht="10.5" customHeight="1">
      <c r="A25" s="3" t="s">
        <v>23</v>
      </c>
      <c r="B25" s="4">
        <v>477</v>
      </c>
      <c r="C25" s="4">
        <v>442</v>
      </c>
      <c r="D25" s="4">
        <v>443</v>
      </c>
      <c r="E25" s="4">
        <v>296</v>
      </c>
      <c r="F25" s="4">
        <v>266</v>
      </c>
      <c r="G25" s="4">
        <v>412</v>
      </c>
      <c r="H25" s="4">
        <v>442.9521802938908</v>
      </c>
      <c r="I25" s="4">
        <v>240.46636989272525</v>
      </c>
      <c r="J25" s="4">
        <v>425.92738161629694</v>
      </c>
      <c r="K25" s="4">
        <v>401.2213350864609</v>
      </c>
      <c r="L25" s="4">
        <v>262.29591071753043</v>
      </c>
      <c r="M25" s="4">
        <v>203.4979884066818</v>
      </c>
      <c r="N25" s="4">
        <f t="shared" si="0"/>
        <v>4312.361166013586</v>
      </c>
    </row>
    <row r="26" spans="1:14" ht="10.5" customHeight="1">
      <c r="A26" s="5" t="s">
        <v>24</v>
      </c>
      <c r="B26" s="6">
        <v>860</v>
      </c>
      <c r="C26" s="6">
        <v>613</v>
      </c>
      <c r="D26" s="6">
        <v>647</v>
      </c>
      <c r="E26" s="6">
        <v>337</v>
      </c>
      <c r="F26" s="6">
        <v>308</v>
      </c>
      <c r="G26" s="6">
        <v>163</v>
      </c>
      <c r="H26" s="6">
        <v>134.92378887895083</v>
      </c>
      <c r="I26" s="6">
        <v>151.74156064842853</v>
      </c>
      <c r="J26" s="6">
        <v>138.43838254778137</v>
      </c>
      <c r="K26" s="6">
        <v>288.72734315733226</v>
      </c>
      <c r="L26" s="6">
        <v>397.93671564717397</v>
      </c>
      <c r="M26" s="6">
        <v>488.26100932823476</v>
      </c>
      <c r="N26" s="6">
        <f t="shared" si="0"/>
        <v>4528.028800207901</v>
      </c>
    </row>
    <row r="27" spans="1:14" ht="10.5" customHeight="1">
      <c r="A27" s="3" t="s">
        <v>25</v>
      </c>
      <c r="B27" s="4">
        <v>392</v>
      </c>
      <c r="C27" s="4">
        <v>417</v>
      </c>
      <c r="D27" s="4">
        <v>418</v>
      </c>
      <c r="E27" s="4">
        <v>223</v>
      </c>
      <c r="F27" s="4">
        <v>348</v>
      </c>
      <c r="G27" s="4">
        <v>517</v>
      </c>
      <c r="H27" s="4">
        <v>389.71194939807384</v>
      </c>
      <c r="I27" s="4">
        <v>275.20988585551646</v>
      </c>
      <c r="J27" s="4">
        <v>340.1849970434976</v>
      </c>
      <c r="K27" s="4">
        <v>279.4852382204443</v>
      </c>
      <c r="L27" s="4">
        <v>239.75996182521232</v>
      </c>
      <c r="M27" s="4">
        <v>227.55585021341358</v>
      </c>
      <c r="N27" s="4">
        <f t="shared" si="0"/>
        <v>4066.9078825561587</v>
      </c>
    </row>
    <row r="28" spans="1:14" ht="10.5" customHeight="1">
      <c r="A28" s="3" t="s">
        <v>26</v>
      </c>
      <c r="B28" s="4">
        <v>168</v>
      </c>
      <c r="C28" s="4">
        <v>223</v>
      </c>
      <c r="D28" s="4">
        <v>451</v>
      </c>
      <c r="E28" s="4">
        <v>238</v>
      </c>
      <c r="F28" s="4">
        <v>326</v>
      </c>
      <c r="G28" s="4">
        <v>395</v>
      </c>
      <c r="H28" s="4">
        <v>552.5716466194813</v>
      </c>
      <c r="I28" s="4">
        <v>497.57670330648153</v>
      </c>
      <c r="J28" s="4">
        <v>295.32624070750205</v>
      </c>
      <c r="K28" s="4">
        <v>267.96023971673964</v>
      </c>
      <c r="L28" s="4">
        <v>310.23190395445243</v>
      </c>
      <c r="M28" s="4">
        <v>306.2027681468919</v>
      </c>
      <c r="N28" s="4">
        <f t="shared" si="0"/>
        <v>4030.869502451549</v>
      </c>
    </row>
    <row r="29" spans="1:14" ht="10.5" customHeight="1">
      <c r="A29" s="3" t="s">
        <v>27</v>
      </c>
      <c r="B29" s="4">
        <v>431</v>
      </c>
      <c r="C29" s="4">
        <v>526</v>
      </c>
      <c r="D29" s="4">
        <v>554</v>
      </c>
      <c r="E29" s="4">
        <v>245</v>
      </c>
      <c r="F29" s="4">
        <v>207</v>
      </c>
      <c r="G29" s="4">
        <v>244</v>
      </c>
      <c r="H29" s="4">
        <v>205.9236985849145</v>
      </c>
      <c r="I29" s="4">
        <v>227.61342523517357</v>
      </c>
      <c r="J29" s="4">
        <v>187.84875962917624</v>
      </c>
      <c r="K29" s="4">
        <v>218.37308151083963</v>
      </c>
      <c r="L29" s="4">
        <v>222.5621961335768</v>
      </c>
      <c r="M29" s="4">
        <v>175.3501717896356</v>
      </c>
      <c r="N29" s="4">
        <f t="shared" si="0"/>
        <v>3444.671332883316</v>
      </c>
    </row>
    <row r="30" spans="1:14" ht="10.5" customHeight="1">
      <c r="A30" s="3" t="s">
        <v>28</v>
      </c>
      <c r="B30" s="4">
        <v>360</v>
      </c>
      <c r="C30" s="4">
        <v>259</v>
      </c>
      <c r="D30" s="4">
        <v>329</v>
      </c>
      <c r="E30" s="4">
        <v>277</v>
      </c>
      <c r="F30" s="4">
        <v>669</v>
      </c>
      <c r="G30" s="4">
        <v>579</v>
      </c>
      <c r="H30" s="4">
        <v>524.6079103593613</v>
      </c>
      <c r="I30" s="4">
        <v>301.9591850398317</v>
      </c>
      <c r="J30" s="4">
        <v>345.19976317602465</v>
      </c>
      <c r="K30" s="4">
        <v>329.703842235566</v>
      </c>
      <c r="L30" s="4">
        <v>287.7789689066965</v>
      </c>
      <c r="M30" s="4">
        <v>276.07210854047474</v>
      </c>
      <c r="N30" s="4">
        <f t="shared" si="0"/>
        <v>4538.321778257955</v>
      </c>
    </row>
    <row r="31" spans="1:14" ht="10.5" customHeight="1">
      <c r="A31" s="3" t="s">
        <v>29</v>
      </c>
      <c r="B31" s="4">
        <v>228</v>
      </c>
      <c r="C31" s="4">
        <v>201</v>
      </c>
      <c r="D31" s="4">
        <v>299</v>
      </c>
      <c r="E31" s="4">
        <v>280</v>
      </c>
      <c r="F31" s="4">
        <v>309</v>
      </c>
      <c r="G31" s="4">
        <v>528</v>
      </c>
      <c r="H31" s="4">
        <v>554.9330269161844</v>
      </c>
      <c r="I31" s="4">
        <v>306.35727107130776</v>
      </c>
      <c r="J31" s="4">
        <v>194.33359242513632</v>
      </c>
      <c r="K31" s="4">
        <v>239.4308821823946</v>
      </c>
      <c r="L31" s="4">
        <v>196.48312083154647</v>
      </c>
      <c r="M31" s="4">
        <v>168.59364647748487</v>
      </c>
      <c r="N31" s="4">
        <f t="shared" si="0"/>
        <v>3505.131539904055</v>
      </c>
    </row>
    <row r="32" spans="1:14" ht="10.5" customHeight="1">
      <c r="A32" s="7" t="s">
        <v>30</v>
      </c>
      <c r="B32" s="8">
        <v>257</v>
      </c>
      <c r="C32" s="8">
        <v>218</v>
      </c>
      <c r="D32" s="8">
        <v>331</v>
      </c>
      <c r="E32" s="8">
        <v>184</v>
      </c>
      <c r="F32" s="8">
        <v>236</v>
      </c>
      <c r="G32" s="8">
        <v>423</v>
      </c>
      <c r="H32" s="8">
        <v>429.27413308451116</v>
      </c>
      <c r="I32" s="8">
        <v>270.451645602134</v>
      </c>
      <c r="J32" s="8">
        <v>275.9823898391794</v>
      </c>
      <c r="K32" s="8">
        <v>283.00266955158963</v>
      </c>
      <c r="L32" s="8">
        <v>230.72374605048265</v>
      </c>
      <c r="M32" s="8">
        <v>214.03232078321489</v>
      </c>
      <c r="N32" s="8">
        <f t="shared" si="0"/>
        <v>3352.4669049111117</v>
      </c>
    </row>
    <row r="33" spans="1:14" ht="12.75">
      <c r="A33" s="9" t="s">
        <v>31</v>
      </c>
      <c r="B33" s="10">
        <v>218</v>
      </c>
      <c r="C33" s="10">
        <v>179</v>
      </c>
      <c r="D33" s="10">
        <v>256</v>
      </c>
      <c r="E33" s="10">
        <v>182</v>
      </c>
      <c r="F33" s="10">
        <v>244</v>
      </c>
      <c r="G33" s="10">
        <v>380</v>
      </c>
      <c r="H33" s="10">
        <v>326.37312387218805</v>
      </c>
      <c r="I33" s="10">
        <v>169.34145158448774</v>
      </c>
      <c r="J33" s="10">
        <v>195.20678326495343</v>
      </c>
      <c r="K33" s="10">
        <v>257.96903812513904</v>
      </c>
      <c r="L33" s="10">
        <v>167.07541768084212</v>
      </c>
      <c r="M33" s="10">
        <v>179.19538559529275</v>
      </c>
      <c r="N33" s="10">
        <f t="shared" si="0"/>
        <v>2754.161200122903</v>
      </c>
    </row>
    <row r="34" spans="1:14" ht="10.5" customHeight="1">
      <c r="A34" s="3" t="s">
        <v>32</v>
      </c>
      <c r="B34" s="4">
        <v>350</v>
      </c>
      <c r="C34" s="4">
        <v>364</v>
      </c>
      <c r="D34" s="4">
        <v>294</v>
      </c>
      <c r="E34" s="4">
        <v>307</v>
      </c>
      <c r="F34" s="4">
        <v>280</v>
      </c>
      <c r="G34" s="4">
        <v>370</v>
      </c>
      <c r="H34" s="4">
        <v>312.7869388768206</v>
      </c>
      <c r="I34" s="4">
        <v>179.43681496332914</v>
      </c>
      <c r="J34" s="4">
        <v>211.23510157336278</v>
      </c>
      <c r="K34" s="4">
        <v>257.2921795113758</v>
      </c>
      <c r="L34" s="4">
        <v>158.64789760052778</v>
      </c>
      <c r="M34" s="4">
        <v>159.76007172812163</v>
      </c>
      <c r="N34" s="4">
        <f t="shared" si="0"/>
        <v>3244.1590042535377</v>
      </c>
    </row>
    <row r="35" spans="1:14" ht="10.5" customHeight="1">
      <c r="A35" s="3" t="s">
        <v>33</v>
      </c>
      <c r="B35" s="4">
        <v>244</v>
      </c>
      <c r="C35" s="4">
        <v>363</v>
      </c>
      <c r="D35" s="4">
        <v>318</v>
      </c>
      <c r="E35" s="4">
        <v>267</v>
      </c>
      <c r="F35" s="4">
        <v>276</v>
      </c>
      <c r="G35" s="4">
        <v>260</v>
      </c>
      <c r="H35" s="4">
        <v>316.78653248811656</v>
      </c>
      <c r="I35" s="4">
        <v>287.06406411809076</v>
      </c>
      <c r="J35" s="4">
        <v>213.48811640652605</v>
      </c>
      <c r="K35" s="4">
        <v>257.6237802560188</v>
      </c>
      <c r="L35" s="4">
        <v>147.266097299052</v>
      </c>
      <c r="M35" s="4">
        <v>185.41327105857903</v>
      </c>
      <c r="N35" s="4">
        <f t="shared" si="0"/>
        <v>3135.641861626383</v>
      </c>
    </row>
    <row r="36" spans="1:14" ht="10.5" customHeight="1">
      <c r="A36" s="5" t="s">
        <v>34</v>
      </c>
      <c r="B36" s="6">
        <v>258</v>
      </c>
      <c r="C36" s="6">
        <v>269</v>
      </c>
      <c r="D36" s="6">
        <v>231</v>
      </c>
      <c r="E36" s="6">
        <v>332</v>
      </c>
      <c r="F36" s="6">
        <v>369</v>
      </c>
      <c r="G36" s="6">
        <v>404</v>
      </c>
      <c r="H36" s="6">
        <v>329.25415918130136</v>
      </c>
      <c r="I36" s="6">
        <v>252.81020332481887</v>
      </c>
      <c r="J36" s="6">
        <v>239.02703516259498</v>
      </c>
      <c r="K36" s="6">
        <v>331.5650497086121</v>
      </c>
      <c r="L36" s="6">
        <v>191.87962583703379</v>
      </c>
      <c r="M36" s="6">
        <v>155.93190392065586</v>
      </c>
      <c r="N36" s="6">
        <f t="shared" si="0"/>
        <v>3363.467977135017</v>
      </c>
    </row>
    <row r="37" spans="1:14" ht="10.5" customHeight="1">
      <c r="A37" s="3" t="s">
        <v>35</v>
      </c>
      <c r="B37" s="4">
        <v>146</v>
      </c>
      <c r="C37" s="4">
        <v>101</v>
      </c>
      <c r="D37" s="4">
        <v>265</v>
      </c>
      <c r="E37" s="4">
        <v>155</v>
      </c>
      <c r="F37" s="4">
        <v>165</v>
      </c>
      <c r="G37" s="4">
        <v>264</v>
      </c>
      <c r="H37" s="4">
        <v>248.75045752156294</v>
      </c>
      <c r="I37" s="4">
        <v>150.04945983158106</v>
      </c>
      <c r="J37" s="4">
        <v>157.06307126099674</v>
      </c>
      <c r="K37" s="4">
        <v>282.58644161266517</v>
      </c>
      <c r="L37" s="4">
        <v>125.96276711241232</v>
      </c>
      <c r="M37" s="4">
        <v>182.70567526644294</v>
      </c>
      <c r="N37" s="4">
        <f t="shared" si="0"/>
        <v>2243.1178726056614</v>
      </c>
    </row>
    <row r="38" spans="1:14" ht="10.5" customHeight="1">
      <c r="A38" s="3" t="s">
        <v>36</v>
      </c>
      <c r="B38" s="4">
        <v>256</v>
      </c>
      <c r="C38" s="4">
        <v>257</v>
      </c>
      <c r="D38" s="4">
        <v>377</v>
      </c>
      <c r="E38" s="4">
        <v>344</v>
      </c>
      <c r="F38" s="4">
        <v>461</v>
      </c>
      <c r="G38" s="4">
        <v>681</v>
      </c>
      <c r="H38" s="4">
        <v>635.2085310246046</v>
      </c>
      <c r="I38" s="4">
        <v>394.95331509634076</v>
      </c>
      <c r="J38" s="4">
        <v>362.04228815896454</v>
      </c>
      <c r="K38" s="4">
        <v>289.6640458781286</v>
      </c>
      <c r="L38" s="4">
        <v>182.55465721554876</v>
      </c>
      <c r="M38" s="4">
        <v>350.2094314269805</v>
      </c>
      <c r="N38" s="4">
        <f t="shared" si="0"/>
        <v>4590.632268800568</v>
      </c>
    </row>
    <row r="39" spans="1:14" ht="10.5" customHeight="1">
      <c r="A39" s="3" t="s">
        <v>37</v>
      </c>
      <c r="B39" s="4">
        <v>420</v>
      </c>
      <c r="C39" s="4">
        <v>499</v>
      </c>
      <c r="D39" s="4">
        <v>503</v>
      </c>
      <c r="E39" s="4">
        <v>297</v>
      </c>
      <c r="F39" s="4">
        <v>183</v>
      </c>
      <c r="G39" s="4">
        <v>275</v>
      </c>
      <c r="H39" s="4">
        <v>188.28110520203944</v>
      </c>
      <c r="I39" s="4">
        <v>232.58883873553742</v>
      </c>
      <c r="J39" s="4">
        <v>216.33735783137266</v>
      </c>
      <c r="K39" s="4">
        <v>213.97143821882872</v>
      </c>
      <c r="L39" s="4">
        <v>289.39048855966644</v>
      </c>
      <c r="M39" s="4">
        <v>291.8974430234348</v>
      </c>
      <c r="N39" s="4">
        <f t="shared" si="0"/>
        <v>3609.466671570879</v>
      </c>
    </row>
    <row r="40" spans="1:14" ht="10.5" customHeight="1">
      <c r="A40" s="3" t="s">
        <v>38</v>
      </c>
      <c r="B40" s="4">
        <v>298</v>
      </c>
      <c r="C40" s="4">
        <v>241</v>
      </c>
      <c r="D40" s="4">
        <v>487</v>
      </c>
      <c r="E40" s="4">
        <v>260</v>
      </c>
      <c r="F40" s="4">
        <v>257</v>
      </c>
      <c r="G40" s="4">
        <v>215</v>
      </c>
      <c r="H40" s="4">
        <v>279.3855136776383</v>
      </c>
      <c r="I40" s="4">
        <v>175.62886159314587</v>
      </c>
      <c r="J40" s="4">
        <v>154.25690113554126</v>
      </c>
      <c r="K40" s="4">
        <v>254.8005099756215</v>
      </c>
      <c r="L40" s="4">
        <v>219.19589507347746</v>
      </c>
      <c r="M40" s="4">
        <v>192.00140511177912</v>
      </c>
      <c r="N40" s="4">
        <f t="shared" si="0"/>
        <v>3033.2690865672034</v>
      </c>
    </row>
    <row r="41" spans="1:14" ht="10.5" customHeight="1">
      <c r="A41" s="3" t="s">
        <v>39</v>
      </c>
      <c r="B41" s="4">
        <v>331</v>
      </c>
      <c r="C41" s="4">
        <v>265</v>
      </c>
      <c r="D41" s="4">
        <v>370</v>
      </c>
      <c r="E41" s="4">
        <v>248</v>
      </c>
      <c r="F41" s="4">
        <v>250</v>
      </c>
      <c r="G41" s="4">
        <v>195</v>
      </c>
      <c r="H41" s="4">
        <v>204.17980061463254</v>
      </c>
      <c r="I41" s="4">
        <v>238.83209930066892</v>
      </c>
      <c r="J41" s="4">
        <v>186.43906950807775</v>
      </c>
      <c r="K41" s="4">
        <v>170.49340272360686</v>
      </c>
      <c r="L41" s="4">
        <v>199.49526573974055</v>
      </c>
      <c r="M41" s="4">
        <v>238.31933079342323</v>
      </c>
      <c r="N41" s="4">
        <f t="shared" si="0"/>
        <v>2896.7589686801502</v>
      </c>
    </row>
    <row r="42" spans="1:14" ht="10.5" customHeight="1">
      <c r="A42" s="7" t="s">
        <v>40</v>
      </c>
      <c r="B42" s="8">
        <v>276</v>
      </c>
      <c r="C42" s="8">
        <v>223</v>
      </c>
      <c r="D42" s="8">
        <v>264</v>
      </c>
      <c r="E42" s="8">
        <v>232</v>
      </c>
      <c r="F42" s="8">
        <v>387</v>
      </c>
      <c r="G42" s="8">
        <v>441</v>
      </c>
      <c r="H42" s="8">
        <v>296.84905440965343</v>
      </c>
      <c r="I42" s="8">
        <v>241.8580571054367</v>
      </c>
      <c r="J42" s="8">
        <v>213.66900557003257</v>
      </c>
      <c r="K42" s="8">
        <v>209.35681713015552</v>
      </c>
      <c r="L42" s="8">
        <v>194.0229480171482</v>
      </c>
      <c r="M42" s="8">
        <v>202.4574634317164</v>
      </c>
      <c r="N42" s="8">
        <f t="shared" si="0"/>
        <v>3181.2133456641427</v>
      </c>
    </row>
    <row r="43" spans="1:14" ht="12.75">
      <c r="A43" s="9" t="s">
        <v>41</v>
      </c>
      <c r="B43" s="10">
        <v>239</v>
      </c>
      <c r="C43" s="10">
        <v>276</v>
      </c>
      <c r="D43" s="10">
        <v>301</v>
      </c>
      <c r="E43" s="10">
        <v>204</v>
      </c>
      <c r="F43" s="10">
        <v>228</v>
      </c>
      <c r="G43" s="10">
        <v>336</v>
      </c>
      <c r="H43" s="10">
        <v>285.8798404988328</v>
      </c>
      <c r="I43" s="10">
        <v>267.6732018557141</v>
      </c>
      <c r="J43" s="10">
        <v>191.40381574687686</v>
      </c>
      <c r="K43" s="10">
        <v>183.71179254540849</v>
      </c>
      <c r="L43" s="10">
        <v>136.8427236753771</v>
      </c>
      <c r="M43" s="10">
        <v>193.38545125854344</v>
      </c>
      <c r="N43" s="10">
        <f t="shared" si="0"/>
        <v>2842.8968255807526</v>
      </c>
    </row>
    <row r="44" spans="1:14" ht="10.5" customHeight="1">
      <c r="A44" s="3" t="s">
        <v>42</v>
      </c>
      <c r="B44" s="4">
        <v>201</v>
      </c>
      <c r="C44" s="4">
        <v>201</v>
      </c>
      <c r="D44" s="4">
        <v>213</v>
      </c>
      <c r="E44" s="4">
        <v>222</v>
      </c>
      <c r="F44" s="4">
        <v>272</v>
      </c>
      <c r="G44" s="4">
        <v>468</v>
      </c>
      <c r="H44" s="4">
        <v>306.2256267160009</v>
      </c>
      <c r="I44" s="4">
        <v>267.0521657473631</v>
      </c>
      <c r="J44" s="4">
        <v>179.0417275384699</v>
      </c>
      <c r="K44" s="4">
        <v>175.05310557376023</v>
      </c>
      <c r="L44" s="4">
        <v>161.88733168612566</v>
      </c>
      <c r="M44" s="4">
        <v>211.6248155873643</v>
      </c>
      <c r="N44" s="4">
        <f t="shared" si="0"/>
        <v>2877.8847728490846</v>
      </c>
    </row>
    <row r="45" spans="1:14" ht="10.5" customHeight="1">
      <c r="A45" s="3" t="s">
        <v>43</v>
      </c>
      <c r="B45" s="4">
        <v>254</v>
      </c>
      <c r="C45" s="4">
        <v>232</v>
      </c>
      <c r="D45" s="4">
        <v>270</v>
      </c>
      <c r="E45" s="4">
        <v>257</v>
      </c>
      <c r="F45" s="4">
        <v>181</v>
      </c>
      <c r="G45" s="4">
        <v>279</v>
      </c>
      <c r="H45" s="4">
        <v>294.0561143778511</v>
      </c>
      <c r="I45" s="4">
        <v>209.7430430660683</v>
      </c>
      <c r="J45" s="4">
        <v>206.4619601196624</v>
      </c>
      <c r="K45" s="4">
        <v>218.05651781533186</v>
      </c>
      <c r="L45" s="4">
        <v>182.73197258572262</v>
      </c>
      <c r="M45" s="4">
        <v>148.730998065769</v>
      </c>
      <c r="N45" s="4">
        <f t="shared" si="0"/>
        <v>2732.780606030406</v>
      </c>
    </row>
    <row r="46" spans="1:14" ht="10.5" customHeight="1">
      <c r="A46" s="5" t="s">
        <v>44</v>
      </c>
      <c r="B46" s="6">
        <v>442</v>
      </c>
      <c r="C46" s="6">
        <v>380</v>
      </c>
      <c r="D46" s="6">
        <v>208</v>
      </c>
      <c r="E46" s="6">
        <v>498</v>
      </c>
      <c r="F46" s="6">
        <v>294</v>
      </c>
      <c r="G46" s="6">
        <v>303</v>
      </c>
      <c r="H46" s="6">
        <v>254.67818892423526</v>
      </c>
      <c r="I46" s="6">
        <v>189.49765586254256</v>
      </c>
      <c r="J46" s="6">
        <v>168.27667222313815</v>
      </c>
      <c r="K46" s="6">
        <v>287.2252612542814</v>
      </c>
      <c r="L46" s="6">
        <v>247.7278170448032</v>
      </c>
      <c r="M46" s="6">
        <v>361.7308704386344</v>
      </c>
      <c r="N46" s="6">
        <f t="shared" si="0"/>
        <v>3634.136465747635</v>
      </c>
    </row>
    <row r="47" spans="1:14" ht="10.5" customHeight="1">
      <c r="A47" s="3" t="s">
        <v>45</v>
      </c>
      <c r="B47" s="4">
        <v>254</v>
      </c>
      <c r="C47" s="4">
        <v>226</v>
      </c>
      <c r="D47" s="4">
        <v>311</v>
      </c>
      <c r="E47" s="4">
        <v>252</v>
      </c>
      <c r="F47" s="4">
        <v>321</v>
      </c>
      <c r="G47" s="4">
        <v>313</v>
      </c>
      <c r="H47" s="4">
        <v>311.7478559525966</v>
      </c>
      <c r="I47" s="4">
        <v>122.10041210895206</v>
      </c>
      <c r="J47" s="4">
        <v>180.0117499814991</v>
      </c>
      <c r="K47" s="4">
        <v>266.628295299714</v>
      </c>
      <c r="L47" s="4">
        <v>281.6437484030684</v>
      </c>
      <c r="M47" s="4">
        <v>206.60951947435007</v>
      </c>
      <c r="N47" s="4">
        <f t="shared" si="0"/>
        <v>3045.7415812201807</v>
      </c>
    </row>
    <row r="48" spans="1:14" ht="10.5" customHeight="1">
      <c r="A48" s="3" t="s">
        <v>46</v>
      </c>
      <c r="B48" s="4">
        <v>132</v>
      </c>
      <c r="C48" s="4">
        <v>136</v>
      </c>
      <c r="D48" s="4">
        <v>156</v>
      </c>
      <c r="E48" s="4">
        <v>127</v>
      </c>
      <c r="F48" s="4">
        <v>190</v>
      </c>
      <c r="G48" s="4">
        <v>348</v>
      </c>
      <c r="H48" s="4">
        <v>282.21835740130336</v>
      </c>
      <c r="I48" s="4">
        <v>160.0589910515188</v>
      </c>
      <c r="J48" s="4">
        <v>148.2404088647682</v>
      </c>
      <c r="K48" s="4">
        <v>158.157365560841</v>
      </c>
      <c r="L48" s="4">
        <v>113.39059587268255</v>
      </c>
      <c r="M48" s="4">
        <v>167.0844519481585</v>
      </c>
      <c r="N48" s="4">
        <f t="shared" si="0"/>
        <v>2118.1501706992726</v>
      </c>
    </row>
    <row r="49" spans="1:14" ht="10.5" customHeight="1">
      <c r="A49" s="3" t="s">
        <v>47</v>
      </c>
      <c r="B49" s="4">
        <v>162</v>
      </c>
      <c r="C49" s="4">
        <v>183</v>
      </c>
      <c r="D49" s="4">
        <v>228</v>
      </c>
      <c r="E49" s="4">
        <v>233</v>
      </c>
      <c r="F49" s="4">
        <v>298</v>
      </c>
      <c r="G49" s="4">
        <v>337</v>
      </c>
      <c r="H49" s="4">
        <v>349.71821559899746</v>
      </c>
      <c r="I49" s="4">
        <v>222.87372126321173</v>
      </c>
      <c r="J49" s="4">
        <v>266.83092667589165</v>
      </c>
      <c r="K49" s="4">
        <v>192.8914490999567</v>
      </c>
      <c r="L49" s="4">
        <v>190.3102747699091</v>
      </c>
      <c r="M49" s="4">
        <v>178.24006451331695</v>
      </c>
      <c r="N49" s="4">
        <f t="shared" si="0"/>
        <v>2841.864651921284</v>
      </c>
    </row>
    <row r="50" spans="1:14" ht="10.5" customHeight="1">
      <c r="A50" s="3" t="s">
        <v>48</v>
      </c>
      <c r="B50" s="4">
        <v>160</v>
      </c>
      <c r="C50" s="4">
        <v>119</v>
      </c>
      <c r="D50" s="4">
        <v>180</v>
      </c>
      <c r="E50" s="4">
        <v>90</v>
      </c>
      <c r="F50" s="4">
        <v>174</v>
      </c>
      <c r="G50" s="4">
        <v>274</v>
      </c>
      <c r="H50" s="4">
        <v>210.5801285021729</v>
      </c>
      <c r="I50" s="4">
        <v>139.62783871420444</v>
      </c>
      <c r="J50" s="4">
        <v>143.1505760606676</v>
      </c>
      <c r="K50" s="4">
        <v>101.20908243679011</v>
      </c>
      <c r="L50" s="4">
        <v>121.56503751688898</v>
      </c>
      <c r="M50" s="4">
        <v>145.77325379169713</v>
      </c>
      <c r="N50" s="4">
        <f t="shared" si="0"/>
        <v>1858.9059170224214</v>
      </c>
    </row>
    <row r="51" spans="1:14" ht="10.5" customHeight="1">
      <c r="A51" s="3" t="s">
        <v>49</v>
      </c>
      <c r="B51" s="4">
        <v>213</v>
      </c>
      <c r="C51" s="4">
        <v>163</v>
      </c>
      <c r="D51" s="4">
        <v>193</v>
      </c>
      <c r="E51" s="4">
        <v>133</v>
      </c>
      <c r="F51" s="4">
        <v>227</v>
      </c>
      <c r="G51" s="4">
        <v>229</v>
      </c>
      <c r="H51" s="4">
        <v>251.54826588810704</v>
      </c>
      <c r="I51" s="4">
        <v>89.29074314013752</v>
      </c>
      <c r="J51" s="4">
        <v>164.38180601896428</v>
      </c>
      <c r="K51" s="4">
        <v>161.151846145867</v>
      </c>
      <c r="L51" s="4">
        <v>95.73806507728584</v>
      </c>
      <c r="M51" s="4">
        <v>131.39162828133067</v>
      </c>
      <c r="N51" s="4">
        <f t="shared" si="0"/>
        <v>2051.5023545516924</v>
      </c>
    </row>
    <row r="52" spans="1:14" ht="10.5" customHeight="1">
      <c r="A52" s="7" t="s">
        <v>50</v>
      </c>
      <c r="B52" s="8">
        <v>383</v>
      </c>
      <c r="C52" s="8">
        <v>364</v>
      </c>
      <c r="D52" s="8">
        <v>436</v>
      </c>
      <c r="E52" s="8">
        <v>248</v>
      </c>
      <c r="F52" s="8">
        <v>306</v>
      </c>
      <c r="G52" s="8">
        <v>400</v>
      </c>
      <c r="H52" s="8">
        <v>330.4164833901334</v>
      </c>
      <c r="I52" s="8">
        <v>181.47211354317665</v>
      </c>
      <c r="J52" s="8">
        <v>202.01778206306489</v>
      </c>
      <c r="K52" s="8">
        <v>171.0175904052362</v>
      </c>
      <c r="L52" s="8">
        <v>223.59470133321776</v>
      </c>
      <c r="M52" s="8">
        <v>227.15014520484058</v>
      </c>
      <c r="N52" s="8">
        <f t="shared" si="0"/>
        <v>3472.668815939669</v>
      </c>
    </row>
    <row r="53" spans="1:14" ht="12.75">
      <c r="A53" s="9" t="s">
        <v>51</v>
      </c>
      <c r="B53" s="10">
        <v>185</v>
      </c>
      <c r="C53" s="10">
        <v>190</v>
      </c>
      <c r="D53" s="10">
        <v>194</v>
      </c>
      <c r="E53" s="10">
        <v>221</v>
      </c>
      <c r="F53" s="10">
        <v>248</v>
      </c>
      <c r="G53" s="10">
        <v>384</v>
      </c>
      <c r="H53" s="10">
        <v>254.40504672167245</v>
      </c>
      <c r="I53" s="10">
        <v>159.68597622469446</v>
      </c>
      <c r="J53" s="10">
        <v>209.86348253852015</v>
      </c>
      <c r="K53" s="10">
        <v>181.06463594541614</v>
      </c>
      <c r="L53" s="10">
        <v>147.8945523734739</v>
      </c>
      <c r="M53" s="10">
        <v>206.74305414104438</v>
      </c>
      <c r="N53" s="10">
        <f t="shared" si="0"/>
        <v>2581.6567479448217</v>
      </c>
    </row>
    <row r="54" spans="1:14" ht="10.5" customHeight="1">
      <c r="A54" s="3" t="s">
        <v>52</v>
      </c>
      <c r="B54" s="4">
        <v>167</v>
      </c>
      <c r="C54" s="4">
        <v>173</v>
      </c>
      <c r="D54" s="4">
        <v>279</v>
      </c>
      <c r="E54" s="4">
        <v>192</v>
      </c>
      <c r="F54" s="4">
        <v>270</v>
      </c>
      <c r="G54" s="4">
        <v>255</v>
      </c>
      <c r="H54" s="4">
        <v>380.35305870855433</v>
      </c>
      <c r="I54" s="4">
        <v>280.10004900757446</v>
      </c>
      <c r="J54" s="4">
        <v>271.6014467381541</v>
      </c>
      <c r="K54" s="4">
        <v>218.628992385481</v>
      </c>
      <c r="L54" s="4">
        <v>179.29822047041532</v>
      </c>
      <c r="M54" s="4">
        <v>238.6796278666294</v>
      </c>
      <c r="N54" s="4">
        <f t="shared" si="0"/>
        <v>2904.6613951768086</v>
      </c>
    </row>
    <row r="55" spans="1:14" ht="10.5" customHeight="1">
      <c r="A55" s="3" t="s">
        <v>53</v>
      </c>
      <c r="B55" s="4">
        <v>141</v>
      </c>
      <c r="C55" s="4">
        <v>94</v>
      </c>
      <c r="D55" s="4">
        <v>122</v>
      </c>
      <c r="E55" s="4">
        <v>124</v>
      </c>
      <c r="F55" s="4">
        <v>267</v>
      </c>
      <c r="G55" s="4">
        <v>246</v>
      </c>
      <c r="H55" s="4">
        <v>202.43081817284397</v>
      </c>
      <c r="I55" s="4">
        <v>107.22569691792222</v>
      </c>
      <c r="J55" s="4">
        <v>114.44372007496634</v>
      </c>
      <c r="K55" s="4">
        <v>144.55793033457903</v>
      </c>
      <c r="L55" s="4">
        <v>159.22209215120878</v>
      </c>
      <c r="M55" s="4">
        <v>157.5322667893112</v>
      </c>
      <c r="N55" s="4">
        <f t="shared" si="0"/>
        <v>1879.4125244408315</v>
      </c>
    </row>
    <row r="56" spans="1:14" ht="10.5" customHeight="1">
      <c r="A56" s="5" t="s">
        <v>54</v>
      </c>
      <c r="B56" s="6">
        <v>298</v>
      </c>
      <c r="C56" s="6">
        <v>340</v>
      </c>
      <c r="D56" s="6">
        <v>200</v>
      </c>
      <c r="E56" s="6">
        <v>223</v>
      </c>
      <c r="F56" s="6">
        <v>100</v>
      </c>
      <c r="G56" s="6">
        <v>127</v>
      </c>
      <c r="H56" s="6">
        <v>88.11626941746832</v>
      </c>
      <c r="I56" s="6">
        <v>54.14130698711774</v>
      </c>
      <c r="J56" s="6">
        <v>69.40437747526558</v>
      </c>
      <c r="K56" s="6">
        <v>132.74036363654005</v>
      </c>
      <c r="L56" s="6">
        <v>106.66577771724975</v>
      </c>
      <c r="M56" s="6">
        <v>121.05976929968477</v>
      </c>
      <c r="N56" s="6">
        <f t="shared" si="0"/>
        <v>1860.1278645333264</v>
      </c>
    </row>
    <row r="57" spans="1:14" ht="10.5" customHeight="1">
      <c r="A57" s="3" t="s">
        <v>55</v>
      </c>
      <c r="B57" s="4">
        <v>277</v>
      </c>
      <c r="C57" s="4">
        <v>216</v>
      </c>
      <c r="D57" s="4">
        <v>193</v>
      </c>
      <c r="E57" s="4">
        <v>98</v>
      </c>
      <c r="F57" s="4">
        <v>164</v>
      </c>
      <c r="G57" s="4">
        <v>153</v>
      </c>
      <c r="H57" s="4">
        <v>131.38352069417783</v>
      </c>
      <c r="I57" s="4">
        <v>48.36993066534636</v>
      </c>
      <c r="J57" s="4">
        <v>96.82764021633187</v>
      </c>
      <c r="K57" s="4">
        <v>118.68429175870133</v>
      </c>
      <c r="L57" s="4">
        <v>75.69114921482605</v>
      </c>
      <c r="M57" s="4">
        <v>83.92565201271853</v>
      </c>
      <c r="N57" s="4">
        <f t="shared" si="0"/>
        <v>1655.882184562102</v>
      </c>
    </row>
    <row r="58" spans="1:14" ht="10.5" customHeight="1">
      <c r="A58" s="3" t="s">
        <v>56</v>
      </c>
      <c r="B58" s="4">
        <v>186</v>
      </c>
      <c r="C58" s="4">
        <v>107</v>
      </c>
      <c r="D58" s="4">
        <v>175</v>
      </c>
      <c r="E58" s="4">
        <v>209</v>
      </c>
      <c r="F58" s="4">
        <v>183</v>
      </c>
      <c r="G58" s="4">
        <v>315</v>
      </c>
      <c r="H58" s="4">
        <v>223.18393355914623</v>
      </c>
      <c r="I58" s="4">
        <v>176.18081759756822</v>
      </c>
      <c r="J58" s="4">
        <v>215.14212273276843</v>
      </c>
      <c r="K58" s="4">
        <v>172.5524601359439</v>
      </c>
      <c r="L58" s="4">
        <v>214.67504622972356</v>
      </c>
      <c r="M58" s="4">
        <v>116.73297879452076</v>
      </c>
      <c r="N58" s="4">
        <f t="shared" si="0"/>
        <v>2293.4673590496714</v>
      </c>
    </row>
    <row r="59" spans="1:14" ht="10.5" customHeight="1">
      <c r="A59" s="3" t="s">
        <v>57</v>
      </c>
      <c r="B59" s="4">
        <v>274</v>
      </c>
      <c r="C59" s="4">
        <v>210</v>
      </c>
      <c r="D59" s="4">
        <v>193</v>
      </c>
      <c r="E59" s="4">
        <v>232</v>
      </c>
      <c r="F59" s="4">
        <v>227</v>
      </c>
      <c r="G59" s="4">
        <v>265</v>
      </c>
      <c r="H59" s="4">
        <v>281.9565248720782</v>
      </c>
      <c r="I59" s="4">
        <v>244.94525268826447</v>
      </c>
      <c r="J59" s="4">
        <v>192.67680904337172</v>
      </c>
      <c r="K59" s="4">
        <v>198.66198008946307</v>
      </c>
      <c r="L59" s="4">
        <v>146.0890823845986</v>
      </c>
      <c r="M59" s="4">
        <v>117.37596430705898</v>
      </c>
      <c r="N59" s="4">
        <f t="shared" si="0"/>
        <v>2582.705613384835</v>
      </c>
    </row>
    <row r="60" spans="1:14" ht="10.5" customHeight="1">
      <c r="A60" s="3" t="s">
        <v>58</v>
      </c>
      <c r="B60" s="4">
        <v>123</v>
      </c>
      <c r="C60" s="4">
        <v>112</v>
      </c>
      <c r="D60" s="4">
        <v>128</v>
      </c>
      <c r="E60" s="4">
        <v>95</v>
      </c>
      <c r="F60" s="4">
        <v>230</v>
      </c>
      <c r="G60" s="4">
        <v>210</v>
      </c>
      <c r="H60" s="4">
        <v>144.08218140371613</v>
      </c>
      <c r="I60" s="4">
        <v>105.7815939662888</v>
      </c>
      <c r="J60" s="4">
        <v>128.57201429740581</v>
      </c>
      <c r="K60" s="4">
        <v>103.49717526555534</v>
      </c>
      <c r="L60" s="4">
        <v>93.42802166975267</v>
      </c>
      <c r="M60" s="4">
        <v>87.98222973255005</v>
      </c>
      <c r="N60" s="4">
        <f t="shared" si="0"/>
        <v>1561.3432163352686</v>
      </c>
    </row>
    <row r="61" spans="1:14" ht="10.5" customHeight="1">
      <c r="A61" s="7" t="s">
        <v>59</v>
      </c>
      <c r="B61" s="8">
        <v>239</v>
      </c>
      <c r="C61" s="8">
        <v>284</v>
      </c>
      <c r="D61" s="8">
        <v>176</v>
      </c>
      <c r="E61" s="8">
        <v>354</v>
      </c>
      <c r="F61" s="8">
        <v>159</v>
      </c>
      <c r="G61" s="8">
        <v>178</v>
      </c>
      <c r="H61" s="8">
        <v>94.309112218568</v>
      </c>
      <c r="I61" s="8">
        <v>140.85927052366264</v>
      </c>
      <c r="J61" s="8">
        <v>162.90722918315998</v>
      </c>
      <c r="K61" s="8">
        <v>148.31331494776055</v>
      </c>
      <c r="L61" s="8">
        <v>232.2457518999882</v>
      </c>
      <c r="M61" s="8">
        <v>160.1706073172244</v>
      </c>
      <c r="N61" s="8">
        <f t="shared" si="0"/>
        <v>2328.805286090364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&amp;CVisitor Arrivals by MMAs and Month:  Kauai
(Arrivals by Air)</oddHeader>
    <oddFooter>&amp;LSource: DBEDT/READ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O1" sqref="O1:O3"/>
    </sheetView>
  </sheetViews>
  <sheetFormatPr defaultColWidth="9.140625" defaultRowHeight="12.75"/>
  <cols>
    <col min="1" max="1" width="49.8515625" style="0" customWidth="1"/>
    <col min="2" max="13" width="5.7109375" style="0" customWidth="1"/>
    <col min="14" max="14" width="6.57421875" style="0" bestFit="1" customWidth="1"/>
  </cols>
  <sheetData>
    <row r="1" spans="1:14" ht="21.75" customHeight="1">
      <c r="A1" s="11">
        <v>2007</v>
      </c>
      <c r="B1" s="12" t="s">
        <v>0</v>
      </c>
      <c r="C1" s="12" t="s">
        <v>60</v>
      </c>
      <c r="D1" s="12" t="s">
        <v>61</v>
      </c>
      <c r="E1" s="15" t="s">
        <v>62</v>
      </c>
      <c r="F1" s="12" t="s">
        <v>63</v>
      </c>
      <c r="G1" s="15" t="s">
        <v>64</v>
      </c>
      <c r="H1" s="12" t="s">
        <v>65</v>
      </c>
      <c r="I1" s="15" t="s">
        <v>66</v>
      </c>
      <c r="J1" s="12" t="s">
        <v>67</v>
      </c>
      <c r="K1" s="15" t="s">
        <v>68</v>
      </c>
      <c r="L1" s="12" t="s">
        <v>69</v>
      </c>
      <c r="M1" s="12" t="s">
        <v>70</v>
      </c>
      <c r="N1" s="12" t="s">
        <v>72</v>
      </c>
    </row>
    <row r="2" spans="1:14" ht="4.5" customHeight="1">
      <c r="A2" s="1"/>
      <c r="B2" s="2"/>
      <c r="C2" s="2"/>
      <c r="D2" s="2"/>
      <c r="E2" s="16"/>
      <c r="F2" s="2"/>
      <c r="G2" s="16"/>
      <c r="H2" s="2"/>
      <c r="I2" s="16"/>
      <c r="J2" s="2"/>
      <c r="K2" s="16"/>
      <c r="L2" s="2"/>
      <c r="M2" s="2"/>
      <c r="N2" s="2"/>
    </row>
    <row r="3" spans="1:14" ht="12.75">
      <c r="A3" s="9" t="s">
        <v>1</v>
      </c>
      <c r="B3" s="10">
        <v>7032</v>
      </c>
      <c r="C3" s="10">
        <v>6088</v>
      </c>
      <c r="D3" s="10">
        <v>9000</v>
      </c>
      <c r="E3" s="10">
        <v>12439</v>
      </c>
      <c r="F3" s="10">
        <v>12359</v>
      </c>
      <c r="G3" s="10">
        <v>15451</v>
      </c>
      <c r="H3" s="10">
        <v>20443</v>
      </c>
      <c r="I3" s="10">
        <v>25134</v>
      </c>
      <c r="J3" s="10">
        <v>12408</v>
      </c>
      <c r="K3" s="10">
        <v>10862</v>
      </c>
      <c r="L3" s="10">
        <v>9643</v>
      </c>
      <c r="M3" s="10">
        <v>11198</v>
      </c>
      <c r="N3" s="10">
        <f>SUM(B3:M3)</f>
        <v>152057</v>
      </c>
    </row>
    <row r="4" spans="1:14" ht="12.75">
      <c r="A4" s="3" t="s">
        <v>2</v>
      </c>
      <c r="B4" s="4">
        <v>6064</v>
      </c>
      <c r="C4" s="4">
        <v>6775</v>
      </c>
      <c r="D4" s="4">
        <v>6810</v>
      </c>
      <c r="E4" s="4">
        <v>10455</v>
      </c>
      <c r="F4" s="4">
        <v>9254</v>
      </c>
      <c r="G4" s="4">
        <v>11706</v>
      </c>
      <c r="H4" s="4">
        <v>13378</v>
      </c>
      <c r="I4" s="4">
        <v>13325</v>
      </c>
      <c r="J4" s="4">
        <v>8969</v>
      </c>
      <c r="K4" s="4">
        <v>8404</v>
      </c>
      <c r="L4" s="4">
        <v>8665</v>
      </c>
      <c r="M4" s="4">
        <v>10175</v>
      </c>
      <c r="N4" s="4">
        <f aca="true" t="shared" si="0" ref="N4:N61">SUM(B4:M4)</f>
        <v>113980</v>
      </c>
    </row>
    <row r="5" spans="1:14" ht="12.75">
      <c r="A5" s="3" t="s">
        <v>3</v>
      </c>
      <c r="B5" s="4">
        <v>3185</v>
      </c>
      <c r="C5" s="4">
        <v>4750</v>
      </c>
      <c r="D5" s="4">
        <v>4222</v>
      </c>
      <c r="E5" s="4">
        <v>5182</v>
      </c>
      <c r="F5" s="4">
        <v>3724</v>
      </c>
      <c r="G5" s="4">
        <v>3385</v>
      </c>
      <c r="H5" s="4">
        <v>3347</v>
      </c>
      <c r="I5" s="4">
        <v>3769</v>
      </c>
      <c r="J5" s="4">
        <v>3147</v>
      </c>
      <c r="K5" s="4">
        <v>4224</v>
      </c>
      <c r="L5" s="4">
        <v>6513</v>
      </c>
      <c r="M5" s="4">
        <v>6102</v>
      </c>
      <c r="N5" s="4">
        <f t="shared" si="0"/>
        <v>51550</v>
      </c>
    </row>
    <row r="6" spans="1:14" ht="12.75">
      <c r="A6" s="5" t="s">
        <v>4</v>
      </c>
      <c r="B6" s="6">
        <v>2757</v>
      </c>
      <c r="C6" s="6">
        <v>2693</v>
      </c>
      <c r="D6" s="6">
        <v>3087</v>
      </c>
      <c r="E6" s="6">
        <v>3724</v>
      </c>
      <c r="F6" s="6">
        <v>3637</v>
      </c>
      <c r="G6" s="6">
        <v>3683</v>
      </c>
      <c r="H6" s="6">
        <v>5617</v>
      </c>
      <c r="I6" s="6">
        <v>7264</v>
      </c>
      <c r="J6" s="6">
        <v>3541</v>
      </c>
      <c r="K6" s="6">
        <v>3551</v>
      </c>
      <c r="L6" s="6">
        <v>2476</v>
      </c>
      <c r="M6" s="6">
        <v>3016</v>
      </c>
      <c r="N6" s="6">
        <f t="shared" si="0"/>
        <v>45046</v>
      </c>
    </row>
    <row r="7" spans="1:14" ht="12.75">
      <c r="A7" s="3" t="s">
        <v>5</v>
      </c>
      <c r="B7" s="4">
        <v>2220</v>
      </c>
      <c r="C7" s="4">
        <v>2425</v>
      </c>
      <c r="D7" s="4">
        <v>3409</v>
      </c>
      <c r="E7" s="4">
        <v>1693</v>
      </c>
      <c r="F7" s="4">
        <v>1956</v>
      </c>
      <c r="G7" s="4">
        <v>2748</v>
      </c>
      <c r="H7" s="4">
        <v>2749</v>
      </c>
      <c r="I7" s="4">
        <v>2326</v>
      </c>
      <c r="J7" s="4">
        <v>2302</v>
      </c>
      <c r="K7" s="4">
        <v>2264</v>
      </c>
      <c r="L7" s="4">
        <v>2033</v>
      </c>
      <c r="M7" s="4">
        <v>3018</v>
      </c>
      <c r="N7" s="4">
        <f t="shared" si="0"/>
        <v>29143</v>
      </c>
    </row>
    <row r="8" spans="1:14" ht="12.75">
      <c r="A8" s="3" t="s">
        <v>6</v>
      </c>
      <c r="B8" s="4">
        <v>1940</v>
      </c>
      <c r="C8" s="4">
        <v>1726</v>
      </c>
      <c r="D8" s="4">
        <v>2378</v>
      </c>
      <c r="E8" s="4">
        <v>3524</v>
      </c>
      <c r="F8" s="4">
        <v>3059</v>
      </c>
      <c r="G8" s="4">
        <v>3764</v>
      </c>
      <c r="H8" s="4">
        <v>4577</v>
      </c>
      <c r="I8" s="4">
        <v>4086</v>
      </c>
      <c r="J8" s="4">
        <v>3291</v>
      </c>
      <c r="K8" s="4">
        <v>3007</v>
      </c>
      <c r="L8" s="4">
        <v>2767</v>
      </c>
      <c r="M8" s="4">
        <v>2843</v>
      </c>
      <c r="N8" s="4">
        <f t="shared" si="0"/>
        <v>36962</v>
      </c>
    </row>
    <row r="9" spans="1:14" ht="12.75">
      <c r="A9" s="3" t="s">
        <v>7</v>
      </c>
      <c r="B9" s="4">
        <v>2121</v>
      </c>
      <c r="C9" s="4">
        <v>1876</v>
      </c>
      <c r="D9" s="4">
        <v>2769</v>
      </c>
      <c r="E9" s="4">
        <v>2112</v>
      </c>
      <c r="F9" s="4">
        <v>2026</v>
      </c>
      <c r="G9" s="4">
        <v>2174</v>
      </c>
      <c r="H9" s="4">
        <v>1945</v>
      </c>
      <c r="I9" s="4">
        <v>2190</v>
      </c>
      <c r="J9" s="4">
        <v>1950</v>
      </c>
      <c r="K9" s="4">
        <v>2236</v>
      </c>
      <c r="L9" s="4">
        <v>2489</v>
      </c>
      <c r="M9" s="4">
        <v>2460</v>
      </c>
      <c r="N9" s="4">
        <f t="shared" si="0"/>
        <v>26348</v>
      </c>
    </row>
    <row r="10" spans="1:14" ht="12.75">
      <c r="A10" s="3" t="s">
        <v>8</v>
      </c>
      <c r="B10" s="4">
        <v>1815</v>
      </c>
      <c r="C10" s="4">
        <v>1752</v>
      </c>
      <c r="D10" s="4">
        <v>2208</v>
      </c>
      <c r="E10" s="4">
        <v>2055</v>
      </c>
      <c r="F10" s="4">
        <v>2356</v>
      </c>
      <c r="G10" s="4">
        <v>3012</v>
      </c>
      <c r="H10" s="4">
        <v>2790</v>
      </c>
      <c r="I10" s="4">
        <v>1923</v>
      </c>
      <c r="J10" s="4">
        <v>1963</v>
      </c>
      <c r="K10" s="4">
        <v>2179</v>
      </c>
      <c r="L10" s="4">
        <v>2304</v>
      </c>
      <c r="M10" s="4">
        <v>2017</v>
      </c>
      <c r="N10" s="4">
        <f t="shared" si="0"/>
        <v>26374</v>
      </c>
    </row>
    <row r="11" spans="1:14" ht="12.75">
      <c r="A11" s="3" t="s">
        <v>9</v>
      </c>
      <c r="B11" s="4">
        <v>1060</v>
      </c>
      <c r="C11" s="4">
        <v>833</v>
      </c>
      <c r="D11" s="4">
        <v>1485</v>
      </c>
      <c r="E11" s="4">
        <v>1084</v>
      </c>
      <c r="F11" s="4">
        <v>2324</v>
      </c>
      <c r="G11" s="4">
        <v>2530</v>
      </c>
      <c r="H11" s="4">
        <v>2587</v>
      </c>
      <c r="I11" s="4">
        <v>1706</v>
      </c>
      <c r="J11" s="4">
        <v>1498</v>
      </c>
      <c r="K11" s="4">
        <v>1269</v>
      </c>
      <c r="L11" s="4">
        <v>1322</v>
      </c>
      <c r="M11" s="4">
        <v>1355</v>
      </c>
      <c r="N11" s="4">
        <f t="shared" si="0"/>
        <v>19053</v>
      </c>
    </row>
    <row r="12" spans="1:14" ht="12.75">
      <c r="A12" s="7" t="s">
        <v>10</v>
      </c>
      <c r="B12" s="8">
        <v>1540</v>
      </c>
      <c r="C12" s="8">
        <v>1783</v>
      </c>
      <c r="D12" s="8">
        <v>2933</v>
      </c>
      <c r="E12" s="8">
        <v>1635</v>
      </c>
      <c r="F12" s="8">
        <v>2073</v>
      </c>
      <c r="G12" s="8">
        <v>2584</v>
      </c>
      <c r="H12" s="8">
        <v>2204</v>
      </c>
      <c r="I12" s="8">
        <v>1453</v>
      </c>
      <c r="J12" s="8">
        <v>1631</v>
      </c>
      <c r="K12" s="8">
        <v>2050</v>
      </c>
      <c r="L12" s="8">
        <v>1728</v>
      </c>
      <c r="M12" s="8">
        <v>2187</v>
      </c>
      <c r="N12" s="8">
        <f t="shared" si="0"/>
        <v>23801</v>
      </c>
    </row>
    <row r="13" spans="1:14" ht="12.75">
      <c r="A13" s="9" t="s">
        <v>11</v>
      </c>
      <c r="B13" s="10">
        <v>2020</v>
      </c>
      <c r="C13" s="10">
        <v>1797</v>
      </c>
      <c r="D13" s="10">
        <v>3321</v>
      </c>
      <c r="E13" s="10">
        <v>2294</v>
      </c>
      <c r="F13" s="10">
        <v>3767</v>
      </c>
      <c r="G13" s="10">
        <v>4187</v>
      </c>
      <c r="H13" s="10">
        <v>3773</v>
      </c>
      <c r="I13" s="10">
        <v>2136</v>
      </c>
      <c r="J13" s="10">
        <v>2821</v>
      </c>
      <c r="K13" s="10">
        <v>3051</v>
      </c>
      <c r="L13" s="10">
        <v>2043</v>
      </c>
      <c r="M13" s="10">
        <v>2274</v>
      </c>
      <c r="N13" s="10">
        <f t="shared" si="0"/>
        <v>33484</v>
      </c>
    </row>
    <row r="14" spans="1:14" ht="12.75">
      <c r="A14" s="3" t="s">
        <v>12</v>
      </c>
      <c r="B14" s="4">
        <v>1896</v>
      </c>
      <c r="C14" s="4">
        <v>1394</v>
      </c>
      <c r="D14" s="4">
        <v>1778</v>
      </c>
      <c r="E14" s="4">
        <v>2024</v>
      </c>
      <c r="F14" s="4">
        <v>1913</v>
      </c>
      <c r="G14" s="4">
        <v>2667</v>
      </c>
      <c r="H14" s="4">
        <v>2976</v>
      </c>
      <c r="I14" s="4">
        <v>3144</v>
      </c>
      <c r="J14" s="4">
        <v>1828</v>
      </c>
      <c r="K14" s="4">
        <v>1899</v>
      </c>
      <c r="L14" s="4">
        <v>1546</v>
      </c>
      <c r="M14" s="4">
        <v>1807</v>
      </c>
      <c r="N14" s="4">
        <f t="shared" si="0"/>
        <v>24872</v>
      </c>
    </row>
    <row r="15" spans="1:14" ht="12.75">
      <c r="A15" s="3" t="s">
        <v>13</v>
      </c>
      <c r="B15" s="4">
        <v>2045</v>
      </c>
      <c r="C15" s="4">
        <v>2103</v>
      </c>
      <c r="D15" s="4">
        <v>2676</v>
      </c>
      <c r="E15" s="4">
        <v>927</v>
      </c>
      <c r="F15" s="4">
        <v>753</v>
      </c>
      <c r="G15" s="4">
        <v>721</v>
      </c>
      <c r="H15" s="4">
        <v>530</v>
      </c>
      <c r="I15" s="4">
        <v>610</v>
      </c>
      <c r="J15" s="4">
        <v>632</v>
      </c>
      <c r="K15" s="4">
        <v>731</v>
      </c>
      <c r="L15" s="4">
        <v>906</v>
      </c>
      <c r="M15" s="4">
        <v>1149</v>
      </c>
      <c r="N15" s="4">
        <f t="shared" si="0"/>
        <v>13783</v>
      </c>
    </row>
    <row r="16" spans="1:14" ht="12.75">
      <c r="A16" s="5" t="s">
        <v>14</v>
      </c>
      <c r="B16" s="6">
        <v>1053</v>
      </c>
      <c r="C16" s="6">
        <v>1382</v>
      </c>
      <c r="D16" s="6">
        <v>1163</v>
      </c>
      <c r="E16" s="6">
        <v>1263</v>
      </c>
      <c r="F16" s="6">
        <v>889</v>
      </c>
      <c r="G16" s="6">
        <v>809</v>
      </c>
      <c r="H16" s="6">
        <v>886</v>
      </c>
      <c r="I16" s="6">
        <v>871</v>
      </c>
      <c r="J16" s="6">
        <v>776</v>
      </c>
      <c r="K16" s="6">
        <v>869</v>
      </c>
      <c r="L16" s="6">
        <v>781</v>
      </c>
      <c r="M16" s="6">
        <v>971</v>
      </c>
      <c r="N16" s="6">
        <f t="shared" si="0"/>
        <v>11713</v>
      </c>
    </row>
    <row r="17" spans="1:14" ht="12.75">
      <c r="A17" s="3" t="s">
        <v>15</v>
      </c>
      <c r="B17" s="4">
        <v>1388</v>
      </c>
      <c r="C17" s="4">
        <v>1276</v>
      </c>
      <c r="D17" s="4">
        <v>1416</v>
      </c>
      <c r="E17" s="4">
        <v>1193</v>
      </c>
      <c r="F17" s="4">
        <v>1279</v>
      </c>
      <c r="G17" s="4">
        <v>1341</v>
      </c>
      <c r="H17" s="4">
        <v>972</v>
      </c>
      <c r="I17" s="4">
        <v>1027</v>
      </c>
      <c r="J17" s="4">
        <v>1121</v>
      </c>
      <c r="K17" s="4">
        <v>1121</v>
      </c>
      <c r="L17" s="4">
        <v>1241</v>
      </c>
      <c r="M17" s="4">
        <v>1253</v>
      </c>
      <c r="N17" s="4">
        <f t="shared" si="0"/>
        <v>14628</v>
      </c>
    </row>
    <row r="18" spans="1:14" ht="12.75">
      <c r="A18" s="3" t="s">
        <v>16</v>
      </c>
      <c r="B18" s="4">
        <v>628</v>
      </c>
      <c r="C18" s="4">
        <v>564</v>
      </c>
      <c r="D18" s="4">
        <v>847</v>
      </c>
      <c r="E18" s="4">
        <v>721</v>
      </c>
      <c r="F18" s="4">
        <v>1181</v>
      </c>
      <c r="G18" s="4">
        <v>1587</v>
      </c>
      <c r="H18" s="4">
        <v>1001</v>
      </c>
      <c r="I18" s="4">
        <v>707</v>
      </c>
      <c r="J18" s="4">
        <v>1012</v>
      </c>
      <c r="K18" s="4">
        <v>785</v>
      </c>
      <c r="L18" s="4">
        <v>558</v>
      </c>
      <c r="M18" s="4">
        <v>711</v>
      </c>
      <c r="N18" s="4">
        <f t="shared" si="0"/>
        <v>10302</v>
      </c>
    </row>
    <row r="19" spans="1:14" ht="12.75">
      <c r="A19" s="5" t="s">
        <v>17</v>
      </c>
      <c r="B19" s="6">
        <v>1397</v>
      </c>
      <c r="C19" s="6">
        <v>1510</v>
      </c>
      <c r="D19" s="6">
        <v>1397</v>
      </c>
      <c r="E19" s="6">
        <v>1676</v>
      </c>
      <c r="F19" s="6">
        <v>1327</v>
      </c>
      <c r="G19" s="6">
        <v>1545</v>
      </c>
      <c r="H19" s="6">
        <v>1879</v>
      </c>
      <c r="I19" s="6">
        <v>1929</v>
      </c>
      <c r="J19" s="6">
        <v>1555</v>
      </c>
      <c r="K19" s="6">
        <v>1488</v>
      </c>
      <c r="L19" s="6">
        <v>905</v>
      </c>
      <c r="M19" s="6">
        <v>1260</v>
      </c>
      <c r="N19" s="6">
        <f t="shared" si="0"/>
        <v>17868</v>
      </c>
    </row>
    <row r="20" spans="1:14" ht="12.75">
      <c r="A20" s="3" t="s">
        <v>18</v>
      </c>
      <c r="B20" s="4">
        <v>651</v>
      </c>
      <c r="C20" s="4">
        <v>554</v>
      </c>
      <c r="D20" s="4">
        <v>1058</v>
      </c>
      <c r="E20" s="4">
        <v>787</v>
      </c>
      <c r="F20" s="4">
        <v>1807</v>
      </c>
      <c r="G20" s="4">
        <v>2027</v>
      </c>
      <c r="H20" s="4">
        <v>1850</v>
      </c>
      <c r="I20" s="4">
        <v>1173</v>
      </c>
      <c r="J20" s="4">
        <v>1065</v>
      </c>
      <c r="K20" s="4">
        <v>953</v>
      </c>
      <c r="L20" s="4">
        <v>910</v>
      </c>
      <c r="M20" s="4">
        <v>1128</v>
      </c>
      <c r="N20" s="4">
        <f t="shared" si="0"/>
        <v>13963</v>
      </c>
    </row>
    <row r="21" spans="1:14" ht="12.75">
      <c r="A21" s="3" t="s">
        <v>19</v>
      </c>
      <c r="B21" s="4">
        <v>837</v>
      </c>
      <c r="C21" s="4">
        <v>764</v>
      </c>
      <c r="D21" s="4">
        <v>988</v>
      </c>
      <c r="E21" s="4">
        <v>1001</v>
      </c>
      <c r="F21" s="4">
        <v>972</v>
      </c>
      <c r="G21" s="4">
        <v>1470</v>
      </c>
      <c r="H21" s="4">
        <v>1466</v>
      </c>
      <c r="I21" s="4">
        <v>1502</v>
      </c>
      <c r="J21" s="4">
        <v>1217</v>
      </c>
      <c r="K21" s="4">
        <v>1112</v>
      </c>
      <c r="L21" s="4">
        <v>776</v>
      </c>
      <c r="M21" s="4">
        <v>940</v>
      </c>
      <c r="N21" s="4">
        <f t="shared" si="0"/>
        <v>13045</v>
      </c>
    </row>
    <row r="22" spans="1:14" ht="12.75">
      <c r="A22" s="7" t="s">
        <v>20</v>
      </c>
      <c r="B22" s="8">
        <v>788</v>
      </c>
      <c r="C22" s="8">
        <v>695</v>
      </c>
      <c r="D22" s="8">
        <v>1066</v>
      </c>
      <c r="E22" s="8">
        <v>821</v>
      </c>
      <c r="F22" s="8">
        <v>1069</v>
      </c>
      <c r="G22" s="8">
        <v>1178</v>
      </c>
      <c r="H22" s="8">
        <v>1327</v>
      </c>
      <c r="I22" s="8">
        <v>1279</v>
      </c>
      <c r="J22" s="8">
        <v>966</v>
      </c>
      <c r="K22" s="8">
        <v>867</v>
      </c>
      <c r="L22" s="8">
        <v>795</v>
      </c>
      <c r="M22" s="8">
        <v>1114</v>
      </c>
      <c r="N22" s="8">
        <f t="shared" si="0"/>
        <v>11965</v>
      </c>
    </row>
    <row r="23" spans="1:14" ht="12.75">
      <c r="A23" s="9" t="s">
        <v>21</v>
      </c>
      <c r="B23" s="10">
        <v>612</v>
      </c>
      <c r="C23" s="10">
        <v>635</v>
      </c>
      <c r="D23" s="10">
        <v>574</v>
      </c>
      <c r="E23" s="10">
        <v>447</v>
      </c>
      <c r="F23" s="10">
        <v>666</v>
      </c>
      <c r="G23" s="10">
        <v>798</v>
      </c>
      <c r="H23" s="10">
        <v>816</v>
      </c>
      <c r="I23" s="10">
        <v>430</v>
      </c>
      <c r="J23" s="10">
        <v>611</v>
      </c>
      <c r="K23" s="10">
        <v>471</v>
      </c>
      <c r="L23" s="10">
        <v>398</v>
      </c>
      <c r="M23" s="10">
        <v>521</v>
      </c>
      <c r="N23" s="10">
        <f t="shared" si="0"/>
        <v>6979</v>
      </c>
    </row>
    <row r="24" spans="1:14" ht="12.75">
      <c r="A24" s="3" t="s">
        <v>22</v>
      </c>
      <c r="B24" s="4">
        <v>583</v>
      </c>
      <c r="C24" s="4">
        <v>477</v>
      </c>
      <c r="D24" s="4">
        <v>665</v>
      </c>
      <c r="E24" s="4">
        <v>436</v>
      </c>
      <c r="F24" s="4">
        <v>648</v>
      </c>
      <c r="G24" s="4">
        <v>576</v>
      </c>
      <c r="H24" s="4">
        <v>558</v>
      </c>
      <c r="I24" s="4">
        <v>291</v>
      </c>
      <c r="J24" s="4">
        <v>460</v>
      </c>
      <c r="K24" s="4">
        <v>401</v>
      </c>
      <c r="L24" s="4">
        <v>416</v>
      </c>
      <c r="M24" s="4">
        <v>534</v>
      </c>
      <c r="N24" s="4">
        <f t="shared" si="0"/>
        <v>6045</v>
      </c>
    </row>
    <row r="25" spans="1:14" ht="12.75">
      <c r="A25" s="3" t="s">
        <v>23</v>
      </c>
      <c r="B25" s="4">
        <v>376</v>
      </c>
      <c r="C25" s="4">
        <v>443</v>
      </c>
      <c r="D25" s="4">
        <v>476</v>
      </c>
      <c r="E25" s="4">
        <v>575</v>
      </c>
      <c r="F25" s="4">
        <v>388</v>
      </c>
      <c r="G25" s="4">
        <v>594</v>
      </c>
      <c r="H25" s="4">
        <v>502</v>
      </c>
      <c r="I25" s="4">
        <v>393</v>
      </c>
      <c r="J25" s="4">
        <v>540</v>
      </c>
      <c r="K25" s="4">
        <v>541</v>
      </c>
      <c r="L25" s="4">
        <v>391</v>
      </c>
      <c r="M25" s="4">
        <v>416</v>
      </c>
      <c r="N25" s="4">
        <f t="shared" si="0"/>
        <v>5635</v>
      </c>
    </row>
    <row r="26" spans="1:14" ht="12.75">
      <c r="A26" s="5" t="s">
        <v>24</v>
      </c>
      <c r="B26" s="6">
        <v>399</v>
      </c>
      <c r="C26" s="6">
        <v>342</v>
      </c>
      <c r="D26" s="6">
        <v>447</v>
      </c>
      <c r="E26" s="6">
        <v>248</v>
      </c>
      <c r="F26" s="6">
        <v>155</v>
      </c>
      <c r="G26" s="6">
        <v>122</v>
      </c>
      <c r="H26" s="6">
        <v>72</v>
      </c>
      <c r="I26" s="6">
        <v>69</v>
      </c>
      <c r="J26" s="6">
        <v>136</v>
      </c>
      <c r="K26" s="6">
        <v>225</v>
      </c>
      <c r="L26" s="6">
        <v>358</v>
      </c>
      <c r="M26" s="6">
        <v>727</v>
      </c>
      <c r="N26" s="6">
        <f t="shared" si="0"/>
        <v>3300</v>
      </c>
    </row>
    <row r="27" spans="1:14" ht="12.75">
      <c r="A27" s="3" t="s">
        <v>25</v>
      </c>
      <c r="B27" s="4">
        <v>361</v>
      </c>
      <c r="C27" s="4">
        <v>423</v>
      </c>
      <c r="D27" s="4">
        <v>387</v>
      </c>
      <c r="E27" s="4">
        <v>338</v>
      </c>
      <c r="F27" s="4">
        <v>399</v>
      </c>
      <c r="G27" s="4">
        <v>654</v>
      </c>
      <c r="H27" s="4">
        <v>610</v>
      </c>
      <c r="I27" s="4">
        <v>379</v>
      </c>
      <c r="J27" s="4">
        <v>632</v>
      </c>
      <c r="K27" s="4">
        <v>428</v>
      </c>
      <c r="L27" s="4">
        <v>302</v>
      </c>
      <c r="M27" s="4">
        <v>339</v>
      </c>
      <c r="N27" s="4">
        <f t="shared" si="0"/>
        <v>5252</v>
      </c>
    </row>
    <row r="28" spans="1:14" ht="12.75">
      <c r="A28" s="3" t="s">
        <v>26</v>
      </c>
      <c r="B28" s="4">
        <v>286</v>
      </c>
      <c r="C28" s="4">
        <v>245</v>
      </c>
      <c r="D28" s="4">
        <v>498</v>
      </c>
      <c r="E28" s="4">
        <v>315</v>
      </c>
      <c r="F28" s="4">
        <v>393</v>
      </c>
      <c r="G28" s="4">
        <v>507</v>
      </c>
      <c r="H28" s="4">
        <v>737</v>
      </c>
      <c r="I28" s="4">
        <v>635</v>
      </c>
      <c r="J28" s="4">
        <v>405</v>
      </c>
      <c r="K28" s="4">
        <v>363</v>
      </c>
      <c r="L28" s="4">
        <v>378</v>
      </c>
      <c r="M28" s="4">
        <v>482</v>
      </c>
      <c r="N28" s="4">
        <f t="shared" si="0"/>
        <v>5244</v>
      </c>
    </row>
    <row r="29" spans="1:14" ht="12.75">
      <c r="A29" s="3" t="s">
        <v>27</v>
      </c>
      <c r="B29" s="4">
        <v>486</v>
      </c>
      <c r="C29" s="4">
        <v>611</v>
      </c>
      <c r="D29" s="4">
        <v>465</v>
      </c>
      <c r="E29" s="4">
        <v>526</v>
      </c>
      <c r="F29" s="4">
        <v>277</v>
      </c>
      <c r="G29" s="4">
        <v>329</v>
      </c>
      <c r="H29" s="4">
        <v>258</v>
      </c>
      <c r="I29" s="4">
        <v>299</v>
      </c>
      <c r="J29" s="4">
        <v>256</v>
      </c>
      <c r="K29" s="4">
        <v>284</v>
      </c>
      <c r="L29" s="4">
        <v>233</v>
      </c>
      <c r="M29" s="4">
        <v>379</v>
      </c>
      <c r="N29" s="4">
        <f t="shared" si="0"/>
        <v>4403</v>
      </c>
    </row>
    <row r="30" spans="1:14" ht="12.75">
      <c r="A30" s="3" t="s">
        <v>28</v>
      </c>
      <c r="B30" s="4">
        <v>312</v>
      </c>
      <c r="C30" s="4">
        <v>273</v>
      </c>
      <c r="D30" s="4">
        <v>437</v>
      </c>
      <c r="E30" s="4">
        <v>476</v>
      </c>
      <c r="F30" s="4">
        <v>987</v>
      </c>
      <c r="G30" s="4">
        <v>760</v>
      </c>
      <c r="H30" s="4">
        <v>654</v>
      </c>
      <c r="I30" s="4">
        <v>325</v>
      </c>
      <c r="J30" s="4">
        <v>435</v>
      </c>
      <c r="K30" s="4">
        <v>524</v>
      </c>
      <c r="L30" s="4">
        <v>330</v>
      </c>
      <c r="M30" s="4">
        <v>476</v>
      </c>
      <c r="N30" s="4">
        <f t="shared" si="0"/>
        <v>5989</v>
      </c>
    </row>
    <row r="31" spans="1:14" ht="12.75">
      <c r="A31" s="3" t="s">
        <v>29</v>
      </c>
      <c r="B31" s="4">
        <v>260</v>
      </c>
      <c r="C31" s="4">
        <v>306</v>
      </c>
      <c r="D31" s="4">
        <v>412</v>
      </c>
      <c r="E31" s="4">
        <v>547</v>
      </c>
      <c r="F31" s="4">
        <v>665</v>
      </c>
      <c r="G31" s="4">
        <v>1032</v>
      </c>
      <c r="H31" s="4">
        <v>899</v>
      </c>
      <c r="I31" s="4">
        <v>532</v>
      </c>
      <c r="J31" s="4">
        <v>425</v>
      </c>
      <c r="K31" s="4">
        <v>305</v>
      </c>
      <c r="L31" s="4">
        <v>291</v>
      </c>
      <c r="M31" s="4">
        <v>352</v>
      </c>
      <c r="N31" s="4">
        <f t="shared" si="0"/>
        <v>6026</v>
      </c>
    </row>
    <row r="32" spans="1:14" ht="12.75">
      <c r="A32" s="7" t="s">
        <v>30</v>
      </c>
      <c r="B32" s="8">
        <v>359</v>
      </c>
      <c r="C32" s="8">
        <v>242</v>
      </c>
      <c r="D32" s="8">
        <v>372</v>
      </c>
      <c r="E32" s="8">
        <v>332</v>
      </c>
      <c r="F32" s="8">
        <v>374</v>
      </c>
      <c r="G32" s="8">
        <v>587</v>
      </c>
      <c r="H32" s="8">
        <v>583</v>
      </c>
      <c r="I32" s="8">
        <v>294</v>
      </c>
      <c r="J32" s="8">
        <v>295</v>
      </c>
      <c r="K32" s="8">
        <v>400</v>
      </c>
      <c r="L32" s="8">
        <v>379</v>
      </c>
      <c r="M32" s="8">
        <v>432</v>
      </c>
      <c r="N32" s="8">
        <f t="shared" si="0"/>
        <v>4649</v>
      </c>
    </row>
    <row r="33" spans="1:14" ht="12.75">
      <c r="A33" s="9" t="s">
        <v>31</v>
      </c>
      <c r="B33" s="10">
        <v>265</v>
      </c>
      <c r="C33" s="10">
        <v>192</v>
      </c>
      <c r="D33" s="10">
        <v>301</v>
      </c>
      <c r="E33" s="10">
        <v>355</v>
      </c>
      <c r="F33" s="10">
        <v>361</v>
      </c>
      <c r="G33" s="10">
        <v>540</v>
      </c>
      <c r="H33" s="10">
        <v>565</v>
      </c>
      <c r="I33" s="10">
        <v>276</v>
      </c>
      <c r="J33" s="10">
        <v>327</v>
      </c>
      <c r="K33" s="10">
        <v>403</v>
      </c>
      <c r="L33" s="10">
        <v>284</v>
      </c>
      <c r="M33" s="10">
        <v>245</v>
      </c>
      <c r="N33" s="10">
        <f t="shared" si="0"/>
        <v>4114</v>
      </c>
    </row>
    <row r="34" spans="1:14" ht="12.75">
      <c r="A34" s="3" t="s">
        <v>32</v>
      </c>
      <c r="B34" s="4">
        <v>377</v>
      </c>
      <c r="C34" s="4">
        <v>385</v>
      </c>
      <c r="D34" s="4">
        <v>363</v>
      </c>
      <c r="E34" s="4">
        <v>395</v>
      </c>
      <c r="F34" s="4">
        <v>339</v>
      </c>
      <c r="G34" s="4">
        <v>552</v>
      </c>
      <c r="H34" s="4">
        <v>423</v>
      </c>
      <c r="I34" s="4">
        <v>210</v>
      </c>
      <c r="J34" s="4">
        <v>447</v>
      </c>
      <c r="K34" s="4">
        <v>328</v>
      </c>
      <c r="L34" s="4">
        <v>328</v>
      </c>
      <c r="M34" s="4">
        <v>363</v>
      </c>
      <c r="N34" s="4">
        <f t="shared" si="0"/>
        <v>4510</v>
      </c>
    </row>
    <row r="35" spans="1:14" ht="12.75">
      <c r="A35" s="3" t="s">
        <v>33</v>
      </c>
      <c r="B35" s="4">
        <v>261</v>
      </c>
      <c r="C35" s="4">
        <v>312</v>
      </c>
      <c r="D35" s="4">
        <v>370</v>
      </c>
      <c r="E35" s="4">
        <v>327</v>
      </c>
      <c r="F35" s="4">
        <v>333</v>
      </c>
      <c r="G35" s="4">
        <v>485</v>
      </c>
      <c r="H35" s="4">
        <v>428</v>
      </c>
      <c r="I35" s="4">
        <v>329</v>
      </c>
      <c r="J35" s="4">
        <v>494</v>
      </c>
      <c r="K35" s="4">
        <v>341</v>
      </c>
      <c r="L35" s="4">
        <v>259</v>
      </c>
      <c r="M35" s="4">
        <v>261</v>
      </c>
      <c r="N35" s="4">
        <f t="shared" si="0"/>
        <v>4200</v>
      </c>
    </row>
    <row r="36" spans="1:14" ht="12.75">
      <c r="A36" s="5" t="s">
        <v>34</v>
      </c>
      <c r="B36" s="6">
        <v>415</v>
      </c>
      <c r="C36" s="6">
        <v>292</v>
      </c>
      <c r="D36" s="6">
        <v>488</v>
      </c>
      <c r="E36" s="6">
        <v>458</v>
      </c>
      <c r="F36" s="6">
        <v>756</v>
      </c>
      <c r="G36" s="6">
        <v>670</v>
      </c>
      <c r="H36" s="6">
        <v>486</v>
      </c>
      <c r="I36" s="6">
        <v>373</v>
      </c>
      <c r="J36" s="6">
        <v>466</v>
      </c>
      <c r="K36" s="6">
        <v>419</v>
      </c>
      <c r="L36" s="6">
        <v>363</v>
      </c>
      <c r="M36" s="6">
        <v>298</v>
      </c>
      <c r="N36" s="6">
        <f t="shared" si="0"/>
        <v>5484</v>
      </c>
    </row>
    <row r="37" spans="1:14" ht="12.75">
      <c r="A37" s="3" t="s">
        <v>35</v>
      </c>
      <c r="B37" s="4">
        <v>190</v>
      </c>
      <c r="C37" s="4">
        <v>193</v>
      </c>
      <c r="D37" s="4">
        <v>207</v>
      </c>
      <c r="E37" s="4">
        <v>275</v>
      </c>
      <c r="F37" s="4">
        <v>192</v>
      </c>
      <c r="G37" s="4">
        <v>428</v>
      </c>
      <c r="H37" s="4">
        <v>413</v>
      </c>
      <c r="I37" s="4">
        <v>204</v>
      </c>
      <c r="J37" s="4">
        <v>222</v>
      </c>
      <c r="K37" s="4">
        <v>349</v>
      </c>
      <c r="L37" s="4">
        <v>236</v>
      </c>
      <c r="M37" s="4">
        <v>242</v>
      </c>
      <c r="N37" s="4">
        <f t="shared" si="0"/>
        <v>3151</v>
      </c>
    </row>
    <row r="38" spans="1:14" ht="12.75">
      <c r="A38" s="3" t="s">
        <v>36</v>
      </c>
      <c r="B38" s="4">
        <v>332</v>
      </c>
      <c r="C38" s="4">
        <v>204</v>
      </c>
      <c r="D38" s="4">
        <v>428</v>
      </c>
      <c r="E38" s="4">
        <v>303</v>
      </c>
      <c r="F38" s="4">
        <v>744</v>
      </c>
      <c r="G38" s="4">
        <v>777</v>
      </c>
      <c r="H38" s="4">
        <v>708</v>
      </c>
      <c r="I38" s="4">
        <v>741</v>
      </c>
      <c r="J38" s="4">
        <v>401</v>
      </c>
      <c r="K38" s="4">
        <v>376</v>
      </c>
      <c r="L38" s="4">
        <v>368</v>
      </c>
      <c r="M38" s="4">
        <v>407</v>
      </c>
      <c r="N38" s="4">
        <f t="shared" si="0"/>
        <v>5789</v>
      </c>
    </row>
    <row r="39" spans="1:14" ht="12.75">
      <c r="A39" s="3" t="s">
        <v>37</v>
      </c>
      <c r="B39" s="4">
        <v>370</v>
      </c>
      <c r="C39" s="4">
        <v>370</v>
      </c>
      <c r="D39" s="4">
        <v>381</v>
      </c>
      <c r="E39" s="4">
        <v>229</v>
      </c>
      <c r="F39" s="4">
        <v>244</v>
      </c>
      <c r="G39" s="4">
        <v>154</v>
      </c>
      <c r="H39" s="4">
        <v>202</v>
      </c>
      <c r="I39" s="4">
        <v>187</v>
      </c>
      <c r="J39" s="4">
        <v>198</v>
      </c>
      <c r="K39" s="4">
        <v>259</v>
      </c>
      <c r="L39" s="4">
        <v>316</v>
      </c>
      <c r="M39" s="4">
        <v>428</v>
      </c>
      <c r="N39" s="4">
        <f t="shared" si="0"/>
        <v>3338</v>
      </c>
    </row>
    <row r="40" spans="1:14" ht="12.75">
      <c r="A40" s="3" t="s">
        <v>38</v>
      </c>
      <c r="B40" s="4">
        <v>369</v>
      </c>
      <c r="C40" s="4">
        <v>288</v>
      </c>
      <c r="D40" s="4">
        <v>526</v>
      </c>
      <c r="E40" s="4">
        <v>278</v>
      </c>
      <c r="F40" s="4">
        <v>279</v>
      </c>
      <c r="G40" s="4">
        <v>412</v>
      </c>
      <c r="H40" s="4">
        <v>390</v>
      </c>
      <c r="I40" s="4">
        <v>220</v>
      </c>
      <c r="J40" s="4">
        <v>232</v>
      </c>
      <c r="K40" s="4">
        <v>376</v>
      </c>
      <c r="L40" s="4">
        <v>420</v>
      </c>
      <c r="M40" s="4">
        <v>350</v>
      </c>
      <c r="N40" s="4">
        <f t="shared" si="0"/>
        <v>4140</v>
      </c>
    </row>
    <row r="41" spans="1:14" ht="12.75">
      <c r="A41" s="3" t="s">
        <v>39</v>
      </c>
      <c r="B41" s="4">
        <v>268</v>
      </c>
      <c r="C41" s="4">
        <v>293</v>
      </c>
      <c r="D41" s="4">
        <v>326</v>
      </c>
      <c r="E41" s="4">
        <v>237</v>
      </c>
      <c r="F41" s="4">
        <v>236</v>
      </c>
      <c r="G41" s="4">
        <v>211</v>
      </c>
      <c r="H41" s="4">
        <v>167</v>
      </c>
      <c r="I41" s="4">
        <v>248</v>
      </c>
      <c r="J41" s="4">
        <v>228</v>
      </c>
      <c r="K41" s="4">
        <v>227</v>
      </c>
      <c r="L41" s="4">
        <v>265</v>
      </c>
      <c r="M41" s="4">
        <v>375</v>
      </c>
      <c r="N41" s="4">
        <f t="shared" si="0"/>
        <v>3081</v>
      </c>
    </row>
    <row r="42" spans="1:14" ht="12.75">
      <c r="A42" s="7" t="s">
        <v>40</v>
      </c>
      <c r="B42" s="8">
        <v>226</v>
      </c>
      <c r="C42" s="8">
        <v>199</v>
      </c>
      <c r="D42" s="8">
        <v>344</v>
      </c>
      <c r="E42" s="8">
        <v>324</v>
      </c>
      <c r="F42" s="8">
        <v>557</v>
      </c>
      <c r="G42" s="8">
        <v>347</v>
      </c>
      <c r="H42" s="8">
        <v>483</v>
      </c>
      <c r="I42" s="8">
        <v>269</v>
      </c>
      <c r="J42" s="8">
        <v>341</v>
      </c>
      <c r="K42" s="8">
        <v>305</v>
      </c>
      <c r="L42" s="8">
        <v>328</v>
      </c>
      <c r="M42" s="8">
        <v>461</v>
      </c>
      <c r="N42" s="8">
        <f t="shared" si="0"/>
        <v>4184</v>
      </c>
    </row>
    <row r="43" spans="1:14" ht="12.75">
      <c r="A43" s="9" t="s">
        <v>41</v>
      </c>
      <c r="B43" s="10">
        <v>251</v>
      </c>
      <c r="C43" s="10">
        <v>282</v>
      </c>
      <c r="D43" s="10">
        <v>394</v>
      </c>
      <c r="E43" s="10">
        <v>210</v>
      </c>
      <c r="F43" s="10">
        <v>273</v>
      </c>
      <c r="G43" s="10">
        <v>358</v>
      </c>
      <c r="H43" s="10">
        <v>422</v>
      </c>
      <c r="I43" s="10">
        <v>264</v>
      </c>
      <c r="J43" s="10">
        <v>354</v>
      </c>
      <c r="K43" s="10">
        <v>266</v>
      </c>
      <c r="L43" s="10">
        <v>184</v>
      </c>
      <c r="M43" s="10">
        <v>289</v>
      </c>
      <c r="N43" s="10">
        <f t="shared" si="0"/>
        <v>3547</v>
      </c>
    </row>
    <row r="44" spans="1:14" ht="12.75">
      <c r="A44" s="3" t="s">
        <v>42</v>
      </c>
      <c r="B44" s="4">
        <v>161</v>
      </c>
      <c r="C44" s="4">
        <v>163</v>
      </c>
      <c r="D44" s="4">
        <v>246</v>
      </c>
      <c r="E44" s="4">
        <v>228</v>
      </c>
      <c r="F44" s="4">
        <v>403</v>
      </c>
      <c r="G44" s="4">
        <v>514</v>
      </c>
      <c r="H44" s="4">
        <v>439</v>
      </c>
      <c r="I44" s="4">
        <v>272</v>
      </c>
      <c r="J44" s="4">
        <v>285</v>
      </c>
      <c r="K44" s="4">
        <v>259</v>
      </c>
      <c r="L44" s="4">
        <v>253</v>
      </c>
      <c r="M44" s="4">
        <v>206</v>
      </c>
      <c r="N44" s="4">
        <f t="shared" si="0"/>
        <v>3429</v>
      </c>
    </row>
    <row r="45" spans="1:14" ht="12.75">
      <c r="A45" s="3" t="s">
        <v>43</v>
      </c>
      <c r="B45" s="4">
        <v>287</v>
      </c>
      <c r="C45" s="4">
        <v>228</v>
      </c>
      <c r="D45" s="4">
        <v>203</v>
      </c>
      <c r="E45" s="4">
        <v>283</v>
      </c>
      <c r="F45" s="4">
        <v>266</v>
      </c>
      <c r="G45" s="4">
        <v>384</v>
      </c>
      <c r="H45" s="4">
        <v>302</v>
      </c>
      <c r="I45" s="4">
        <v>330</v>
      </c>
      <c r="J45" s="4">
        <v>270</v>
      </c>
      <c r="K45" s="4">
        <v>256</v>
      </c>
      <c r="L45" s="4">
        <v>231</v>
      </c>
      <c r="M45" s="4">
        <v>282</v>
      </c>
      <c r="N45" s="4">
        <f t="shared" si="0"/>
        <v>3322</v>
      </c>
    </row>
    <row r="46" spans="1:14" ht="12.75">
      <c r="A46" s="5" t="s">
        <v>44</v>
      </c>
      <c r="B46" s="6">
        <v>395</v>
      </c>
      <c r="C46" s="6">
        <v>489</v>
      </c>
      <c r="D46" s="6">
        <v>309</v>
      </c>
      <c r="E46" s="6">
        <v>520</v>
      </c>
      <c r="F46" s="6">
        <v>449</v>
      </c>
      <c r="G46" s="6">
        <v>348</v>
      </c>
      <c r="H46" s="6">
        <v>318</v>
      </c>
      <c r="I46" s="6">
        <v>327</v>
      </c>
      <c r="J46" s="6">
        <v>298</v>
      </c>
      <c r="K46" s="6">
        <v>373</v>
      </c>
      <c r="L46" s="6">
        <v>312</v>
      </c>
      <c r="M46" s="6">
        <v>452</v>
      </c>
      <c r="N46" s="6">
        <f t="shared" si="0"/>
        <v>4590</v>
      </c>
    </row>
    <row r="47" spans="1:14" ht="12.75">
      <c r="A47" s="3" t="s">
        <v>45</v>
      </c>
      <c r="B47" s="4">
        <v>255</v>
      </c>
      <c r="C47" s="4">
        <v>263</v>
      </c>
      <c r="D47" s="4">
        <v>440</v>
      </c>
      <c r="E47" s="4">
        <v>280</v>
      </c>
      <c r="F47" s="4">
        <v>344</v>
      </c>
      <c r="G47" s="4">
        <v>451</v>
      </c>
      <c r="H47" s="4">
        <v>273</v>
      </c>
      <c r="I47" s="4">
        <v>209</v>
      </c>
      <c r="J47" s="4">
        <v>237</v>
      </c>
      <c r="K47" s="4">
        <v>233</v>
      </c>
      <c r="L47" s="4">
        <v>292</v>
      </c>
      <c r="M47" s="4">
        <v>290</v>
      </c>
      <c r="N47" s="4">
        <f t="shared" si="0"/>
        <v>3567</v>
      </c>
    </row>
    <row r="48" spans="1:14" ht="12.75">
      <c r="A48" s="3" t="s">
        <v>46</v>
      </c>
      <c r="B48" s="4">
        <v>128</v>
      </c>
      <c r="C48" s="4">
        <v>170</v>
      </c>
      <c r="D48" s="4">
        <v>213</v>
      </c>
      <c r="E48" s="4">
        <v>209</v>
      </c>
      <c r="F48" s="4">
        <v>230</v>
      </c>
      <c r="G48" s="4">
        <v>340</v>
      </c>
      <c r="H48" s="4">
        <v>461</v>
      </c>
      <c r="I48" s="4">
        <v>247</v>
      </c>
      <c r="J48" s="4">
        <v>242</v>
      </c>
      <c r="K48" s="4">
        <v>245</v>
      </c>
      <c r="L48" s="4">
        <v>260</v>
      </c>
      <c r="M48" s="4">
        <v>256</v>
      </c>
      <c r="N48" s="4">
        <f t="shared" si="0"/>
        <v>3001</v>
      </c>
    </row>
    <row r="49" spans="1:14" ht="12.75">
      <c r="A49" s="3" t="s">
        <v>47</v>
      </c>
      <c r="B49" s="4">
        <v>192</v>
      </c>
      <c r="C49" s="4">
        <v>196</v>
      </c>
      <c r="D49" s="4">
        <v>415</v>
      </c>
      <c r="E49" s="4">
        <v>345</v>
      </c>
      <c r="F49" s="4">
        <v>567</v>
      </c>
      <c r="G49" s="4">
        <v>515</v>
      </c>
      <c r="H49" s="4">
        <v>501</v>
      </c>
      <c r="I49" s="4">
        <v>254</v>
      </c>
      <c r="J49" s="4">
        <v>382</v>
      </c>
      <c r="K49" s="4">
        <v>330</v>
      </c>
      <c r="L49" s="4">
        <v>231</v>
      </c>
      <c r="M49" s="4">
        <v>184</v>
      </c>
      <c r="N49" s="4">
        <f t="shared" si="0"/>
        <v>4112</v>
      </c>
    </row>
    <row r="50" spans="1:14" ht="12.75">
      <c r="A50" s="3" t="s">
        <v>48</v>
      </c>
      <c r="B50" s="4">
        <v>230</v>
      </c>
      <c r="C50" s="4">
        <v>221</v>
      </c>
      <c r="D50" s="4">
        <v>157</v>
      </c>
      <c r="E50" s="4">
        <v>275</v>
      </c>
      <c r="F50" s="4">
        <v>332</v>
      </c>
      <c r="G50" s="4">
        <v>345</v>
      </c>
      <c r="H50" s="4">
        <v>292</v>
      </c>
      <c r="I50" s="4">
        <v>210</v>
      </c>
      <c r="J50" s="4">
        <v>196</v>
      </c>
      <c r="K50" s="4">
        <v>179</v>
      </c>
      <c r="L50" s="4">
        <v>214</v>
      </c>
      <c r="M50" s="4">
        <v>253</v>
      </c>
      <c r="N50" s="4">
        <f t="shared" si="0"/>
        <v>2904</v>
      </c>
    </row>
    <row r="51" spans="1:14" ht="12.75">
      <c r="A51" s="3" t="s">
        <v>49</v>
      </c>
      <c r="B51" s="4">
        <v>160</v>
      </c>
      <c r="C51" s="4">
        <v>140</v>
      </c>
      <c r="D51" s="4">
        <v>253</v>
      </c>
      <c r="E51" s="4">
        <v>211</v>
      </c>
      <c r="F51" s="4">
        <v>395</v>
      </c>
      <c r="G51" s="4">
        <v>340</v>
      </c>
      <c r="H51" s="4">
        <v>286</v>
      </c>
      <c r="I51" s="4">
        <v>202</v>
      </c>
      <c r="J51" s="4">
        <v>246</v>
      </c>
      <c r="K51" s="4">
        <v>237</v>
      </c>
      <c r="L51" s="4">
        <v>164</v>
      </c>
      <c r="M51" s="4">
        <v>222</v>
      </c>
      <c r="N51" s="4">
        <f t="shared" si="0"/>
        <v>2856</v>
      </c>
    </row>
    <row r="52" spans="1:14" ht="12.75">
      <c r="A52" s="7" t="s">
        <v>50</v>
      </c>
      <c r="B52" s="8">
        <v>379</v>
      </c>
      <c r="C52" s="8">
        <v>317</v>
      </c>
      <c r="D52" s="8">
        <v>512</v>
      </c>
      <c r="E52" s="8">
        <v>232</v>
      </c>
      <c r="F52" s="8">
        <v>226</v>
      </c>
      <c r="G52" s="8">
        <v>305</v>
      </c>
      <c r="H52" s="8">
        <v>243</v>
      </c>
      <c r="I52" s="8">
        <v>288</v>
      </c>
      <c r="J52" s="8">
        <v>244</v>
      </c>
      <c r="K52" s="8">
        <v>286</v>
      </c>
      <c r="L52" s="8">
        <v>642</v>
      </c>
      <c r="M52" s="8">
        <v>272</v>
      </c>
      <c r="N52" s="8">
        <f t="shared" si="0"/>
        <v>3946</v>
      </c>
    </row>
    <row r="53" spans="1:14" ht="12.75">
      <c r="A53" s="9" t="s">
        <v>51</v>
      </c>
      <c r="B53" s="10">
        <v>229</v>
      </c>
      <c r="C53" s="10">
        <v>185</v>
      </c>
      <c r="D53" s="10">
        <v>201</v>
      </c>
      <c r="E53" s="10">
        <v>234</v>
      </c>
      <c r="F53" s="10">
        <v>315</v>
      </c>
      <c r="G53" s="10">
        <v>333</v>
      </c>
      <c r="H53" s="10">
        <v>326</v>
      </c>
      <c r="I53" s="10">
        <v>204</v>
      </c>
      <c r="J53" s="10">
        <v>244</v>
      </c>
      <c r="K53" s="10">
        <v>244</v>
      </c>
      <c r="L53" s="10">
        <v>190</v>
      </c>
      <c r="M53" s="10">
        <v>281</v>
      </c>
      <c r="N53" s="10">
        <f t="shared" si="0"/>
        <v>2986</v>
      </c>
    </row>
    <row r="54" spans="1:14" ht="12.75">
      <c r="A54" s="3" t="s">
        <v>52</v>
      </c>
      <c r="B54" s="4">
        <v>217</v>
      </c>
      <c r="C54" s="4">
        <v>182</v>
      </c>
      <c r="D54" s="4">
        <v>206</v>
      </c>
      <c r="E54" s="4">
        <v>358</v>
      </c>
      <c r="F54" s="4">
        <v>306</v>
      </c>
      <c r="G54" s="4">
        <v>449</v>
      </c>
      <c r="H54" s="4">
        <v>475</v>
      </c>
      <c r="I54" s="4">
        <v>416</v>
      </c>
      <c r="J54" s="4">
        <v>358</v>
      </c>
      <c r="K54" s="4">
        <v>312</v>
      </c>
      <c r="L54" s="4">
        <v>256</v>
      </c>
      <c r="M54" s="4">
        <v>271</v>
      </c>
      <c r="N54" s="4">
        <f t="shared" si="0"/>
        <v>3806</v>
      </c>
    </row>
    <row r="55" spans="1:14" ht="12.75">
      <c r="A55" s="3" t="s">
        <v>53</v>
      </c>
      <c r="B55" s="4">
        <v>188</v>
      </c>
      <c r="C55" s="4">
        <v>140</v>
      </c>
      <c r="D55" s="4">
        <v>222</v>
      </c>
      <c r="E55" s="4">
        <v>175</v>
      </c>
      <c r="F55" s="4">
        <v>381</v>
      </c>
      <c r="G55" s="4">
        <v>331</v>
      </c>
      <c r="H55" s="4">
        <v>338</v>
      </c>
      <c r="I55" s="4">
        <v>211</v>
      </c>
      <c r="J55" s="4">
        <v>193</v>
      </c>
      <c r="K55" s="4">
        <v>174</v>
      </c>
      <c r="L55" s="4">
        <v>129</v>
      </c>
      <c r="M55" s="4">
        <v>286</v>
      </c>
      <c r="N55" s="4">
        <f t="shared" si="0"/>
        <v>2768</v>
      </c>
    </row>
    <row r="56" spans="1:14" ht="12.75">
      <c r="A56" s="5" t="s">
        <v>54</v>
      </c>
      <c r="B56" s="6">
        <v>292</v>
      </c>
      <c r="C56" s="6">
        <v>442</v>
      </c>
      <c r="D56" s="6">
        <v>316</v>
      </c>
      <c r="E56" s="6">
        <v>166</v>
      </c>
      <c r="F56" s="6">
        <v>154</v>
      </c>
      <c r="G56" s="6">
        <v>148</v>
      </c>
      <c r="H56" s="6">
        <v>121</v>
      </c>
      <c r="I56" s="6">
        <v>123</v>
      </c>
      <c r="J56" s="6">
        <v>124</v>
      </c>
      <c r="K56" s="6">
        <v>138</v>
      </c>
      <c r="L56" s="6">
        <v>195</v>
      </c>
      <c r="M56" s="6">
        <v>270</v>
      </c>
      <c r="N56" s="6">
        <f t="shared" si="0"/>
        <v>2489</v>
      </c>
    </row>
    <row r="57" spans="1:14" ht="12.75">
      <c r="A57" s="3" t="s">
        <v>55</v>
      </c>
      <c r="B57" s="4">
        <v>194</v>
      </c>
      <c r="C57" s="4">
        <v>245</v>
      </c>
      <c r="D57" s="4">
        <v>198</v>
      </c>
      <c r="E57" s="4">
        <v>173</v>
      </c>
      <c r="F57" s="4">
        <v>205</v>
      </c>
      <c r="G57" s="4">
        <v>171</v>
      </c>
      <c r="H57" s="4">
        <v>190</v>
      </c>
      <c r="I57" s="4">
        <v>80</v>
      </c>
      <c r="J57" s="4">
        <v>139</v>
      </c>
      <c r="K57" s="4">
        <v>124</v>
      </c>
      <c r="L57" s="4">
        <v>118</v>
      </c>
      <c r="M57" s="4">
        <v>173</v>
      </c>
      <c r="N57" s="4">
        <f t="shared" si="0"/>
        <v>2010</v>
      </c>
    </row>
    <row r="58" spans="1:14" ht="12.75">
      <c r="A58" s="3" t="s">
        <v>56</v>
      </c>
      <c r="B58" s="4">
        <v>202</v>
      </c>
      <c r="C58" s="4">
        <v>166</v>
      </c>
      <c r="D58" s="4">
        <v>265</v>
      </c>
      <c r="E58" s="4">
        <v>243</v>
      </c>
      <c r="F58" s="4">
        <v>335</v>
      </c>
      <c r="G58" s="4">
        <v>371</v>
      </c>
      <c r="H58" s="4">
        <v>362</v>
      </c>
      <c r="I58" s="4">
        <v>297</v>
      </c>
      <c r="J58" s="4">
        <v>327</v>
      </c>
      <c r="K58" s="4">
        <v>197</v>
      </c>
      <c r="L58" s="4">
        <v>141</v>
      </c>
      <c r="M58" s="4">
        <v>239</v>
      </c>
      <c r="N58" s="4">
        <f t="shared" si="0"/>
        <v>3145</v>
      </c>
    </row>
    <row r="59" spans="1:14" ht="12.75">
      <c r="A59" s="3" t="s">
        <v>57</v>
      </c>
      <c r="B59" s="4">
        <v>242</v>
      </c>
      <c r="C59" s="4">
        <v>269</v>
      </c>
      <c r="D59" s="4">
        <v>285</v>
      </c>
      <c r="E59" s="4">
        <v>381</v>
      </c>
      <c r="F59" s="4">
        <v>322</v>
      </c>
      <c r="G59" s="4">
        <v>276</v>
      </c>
      <c r="H59" s="4">
        <v>395</v>
      </c>
      <c r="I59" s="4">
        <v>314</v>
      </c>
      <c r="J59" s="4">
        <v>285</v>
      </c>
      <c r="K59" s="4">
        <v>309</v>
      </c>
      <c r="L59" s="4">
        <v>214</v>
      </c>
      <c r="M59" s="4">
        <v>176</v>
      </c>
      <c r="N59" s="4">
        <f t="shared" si="0"/>
        <v>3468</v>
      </c>
    </row>
    <row r="60" spans="1:14" ht="12.75">
      <c r="A60" s="3" t="s">
        <v>58</v>
      </c>
      <c r="B60" s="4">
        <v>120</v>
      </c>
      <c r="C60" s="4">
        <v>163</v>
      </c>
      <c r="D60" s="4">
        <v>162</v>
      </c>
      <c r="E60" s="4">
        <v>144</v>
      </c>
      <c r="F60" s="4">
        <v>192</v>
      </c>
      <c r="G60" s="4">
        <v>311</v>
      </c>
      <c r="H60" s="4">
        <v>180</v>
      </c>
      <c r="I60" s="4">
        <v>106</v>
      </c>
      <c r="J60" s="4">
        <v>133</v>
      </c>
      <c r="K60" s="4">
        <v>176</v>
      </c>
      <c r="L60" s="4">
        <v>98</v>
      </c>
      <c r="M60" s="4">
        <v>165</v>
      </c>
      <c r="N60" s="4">
        <f t="shared" si="0"/>
        <v>1950</v>
      </c>
    </row>
    <row r="61" spans="1:14" ht="12.75">
      <c r="A61" s="7" t="s">
        <v>59</v>
      </c>
      <c r="B61" s="8">
        <v>163</v>
      </c>
      <c r="C61" s="8">
        <v>212</v>
      </c>
      <c r="D61" s="8">
        <v>163</v>
      </c>
      <c r="E61" s="8">
        <v>256</v>
      </c>
      <c r="F61" s="8">
        <v>126</v>
      </c>
      <c r="G61" s="8">
        <v>141</v>
      </c>
      <c r="H61" s="8">
        <v>112</v>
      </c>
      <c r="I61" s="8">
        <v>103</v>
      </c>
      <c r="J61" s="8">
        <v>101</v>
      </c>
      <c r="K61" s="8">
        <v>209</v>
      </c>
      <c r="L61" s="8">
        <v>316</v>
      </c>
      <c r="M61" s="8">
        <v>274</v>
      </c>
      <c r="N61" s="8">
        <f t="shared" si="0"/>
        <v>2176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&amp;CVisitor Arrivals by MMAs and Month:  Kauai
(Arrivals by Air)</oddHeader>
    <oddFooter>&amp;LSource: DBEDT/READ</oddFooter>
  </headerFooter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O1" sqref="O1"/>
    </sheetView>
  </sheetViews>
  <sheetFormatPr defaultColWidth="9.140625" defaultRowHeight="12.75"/>
  <cols>
    <col min="1" max="1" width="48.00390625" style="0" customWidth="1"/>
    <col min="2" max="13" width="7.140625" style="0" customWidth="1"/>
    <col min="14" max="14" width="7.7109375" style="0" customWidth="1"/>
  </cols>
  <sheetData>
    <row r="1" spans="1:14" ht="17.25" customHeight="1">
      <c r="A1" s="11" t="s">
        <v>71</v>
      </c>
      <c r="B1" s="12" t="s">
        <v>0</v>
      </c>
      <c r="C1" s="12" t="s">
        <v>60</v>
      </c>
      <c r="D1" s="12" t="s">
        <v>61</v>
      </c>
      <c r="E1" s="12" t="s">
        <v>62</v>
      </c>
      <c r="F1" s="12" t="s">
        <v>63</v>
      </c>
      <c r="G1" s="12" t="s">
        <v>64</v>
      </c>
      <c r="H1" s="12" t="s">
        <v>65</v>
      </c>
      <c r="I1" s="12" t="s">
        <v>66</v>
      </c>
      <c r="J1" s="12" t="s">
        <v>67</v>
      </c>
      <c r="K1" s="12" t="s">
        <v>68</v>
      </c>
      <c r="L1" s="12" t="s">
        <v>69</v>
      </c>
      <c r="M1" s="12" t="s">
        <v>70</v>
      </c>
      <c r="N1" s="12" t="s">
        <v>72</v>
      </c>
    </row>
    <row r="2" spans="1:14" ht="6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9" t="s">
        <v>1</v>
      </c>
      <c r="B3" s="17">
        <v>-0.18686006825938567</v>
      </c>
      <c r="C3" s="17">
        <v>-0.14076872536136661</v>
      </c>
      <c r="D3" s="17">
        <v>-0.022555555555555554</v>
      </c>
      <c r="E3" s="17">
        <v>-0.2894927244955382</v>
      </c>
      <c r="F3" s="17">
        <v>-0.26571729104296465</v>
      </c>
      <c r="G3" s="17">
        <v>-0.26354281276292796</v>
      </c>
      <c r="H3" s="17">
        <v>-0.27605655093912856</v>
      </c>
      <c r="I3" s="17">
        <v>-0.3113396359621264</v>
      </c>
      <c r="J3" s="17">
        <v>-0.30213682661784014</v>
      </c>
      <c r="K3" s="17">
        <v>-0.3448687102569365</v>
      </c>
      <c r="L3" s="17">
        <v>-0.3096816231618275</v>
      </c>
      <c r="M3" s="17">
        <v>-0.3314886548662209</v>
      </c>
      <c r="N3" s="17">
        <f>Kauai08!N3/Kauai07!N3-1</f>
        <v>-0.26958825970489453</v>
      </c>
    </row>
    <row r="4" spans="1:14" ht="10.5" customHeight="1">
      <c r="A4" s="3" t="s">
        <v>2</v>
      </c>
      <c r="B4" s="13">
        <v>-0.04633905013192612</v>
      </c>
      <c r="C4" s="13">
        <v>-0.10509225092250922</v>
      </c>
      <c r="D4" s="13">
        <v>0.1419970631424376</v>
      </c>
      <c r="E4" s="13">
        <v>-0.30167384026781446</v>
      </c>
      <c r="F4" s="13">
        <v>-0.20726172465960666</v>
      </c>
      <c r="G4" s="13">
        <v>-0.21467623440970443</v>
      </c>
      <c r="H4" s="13">
        <v>-0.23511512291933107</v>
      </c>
      <c r="I4" s="13">
        <v>-0.2601868684518406</v>
      </c>
      <c r="J4" s="13">
        <v>-0.2798616014714052</v>
      </c>
      <c r="K4" s="13">
        <v>-0.24434427377891785</v>
      </c>
      <c r="L4" s="13">
        <v>-0.2925123802062102</v>
      </c>
      <c r="M4" s="13">
        <v>-0.3625318679500549</v>
      </c>
      <c r="N4" s="13">
        <f>Kauai08!N4/Kauai07!N4-1</f>
        <v>-0.2194270016480896</v>
      </c>
    </row>
    <row r="5" spans="1:14" ht="10.5" customHeight="1">
      <c r="A5" s="3" t="s">
        <v>3</v>
      </c>
      <c r="B5" s="13">
        <v>0.2599686028257457</v>
      </c>
      <c r="C5" s="13">
        <v>0.2033684210526316</v>
      </c>
      <c r="D5" s="13">
        <v>0.317621980104216</v>
      </c>
      <c r="E5" s="13">
        <v>0.02219220378232343</v>
      </c>
      <c r="F5" s="13">
        <v>0.07062298603651987</v>
      </c>
      <c r="G5" s="13">
        <v>0.13677991137370754</v>
      </c>
      <c r="H5" s="13">
        <v>0.0609256253027271</v>
      </c>
      <c r="I5" s="13">
        <v>0.012626165369113925</v>
      </c>
      <c r="J5" s="13">
        <v>0.09818207277601503</v>
      </c>
      <c r="K5" s="13">
        <v>-0.11887260989268808</v>
      </c>
      <c r="L5" s="13">
        <v>-0.35217131136447144</v>
      </c>
      <c r="M5" s="13">
        <v>-0.3531413404930459</v>
      </c>
      <c r="N5" s="13">
        <f>Kauai08!N5/Kauai07!N5-1</f>
        <v>-0.008034782669283147</v>
      </c>
    </row>
    <row r="6" spans="1:14" ht="10.5" customHeight="1">
      <c r="A6" s="3" t="s">
        <v>4</v>
      </c>
      <c r="B6" s="13">
        <v>-0.15306492564381574</v>
      </c>
      <c r="C6" s="13">
        <v>-0.06312662458225028</v>
      </c>
      <c r="D6" s="13">
        <v>-0.3579527048914804</v>
      </c>
      <c r="E6" s="13">
        <v>-0.2593984962406015</v>
      </c>
      <c r="F6" s="13">
        <v>-0.27495188342040144</v>
      </c>
      <c r="G6" s="13">
        <v>-0.23269074124355146</v>
      </c>
      <c r="H6" s="13">
        <v>-0.24135324198390298</v>
      </c>
      <c r="I6" s="13">
        <v>-0.2475989742864698</v>
      </c>
      <c r="J6" s="13">
        <v>-0.2729761963525299</v>
      </c>
      <c r="K6" s="13">
        <v>-0.28319138969987045</v>
      </c>
      <c r="L6" s="13">
        <v>-0.25313391870154217</v>
      </c>
      <c r="M6" s="13">
        <v>-0.210434441587697</v>
      </c>
      <c r="N6" s="13">
        <f>Kauai08!N6/Kauai07!N6-1</f>
        <v>-0.24215005336950135</v>
      </c>
    </row>
    <row r="7" spans="1:14" ht="10.5" customHeight="1">
      <c r="A7" s="3" t="s">
        <v>5</v>
      </c>
      <c r="B7" s="13">
        <v>0.06891891891891892</v>
      </c>
      <c r="C7" s="13">
        <v>-0.07587628865979382</v>
      </c>
      <c r="D7" s="13">
        <v>-0.17072455265473746</v>
      </c>
      <c r="E7" s="13">
        <v>-0.16774955699940933</v>
      </c>
      <c r="F7" s="13">
        <v>-0.12116564417177914</v>
      </c>
      <c r="G7" s="13">
        <v>-0.14046579330422126</v>
      </c>
      <c r="H7" s="13">
        <v>-0.22775490546844762</v>
      </c>
      <c r="I7" s="13">
        <v>-0.27385938755856937</v>
      </c>
      <c r="J7" s="13">
        <v>-0.3781132972547023</v>
      </c>
      <c r="K7" s="13">
        <v>-0.2708429377672477</v>
      </c>
      <c r="L7" s="13">
        <v>-0.2621608291213869</v>
      </c>
      <c r="M7" s="13">
        <v>-0.34439323734711397</v>
      </c>
      <c r="N7" s="13">
        <f>Kauai08!N7/Kauai07!N7-1</f>
        <v>-0.2003586503756214</v>
      </c>
    </row>
    <row r="8" spans="1:14" ht="10.5" customHeight="1">
      <c r="A8" s="3" t="s">
        <v>6</v>
      </c>
      <c r="B8" s="13">
        <v>-0.10670103092783505</v>
      </c>
      <c r="C8" s="13">
        <v>0.19119351100811124</v>
      </c>
      <c r="D8" s="13">
        <v>0.0992430613961312</v>
      </c>
      <c r="E8" s="13">
        <v>-0.3013620885357548</v>
      </c>
      <c r="F8" s="13">
        <v>-0.16443282118339328</v>
      </c>
      <c r="G8" s="13">
        <v>-0.25690754516471836</v>
      </c>
      <c r="H8" s="13">
        <v>-0.2388667701878664</v>
      </c>
      <c r="I8" s="13">
        <v>-0.2431606847145052</v>
      </c>
      <c r="J8" s="13">
        <v>-0.3182687831601284</v>
      </c>
      <c r="K8" s="13">
        <v>-0.2143542935365555</v>
      </c>
      <c r="L8" s="13">
        <v>-0.23743458779890544</v>
      </c>
      <c r="M8" s="13">
        <v>-0.3826108017910048</v>
      </c>
      <c r="N8" s="13">
        <f>Kauai08!N8/Kauai07!N8-1</f>
        <v>-0.20822947093959032</v>
      </c>
    </row>
    <row r="9" spans="1:14" ht="10.5" customHeight="1">
      <c r="A9" s="3" t="s">
        <v>7</v>
      </c>
      <c r="B9" s="13">
        <v>0.16407355021216408</v>
      </c>
      <c r="C9" s="13">
        <v>0.38272921108742003</v>
      </c>
      <c r="D9" s="13">
        <v>-0.016251354279523293</v>
      </c>
      <c r="E9" s="13">
        <v>0.12973484848484848</v>
      </c>
      <c r="F9" s="13">
        <v>0.16337611056268508</v>
      </c>
      <c r="G9" s="13">
        <v>0.05795768169273229</v>
      </c>
      <c r="H9" s="13">
        <v>-0.009908921444097461</v>
      </c>
      <c r="I9" s="13">
        <v>-0.06654717037894076</v>
      </c>
      <c r="J9" s="13">
        <v>-0.09014003615617651</v>
      </c>
      <c r="K9" s="13">
        <v>-0.12232119159411113</v>
      </c>
      <c r="L9" s="13">
        <v>-0.23169968160185292</v>
      </c>
      <c r="M9" s="13">
        <v>-0.28826988947762744</v>
      </c>
      <c r="N9" s="13">
        <f>Kauai08!N9/Kauai07!N9-1</f>
        <v>-0.005622394332382208</v>
      </c>
    </row>
    <row r="10" spans="1:14" ht="10.5" customHeight="1">
      <c r="A10" s="5" t="s">
        <v>8</v>
      </c>
      <c r="B10" s="13">
        <v>-0.12341597796143251</v>
      </c>
      <c r="C10" s="13">
        <v>-0.1324200913242009</v>
      </c>
      <c r="D10" s="13">
        <v>-0.17119565217391305</v>
      </c>
      <c r="E10" s="13">
        <v>-0.2340632603406326</v>
      </c>
      <c r="F10" s="13">
        <v>-0.2033106960950764</v>
      </c>
      <c r="G10" s="13">
        <v>-0.3203851261620186</v>
      </c>
      <c r="H10" s="13">
        <v>-0.2932594348221339</v>
      </c>
      <c r="I10" s="13">
        <v>-0.21811396892270563</v>
      </c>
      <c r="J10" s="13">
        <v>-0.25872785788530966</v>
      </c>
      <c r="K10" s="13">
        <v>-0.299565901223089</v>
      </c>
      <c r="L10" s="13">
        <v>-0.2244042898265157</v>
      </c>
      <c r="M10" s="13">
        <v>-0.4225716603240109</v>
      </c>
      <c r="N10" s="13">
        <f>Kauai08!N10/Kauai07!N10-1</f>
        <v>-0.24746410828163767</v>
      </c>
    </row>
    <row r="11" spans="1:14" ht="10.5" customHeight="1">
      <c r="A11" s="3" t="s">
        <v>9</v>
      </c>
      <c r="B11" s="13">
        <v>0.057547169811320756</v>
      </c>
      <c r="C11" s="13">
        <v>0.16686674669867949</v>
      </c>
      <c r="D11" s="13">
        <v>-0.12525252525252525</v>
      </c>
      <c r="E11" s="13">
        <v>0.012915129151291513</v>
      </c>
      <c r="F11" s="13">
        <v>-0.39070567986230637</v>
      </c>
      <c r="G11" s="13">
        <v>-0.13438735177865613</v>
      </c>
      <c r="H11" s="13">
        <v>-0.1628235891637517</v>
      </c>
      <c r="I11" s="13">
        <v>-0.0998111645924478</v>
      </c>
      <c r="J11" s="13">
        <v>-0.26082554701065847</v>
      </c>
      <c r="K11" s="13">
        <v>-0.2833184833536147</v>
      </c>
      <c r="L11" s="13">
        <v>-0.2887508626460336</v>
      </c>
      <c r="M11" s="13">
        <v>-0.29294651616526696</v>
      </c>
      <c r="N11" s="13">
        <f>Kauai08!N11/Kauai07!N11-1</f>
        <v>-0.17532259836146735</v>
      </c>
    </row>
    <row r="12" spans="1:14" ht="10.5" customHeight="1">
      <c r="A12" s="7" t="s">
        <v>10</v>
      </c>
      <c r="B12" s="14">
        <v>0.10064935064935066</v>
      </c>
      <c r="C12" s="14">
        <v>-0.06001121704991587</v>
      </c>
      <c r="D12" s="14">
        <v>-0.23900443232185475</v>
      </c>
      <c r="E12" s="14">
        <v>-0.12538226299694188</v>
      </c>
      <c r="F12" s="14">
        <v>-0.03183791606367583</v>
      </c>
      <c r="G12" s="14">
        <v>-0.22484520123839008</v>
      </c>
      <c r="H12" s="14">
        <v>-0.246023380090706</v>
      </c>
      <c r="I12" s="14">
        <v>-0.1609291901419138</v>
      </c>
      <c r="J12" s="14">
        <v>-0.17967005515296045</v>
      </c>
      <c r="K12" s="14">
        <v>-0.12433857180517541</v>
      </c>
      <c r="L12" s="14">
        <v>-0.17935144852701249</v>
      </c>
      <c r="M12" s="14">
        <v>-0.30311629018876907</v>
      </c>
      <c r="N12" s="14">
        <f>Kauai08!N12/Kauai07!N12-1</f>
        <v>-0.15973430548500978</v>
      </c>
    </row>
    <row r="13" spans="1:14" ht="12.75">
      <c r="A13" s="9" t="s">
        <v>11</v>
      </c>
      <c r="B13" s="17">
        <v>-0.18712871287128713</v>
      </c>
      <c r="C13" s="17">
        <v>-0.2109070673344463</v>
      </c>
      <c r="D13" s="17">
        <v>-0.2908762420957543</v>
      </c>
      <c r="E13" s="17">
        <v>-0.15736704446381866</v>
      </c>
      <c r="F13" s="17">
        <v>-0.15635784443854525</v>
      </c>
      <c r="G13" s="17">
        <v>-0.3042751373298304</v>
      </c>
      <c r="H13" s="17">
        <v>-0.1979116366001866</v>
      </c>
      <c r="I13" s="17">
        <v>-0.1661989317128114</v>
      </c>
      <c r="J13" s="17">
        <v>-0.3013082505106632</v>
      </c>
      <c r="K13" s="17">
        <v>-0.2783215385468704</v>
      </c>
      <c r="L13" s="17">
        <v>-0.33761814059658635</v>
      </c>
      <c r="M13" s="17">
        <v>-0.529155888579248</v>
      </c>
      <c r="N13" s="17">
        <f>Kauai08!N13/Kauai07!N13-1</f>
        <v>-0.25806132671413784</v>
      </c>
    </row>
    <row r="14" spans="1:14" ht="10.5" customHeight="1">
      <c r="A14" s="3" t="s">
        <v>12</v>
      </c>
      <c r="B14" s="13">
        <v>-0.13343881856540085</v>
      </c>
      <c r="C14" s="13">
        <v>0.023672883787661407</v>
      </c>
      <c r="D14" s="13">
        <v>-0.20416197975253092</v>
      </c>
      <c r="E14" s="13">
        <v>-0.33300395256917</v>
      </c>
      <c r="F14" s="13">
        <v>-0.15682174594877157</v>
      </c>
      <c r="G14" s="13">
        <v>-0.3123359580052493</v>
      </c>
      <c r="H14" s="13">
        <v>-0.29613051658053124</v>
      </c>
      <c r="I14" s="13">
        <v>-0.35878011584505193</v>
      </c>
      <c r="J14" s="13">
        <v>-0.32253475509056434</v>
      </c>
      <c r="K14" s="13">
        <v>-0.22097488253315756</v>
      </c>
      <c r="L14" s="13">
        <v>-0.33177789165000054</v>
      </c>
      <c r="M14" s="13">
        <v>-0.28585515256464755</v>
      </c>
      <c r="N14" s="13">
        <f>Kauai08!N14/Kauai07!N14-1</f>
        <v>-0.25884459701558926</v>
      </c>
    </row>
    <row r="15" spans="1:14" ht="10.5" customHeight="1">
      <c r="A15" s="3" t="s">
        <v>13</v>
      </c>
      <c r="B15" s="13">
        <v>-0.12909535452322737</v>
      </c>
      <c r="C15" s="13">
        <v>-0.07132667617689016</v>
      </c>
      <c r="D15" s="13">
        <v>-0.2350523168908819</v>
      </c>
      <c r="E15" s="13">
        <v>-0.20819848975188782</v>
      </c>
      <c r="F15" s="13">
        <v>-0.34130146082337315</v>
      </c>
      <c r="G15" s="13">
        <v>-0.22468793342579751</v>
      </c>
      <c r="H15" s="13">
        <v>-0.1528638136916024</v>
      </c>
      <c r="I15" s="13">
        <v>-0.09649314647841403</v>
      </c>
      <c r="J15" s="13">
        <v>-0.28985532303316863</v>
      </c>
      <c r="K15" s="13">
        <v>-0.06029470602820085</v>
      </c>
      <c r="L15" s="13">
        <v>-0.2562757941302761</v>
      </c>
      <c r="M15" s="13">
        <v>-0.28962344226703357</v>
      </c>
      <c r="N15" s="13">
        <f>Kauai08!N15/Kauai07!N15-1</f>
        <v>-0.18770266556764204</v>
      </c>
    </row>
    <row r="16" spans="1:14" ht="10.5" customHeight="1">
      <c r="A16" s="5" t="s">
        <v>14</v>
      </c>
      <c r="B16" s="13">
        <v>-0.21367521367521367</v>
      </c>
      <c r="C16" s="13">
        <v>0.005788712011577424</v>
      </c>
      <c r="D16" s="13">
        <v>-0.19088564058469476</v>
      </c>
      <c r="E16" s="13">
        <v>-0.4932699920823436</v>
      </c>
      <c r="F16" s="13">
        <v>-0.2890888638920135</v>
      </c>
      <c r="G16" s="13">
        <v>-0.034610630407911</v>
      </c>
      <c r="H16" s="13">
        <v>-0.3791463117653705</v>
      </c>
      <c r="I16" s="13">
        <v>-0.3385617736923619</v>
      </c>
      <c r="J16" s="13">
        <v>-0.3670373559742175</v>
      </c>
      <c r="K16" s="13">
        <v>-0.19322368129449727</v>
      </c>
      <c r="L16" s="13">
        <v>-0.2280510204074832</v>
      </c>
      <c r="M16" s="13">
        <v>-0.2974402754780097</v>
      </c>
      <c r="N16" s="13">
        <f>Kauai08!N16/Kauai07!N16-1</f>
        <v>-0.2473717799725491</v>
      </c>
    </row>
    <row r="17" spans="1:14" ht="10.5" customHeight="1">
      <c r="A17" s="3" t="s">
        <v>15</v>
      </c>
      <c r="B17" s="13">
        <v>-0.035302593659942365</v>
      </c>
      <c r="C17" s="13">
        <v>-0.12304075235109718</v>
      </c>
      <c r="D17" s="13">
        <v>-0.10522598870056497</v>
      </c>
      <c r="E17" s="13">
        <v>-0.2740989103101425</v>
      </c>
      <c r="F17" s="13">
        <v>-0.0836591086786552</v>
      </c>
      <c r="G17" s="13">
        <v>-0.17002237136465326</v>
      </c>
      <c r="H17" s="13">
        <v>-0.1762609254266175</v>
      </c>
      <c r="I17" s="13">
        <v>-0.3149277507785117</v>
      </c>
      <c r="J17" s="13">
        <v>-0.38869044524497204</v>
      </c>
      <c r="K17" s="13">
        <v>-0.16743290694058247</v>
      </c>
      <c r="L17" s="13">
        <v>-0.3485688849165441</v>
      </c>
      <c r="M17" s="13">
        <v>-0.1915872677237637</v>
      </c>
      <c r="N17" s="13">
        <f>Kauai08!N17/Kauai07!N17-1</f>
        <v>-0.1919471923710363</v>
      </c>
    </row>
    <row r="18" spans="1:14" ht="10.5" customHeight="1">
      <c r="A18" s="3" t="s">
        <v>16</v>
      </c>
      <c r="B18" s="13">
        <v>-0.11624203821656051</v>
      </c>
      <c r="C18" s="13">
        <v>0.03723404255319149</v>
      </c>
      <c r="D18" s="13">
        <v>-0.49586776859504134</v>
      </c>
      <c r="E18" s="13">
        <v>-0.09015256588072122</v>
      </c>
      <c r="F18" s="13">
        <v>-0.32091447925486877</v>
      </c>
      <c r="G18" s="13">
        <v>-0.4864524259609326</v>
      </c>
      <c r="H18" s="13">
        <v>-0.32915820540236607</v>
      </c>
      <c r="I18" s="13">
        <v>-0.2729819446424675</v>
      </c>
      <c r="J18" s="13">
        <v>-0.37337825556234905</v>
      </c>
      <c r="K18" s="13">
        <v>-0.353752219422737</v>
      </c>
      <c r="L18" s="13">
        <v>-0.25880894924652464</v>
      </c>
      <c r="M18" s="13">
        <v>-0.32599764386163227</v>
      </c>
      <c r="N18" s="13">
        <f>Kauai08!N18/Kauai07!N18-1</f>
        <v>-0.3147194334897224</v>
      </c>
    </row>
    <row r="19" spans="1:14" ht="10.5" customHeight="1">
      <c r="A19" s="3" t="s">
        <v>17</v>
      </c>
      <c r="B19" s="13">
        <v>-0.21975662133142448</v>
      </c>
      <c r="C19" s="13">
        <v>-0.16158940397350993</v>
      </c>
      <c r="D19" s="13">
        <v>-0.37294201861130993</v>
      </c>
      <c r="E19" s="13">
        <v>-0.25238663484486873</v>
      </c>
      <c r="F19" s="13">
        <v>-0.19819140919366993</v>
      </c>
      <c r="G19" s="13">
        <v>-0.29838187702265373</v>
      </c>
      <c r="H19" s="13">
        <v>-0.31240672326445157</v>
      </c>
      <c r="I19" s="13">
        <v>-0.3335313402106378</v>
      </c>
      <c r="J19" s="13">
        <v>-0.3269258997156206</v>
      </c>
      <c r="K19" s="13">
        <v>-0.2774826394643306</v>
      </c>
      <c r="L19" s="13">
        <v>-0.21954827708873256</v>
      </c>
      <c r="M19" s="13">
        <v>-0.35961283807491806</v>
      </c>
      <c r="N19" s="13">
        <f>Kauai08!N19/Kauai07!N19-1</f>
        <v>-0.28108694294832315</v>
      </c>
    </row>
    <row r="20" spans="1:14" ht="10.5" customHeight="1">
      <c r="A20" s="5" t="s">
        <v>18</v>
      </c>
      <c r="B20" s="13">
        <v>-0.0967741935483871</v>
      </c>
      <c r="C20" s="13">
        <v>0.0631768953068592</v>
      </c>
      <c r="D20" s="13">
        <v>-0.07655954631379962</v>
      </c>
      <c r="E20" s="13">
        <v>-0.010165184243964422</v>
      </c>
      <c r="F20" s="13">
        <v>-0.375207526286663</v>
      </c>
      <c r="G20" s="13">
        <v>-0.2101628021706956</v>
      </c>
      <c r="H20" s="13">
        <v>-0.2988992243231678</v>
      </c>
      <c r="I20" s="13">
        <v>-0.1364127807461206</v>
      </c>
      <c r="J20" s="13">
        <v>-0.4058138735687259</v>
      </c>
      <c r="K20" s="13">
        <v>-0.2224885464989948</v>
      </c>
      <c r="L20" s="13">
        <v>-0.27200614011913765</v>
      </c>
      <c r="M20" s="13">
        <v>-0.28801700186202195</v>
      </c>
      <c r="N20" s="13">
        <f>Kauai08!N20/Kauai07!N20-1</f>
        <v>-0.2256397538198146</v>
      </c>
    </row>
    <row r="21" spans="1:14" ht="10.5" customHeight="1">
      <c r="A21" s="3" t="s">
        <v>19</v>
      </c>
      <c r="B21" s="13">
        <v>0.0011947431302270011</v>
      </c>
      <c r="C21" s="13">
        <v>0.031413612565445025</v>
      </c>
      <c r="D21" s="13">
        <v>0.03744939271255061</v>
      </c>
      <c r="E21" s="13">
        <v>-0.3306693306693307</v>
      </c>
      <c r="F21" s="13">
        <v>-0.1800411522633745</v>
      </c>
      <c r="G21" s="13">
        <v>-0.2945578231292517</v>
      </c>
      <c r="H21" s="13">
        <v>-0.247173753657468</v>
      </c>
      <c r="I21" s="13">
        <v>-0.2905170186081443</v>
      </c>
      <c r="J21" s="13">
        <v>-0.46343933307007734</v>
      </c>
      <c r="K21" s="13">
        <v>-0.2944502495915557</v>
      </c>
      <c r="L21" s="13">
        <v>-0.32957382084747927</v>
      </c>
      <c r="M21" s="13">
        <v>-0.455689303602651</v>
      </c>
      <c r="N21" s="13">
        <f>Kauai08!N21/Kauai07!N21-1</f>
        <v>-0.2492330288284792</v>
      </c>
    </row>
    <row r="22" spans="1:14" ht="10.5" customHeight="1">
      <c r="A22" s="7" t="s">
        <v>20</v>
      </c>
      <c r="B22" s="14">
        <v>-0.20812182741116753</v>
      </c>
      <c r="C22" s="14">
        <v>-0.24028776978417266</v>
      </c>
      <c r="D22" s="14">
        <v>-0.1848030018761726</v>
      </c>
      <c r="E22" s="14">
        <v>-0.17295980511571254</v>
      </c>
      <c r="F22" s="14">
        <v>-0.2862488306828812</v>
      </c>
      <c r="G22" s="14">
        <v>-0.38879456706281834</v>
      </c>
      <c r="H22" s="14">
        <v>-0.3537372773346835</v>
      </c>
      <c r="I22" s="14">
        <v>-0.42004261982420016</v>
      </c>
      <c r="J22" s="14">
        <v>-0.393993485197309</v>
      </c>
      <c r="K22" s="14">
        <v>-0.36177795741926105</v>
      </c>
      <c r="L22" s="14">
        <v>-0.23865135301781543</v>
      </c>
      <c r="M22" s="14">
        <v>-0.47768928258019344</v>
      </c>
      <c r="N22" s="14">
        <f>Kauai08!N22/Kauai07!N22-1</f>
        <v>-0.3223382164650962</v>
      </c>
    </row>
    <row r="23" spans="1:14" ht="12.75">
      <c r="A23" s="9" t="s">
        <v>21</v>
      </c>
      <c r="B23" s="17">
        <v>-0.04738562091503268</v>
      </c>
      <c r="C23" s="17">
        <v>-0.06771653543307087</v>
      </c>
      <c r="D23" s="17">
        <v>-0.05400696864111498</v>
      </c>
      <c r="E23" s="17">
        <v>-0.0022371364653243847</v>
      </c>
      <c r="F23" s="17">
        <v>-0.08408408408408409</v>
      </c>
      <c r="G23" s="17">
        <v>-0.31203007518796994</v>
      </c>
      <c r="H23" s="17">
        <v>-0.2869981385940405</v>
      </c>
      <c r="I23" s="17">
        <v>-0.23953416665984106</v>
      </c>
      <c r="J23" s="17">
        <v>-0.33226162070794674</v>
      </c>
      <c r="K23" s="17">
        <v>0.008216018391765991</v>
      </c>
      <c r="L23" s="17">
        <v>-0.2776626928119593</v>
      </c>
      <c r="M23" s="17">
        <v>-0.39157636824331615</v>
      </c>
      <c r="N23" s="17">
        <f>Kauai08!N23/Kauai07!N23-1</f>
        <v>-0.18052060724178687</v>
      </c>
    </row>
    <row r="24" spans="1:14" ht="10.5" customHeight="1">
      <c r="A24" s="3" t="s">
        <v>22</v>
      </c>
      <c r="B24" s="13">
        <v>0.07032590051457976</v>
      </c>
      <c r="C24" s="13">
        <v>-0.0041928721174004195</v>
      </c>
      <c r="D24" s="13">
        <v>-0.23458646616541354</v>
      </c>
      <c r="E24" s="13">
        <v>-0.286697247706422</v>
      </c>
      <c r="F24" s="13">
        <v>-0.20679012345679013</v>
      </c>
      <c r="G24" s="13">
        <v>-0.1232638888888889</v>
      </c>
      <c r="H24" s="13">
        <v>-0.3302260783971267</v>
      </c>
      <c r="I24" s="13">
        <v>-0.0041852003531318</v>
      </c>
      <c r="J24" s="13">
        <v>-0.4975464711584895</v>
      </c>
      <c r="K24" s="13">
        <v>-0.33007497359011156</v>
      </c>
      <c r="L24" s="13">
        <v>-0.553870383894244</v>
      </c>
      <c r="M24" s="13">
        <v>-0.5618357330660317</v>
      </c>
      <c r="N24" s="13">
        <f>Kauai08!N24/Kauai07!N24-1</f>
        <v>-0.25213330808075507</v>
      </c>
    </row>
    <row r="25" spans="1:14" ht="10.5" customHeight="1">
      <c r="A25" s="3" t="s">
        <v>23</v>
      </c>
      <c r="B25" s="13">
        <v>0.26861702127659576</v>
      </c>
      <c r="C25" s="13">
        <v>-0.002257336343115124</v>
      </c>
      <c r="D25" s="13">
        <v>-0.06932773109243698</v>
      </c>
      <c r="E25" s="13">
        <v>-0.4852173913043478</v>
      </c>
      <c r="F25" s="13">
        <v>-0.31443298969072164</v>
      </c>
      <c r="G25" s="13">
        <v>-0.3063973063973064</v>
      </c>
      <c r="H25" s="13">
        <v>-0.1176251388567912</v>
      </c>
      <c r="I25" s="13">
        <v>-0.38812628526024107</v>
      </c>
      <c r="J25" s="13">
        <v>-0.2112455895994501</v>
      </c>
      <c r="K25" s="13">
        <v>-0.2583709148124568</v>
      </c>
      <c r="L25" s="13">
        <v>-0.3291664687531191</v>
      </c>
      <c r="M25" s="13">
        <v>-0.5108221432531688</v>
      </c>
      <c r="N25" s="13">
        <f>Kauai08!N25/Kauai07!N25-1</f>
        <v>-0.23471851534807708</v>
      </c>
    </row>
    <row r="26" spans="1:14" ht="10.5" customHeight="1">
      <c r="A26" s="5" t="s">
        <v>24</v>
      </c>
      <c r="B26" s="13">
        <v>1.155388471177945</v>
      </c>
      <c r="C26" s="13">
        <v>0.7923976608187134</v>
      </c>
      <c r="D26" s="13">
        <v>0.44742729306487694</v>
      </c>
      <c r="E26" s="13">
        <v>0.3588709677419355</v>
      </c>
      <c r="F26" s="13">
        <v>0.9870967741935484</v>
      </c>
      <c r="G26" s="13">
        <v>0.3360655737704918</v>
      </c>
      <c r="H26" s="13">
        <v>0.8739415122076504</v>
      </c>
      <c r="I26" s="13">
        <v>1.199153052875776</v>
      </c>
      <c r="J26" s="13">
        <v>0.01792928343956892</v>
      </c>
      <c r="K26" s="13">
        <v>0.28323263625481004</v>
      </c>
      <c r="L26" s="13">
        <v>0.11155507164015076</v>
      </c>
      <c r="M26" s="13">
        <v>-0.32838925814548175</v>
      </c>
      <c r="N26" s="13">
        <f>Kauai08!N26/Kauai07!N26-1</f>
        <v>0.37212993945693973</v>
      </c>
    </row>
    <row r="27" spans="1:14" ht="10.5" customHeight="1">
      <c r="A27" s="3" t="s">
        <v>25</v>
      </c>
      <c r="B27" s="13">
        <v>0.08587257617728532</v>
      </c>
      <c r="C27" s="13">
        <v>-0.014184397163120567</v>
      </c>
      <c r="D27" s="13">
        <v>0.08010335917312661</v>
      </c>
      <c r="E27" s="13">
        <v>-0.34023668639053256</v>
      </c>
      <c r="F27" s="13">
        <v>-0.12781954887218044</v>
      </c>
      <c r="G27" s="13">
        <v>-0.20948012232415902</v>
      </c>
      <c r="H27" s="13">
        <v>-0.3611279518064363</v>
      </c>
      <c r="I27" s="13">
        <v>-0.2738525439168431</v>
      </c>
      <c r="J27" s="13">
        <v>-0.46173259961471896</v>
      </c>
      <c r="K27" s="13">
        <v>-0.3469971069615788</v>
      </c>
      <c r="L27" s="13">
        <v>-0.20609284163836983</v>
      </c>
      <c r="M27" s="13">
        <v>-0.32874380468019593</v>
      </c>
      <c r="N27" s="13">
        <f>Kauai08!N27/Kauai07!N27-1</f>
        <v>-0.2256458715620414</v>
      </c>
    </row>
    <row r="28" spans="1:14" ht="10.5" customHeight="1">
      <c r="A28" s="3" t="s">
        <v>26</v>
      </c>
      <c r="B28" s="13">
        <v>-0.4125874125874126</v>
      </c>
      <c r="C28" s="13">
        <v>-0.08979591836734693</v>
      </c>
      <c r="D28" s="13">
        <v>-0.09437751004016064</v>
      </c>
      <c r="E28" s="13">
        <v>-0.24444444444444444</v>
      </c>
      <c r="F28" s="13">
        <v>-0.17048346055979643</v>
      </c>
      <c r="G28" s="13">
        <v>-0.22090729783037474</v>
      </c>
      <c r="H28" s="13">
        <v>-0.25024199915945555</v>
      </c>
      <c r="I28" s="13">
        <v>-0.2164146404622338</v>
      </c>
      <c r="J28" s="13">
        <v>-0.27079940566048877</v>
      </c>
      <c r="K28" s="13">
        <v>-0.2618175214414886</v>
      </c>
      <c r="L28" s="13">
        <v>-0.17928067736917344</v>
      </c>
      <c r="M28" s="13">
        <v>-0.3647245474130873</v>
      </c>
      <c r="N28" s="13">
        <f>Kauai08!N28/Kauai07!N28-1</f>
        <v>-0.23133686070717985</v>
      </c>
    </row>
    <row r="29" spans="1:14" ht="10.5" customHeight="1">
      <c r="A29" s="3" t="s">
        <v>27</v>
      </c>
      <c r="B29" s="13">
        <v>-0.11316872427983539</v>
      </c>
      <c r="C29" s="13">
        <v>-0.13911620294599017</v>
      </c>
      <c r="D29" s="13">
        <v>0.1913978494623656</v>
      </c>
      <c r="E29" s="13">
        <v>-0.5342205323193916</v>
      </c>
      <c r="F29" s="13">
        <v>-0.2527075812274368</v>
      </c>
      <c r="G29" s="13">
        <v>-0.25835866261398177</v>
      </c>
      <c r="H29" s="13">
        <v>-0.2018461295158353</v>
      </c>
      <c r="I29" s="13">
        <v>-0.23875108616998808</v>
      </c>
      <c r="J29" s="13">
        <v>-0.2662157826985303</v>
      </c>
      <c r="K29" s="13">
        <v>-0.23108069890549426</v>
      </c>
      <c r="L29" s="13">
        <v>-0.04479744148679483</v>
      </c>
      <c r="M29" s="13">
        <v>-0.5373346390774787</v>
      </c>
      <c r="N29" s="13">
        <f>Kauai08!N29/Kauai07!N29-1</f>
        <v>-0.21765356963812943</v>
      </c>
    </row>
    <row r="30" spans="1:14" ht="10.5" customHeight="1">
      <c r="A30" s="5" t="s">
        <v>28</v>
      </c>
      <c r="B30" s="13">
        <v>0.15384615384615385</v>
      </c>
      <c r="C30" s="13">
        <v>-0.05128205128205128</v>
      </c>
      <c r="D30" s="13">
        <v>-0.2471395881006865</v>
      </c>
      <c r="E30" s="13">
        <v>-0.4180672268907563</v>
      </c>
      <c r="F30" s="13">
        <v>-0.3221884498480243</v>
      </c>
      <c r="G30" s="13">
        <v>-0.2381578947368421</v>
      </c>
      <c r="H30" s="13">
        <v>-0.19784723186642</v>
      </c>
      <c r="I30" s="13">
        <v>-0.07089481526205628</v>
      </c>
      <c r="J30" s="13">
        <v>-0.20643732603212725</v>
      </c>
      <c r="K30" s="13">
        <v>-0.3707941942069351</v>
      </c>
      <c r="L30" s="13">
        <v>-0.1279425184645561</v>
      </c>
      <c r="M30" s="13">
        <v>-0.4200165786964816</v>
      </c>
      <c r="N30" s="13">
        <f>Kauai08!N30/Kauai07!N30-1</f>
        <v>-0.24222378055469107</v>
      </c>
    </row>
    <row r="31" spans="1:14" ht="10.5" customHeight="1">
      <c r="A31" s="3" t="s">
        <v>29</v>
      </c>
      <c r="B31" s="13">
        <v>-0.12307692307692308</v>
      </c>
      <c r="C31" s="13">
        <v>-0.3431372549019608</v>
      </c>
      <c r="D31" s="13">
        <v>-0.27427184466019416</v>
      </c>
      <c r="E31" s="13">
        <v>-0.48811700182815354</v>
      </c>
      <c r="F31" s="13">
        <v>-0.5353383458646617</v>
      </c>
      <c r="G31" s="13">
        <v>-0.4883720930232558</v>
      </c>
      <c r="H31" s="13">
        <v>-0.3827218832967915</v>
      </c>
      <c r="I31" s="13">
        <v>-0.4241404679110756</v>
      </c>
      <c r="J31" s="13">
        <v>-0.542744488411444</v>
      </c>
      <c r="K31" s="13">
        <v>-0.21498071415608325</v>
      </c>
      <c r="L31" s="13">
        <v>-0.32480027205654133</v>
      </c>
      <c r="M31" s="13">
        <v>-0.5210407770525998</v>
      </c>
      <c r="N31" s="13">
        <f>Kauai08!N31/Kauai07!N31-1</f>
        <v>-0.41833197147294143</v>
      </c>
    </row>
    <row r="32" spans="1:14" ht="10.5" customHeight="1">
      <c r="A32" s="7" t="s">
        <v>30</v>
      </c>
      <c r="B32" s="14">
        <v>-0.2841225626740947</v>
      </c>
      <c r="C32" s="14">
        <v>-0.09917355371900827</v>
      </c>
      <c r="D32" s="14">
        <v>-0.11021505376344086</v>
      </c>
      <c r="E32" s="14">
        <v>-0.4457831325301205</v>
      </c>
      <c r="F32" s="14">
        <v>-0.3689839572192513</v>
      </c>
      <c r="G32" s="14">
        <v>-0.27938671209540034</v>
      </c>
      <c r="H32" s="14">
        <v>-0.26368073227356575</v>
      </c>
      <c r="I32" s="14">
        <v>-0.0800964435301564</v>
      </c>
      <c r="J32" s="14">
        <v>-0.06446647512142575</v>
      </c>
      <c r="K32" s="14">
        <v>-0.2924933261210259</v>
      </c>
      <c r="L32" s="14">
        <v>-0.3912302215026843</v>
      </c>
      <c r="M32" s="14">
        <v>-0.5045548130018174</v>
      </c>
      <c r="N32" s="14">
        <f>Kauai08!N32/Kauai07!N32-1</f>
        <v>-0.2788842966420495</v>
      </c>
    </row>
    <row r="33" spans="1:14" ht="12.75">
      <c r="A33" s="9" t="s">
        <v>31</v>
      </c>
      <c r="B33" s="17">
        <v>-0.17735849056603772</v>
      </c>
      <c r="C33" s="17">
        <v>-0.06770833333333333</v>
      </c>
      <c r="D33" s="17">
        <v>-0.14950166112956811</v>
      </c>
      <c r="E33" s="17">
        <v>-0.48732394366197185</v>
      </c>
      <c r="F33" s="17">
        <v>-0.32409972299168976</v>
      </c>
      <c r="G33" s="17">
        <v>-0.2962962962962963</v>
      </c>
      <c r="H33" s="17">
        <v>-0.42234845332356097</v>
      </c>
      <c r="I33" s="17">
        <v>-0.3864440159982328</v>
      </c>
      <c r="J33" s="17">
        <v>-0.403037360046014</v>
      </c>
      <c r="K33" s="17">
        <v>-0.3598783173073473</v>
      </c>
      <c r="L33" s="17">
        <v>-0.4117062757716827</v>
      </c>
      <c r="M33" s="17">
        <v>-0.2685902628763561</v>
      </c>
      <c r="N33" s="17">
        <f>Kauai08!N33/Kauai07!N33-1</f>
        <v>-0.33053932909020345</v>
      </c>
    </row>
    <row r="34" spans="1:14" ht="10.5" customHeight="1">
      <c r="A34" s="3" t="s">
        <v>32</v>
      </c>
      <c r="B34" s="13">
        <v>-0.07161803713527852</v>
      </c>
      <c r="C34" s="13">
        <v>-0.05454545454545454</v>
      </c>
      <c r="D34" s="13">
        <v>-0.19008264462809918</v>
      </c>
      <c r="E34" s="13">
        <v>-0.22278481012658227</v>
      </c>
      <c r="F34" s="13">
        <v>-0.17404129793510326</v>
      </c>
      <c r="G34" s="13">
        <v>-0.32971014492753625</v>
      </c>
      <c r="H34" s="13">
        <v>-0.2605509719224099</v>
      </c>
      <c r="I34" s="13">
        <v>-0.14553897636509933</v>
      </c>
      <c r="J34" s="13">
        <v>-0.5274382515137298</v>
      </c>
      <c r="K34" s="13">
        <v>-0.21557262344092737</v>
      </c>
      <c r="L34" s="13">
        <v>-0.5163173853642445</v>
      </c>
      <c r="M34" s="13">
        <v>-0.5598896095644033</v>
      </c>
      <c r="N34" s="13">
        <f>Kauai08!N34/Kauai07!N34-1</f>
        <v>-0.28067427843602266</v>
      </c>
    </row>
    <row r="35" spans="1:14" ht="10.5" customHeight="1">
      <c r="A35" s="3" t="s">
        <v>33</v>
      </c>
      <c r="B35" s="13">
        <v>-0.06513409961685823</v>
      </c>
      <c r="C35" s="13">
        <v>0.16346153846153846</v>
      </c>
      <c r="D35" s="13">
        <v>-0.14054054054054055</v>
      </c>
      <c r="E35" s="13">
        <v>-0.1834862385321101</v>
      </c>
      <c r="F35" s="13">
        <v>-0.17117117117117117</v>
      </c>
      <c r="G35" s="13">
        <v>-0.4639175257731959</v>
      </c>
      <c r="H35" s="13">
        <v>-0.2598445502614099</v>
      </c>
      <c r="I35" s="13">
        <v>-0.12746485070489133</v>
      </c>
      <c r="J35" s="13">
        <v>-0.5678378210394209</v>
      </c>
      <c r="K35" s="13">
        <v>-0.24450504323748157</v>
      </c>
      <c r="L35" s="13">
        <v>-0.43140502973338996</v>
      </c>
      <c r="M35" s="13">
        <v>-0.28960432544605735</v>
      </c>
      <c r="N35" s="13">
        <f>Kauai08!N35/Kauai07!N35-1</f>
        <v>-0.2534186043746707</v>
      </c>
    </row>
    <row r="36" spans="1:14" ht="10.5" customHeight="1">
      <c r="A36" s="5" t="s">
        <v>34</v>
      </c>
      <c r="B36" s="13">
        <v>-0.3783132530120482</v>
      </c>
      <c r="C36" s="13">
        <v>-0.07876712328767123</v>
      </c>
      <c r="D36" s="13">
        <v>-0.5266393442622951</v>
      </c>
      <c r="E36" s="13">
        <v>-0.27510917030567683</v>
      </c>
      <c r="F36" s="13">
        <v>-0.5119047619047619</v>
      </c>
      <c r="G36" s="13">
        <v>-0.3970149253731343</v>
      </c>
      <c r="H36" s="13">
        <v>-0.32252230621131406</v>
      </c>
      <c r="I36" s="13">
        <v>-0.32222465596563304</v>
      </c>
      <c r="J36" s="13">
        <v>-0.4870664481489378</v>
      </c>
      <c r="K36" s="13">
        <v>-0.20867529902479215</v>
      </c>
      <c r="L36" s="13">
        <v>-0.471405989429659</v>
      </c>
      <c r="M36" s="13">
        <v>-0.47673857744746356</v>
      </c>
      <c r="N36" s="13">
        <f>Kauai08!N36/Kauai07!N36-1</f>
        <v>-0.38667615296589775</v>
      </c>
    </row>
    <row r="37" spans="1:14" ht="10.5" customHeight="1">
      <c r="A37" s="3" t="s">
        <v>35</v>
      </c>
      <c r="B37" s="13">
        <v>-0.23157894736842105</v>
      </c>
      <c r="C37" s="13">
        <v>-0.47668393782383417</v>
      </c>
      <c r="D37" s="13">
        <v>0.28019323671497587</v>
      </c>
      <c r="E37" s="13">
        <v>-0.43636363636363634</v>
      </c>
      <c r="F37" s="13">
        <v>-0.140625</v>
      </c>
      <c r="G37" s="13">
        <v>-0.38317757009345793</v>
      </c>
      <c r="H37" s="13">
        <v>-0.39769865006885485</v>
      </c>
      <c r="I37" s="13">
        <v>-0.26446343219813206</v>
      </c>
      <c r="J37" s="13">
        <v>-0.2925086880135282</v>
      </c>
      <c r="K37" s="13">
        <v>-0.1902967289035382</v>
      </c>
      <c r="L37" s="13">
        <v>-0.4662594613880834</v>
      </c>
      <c r="M37" s="13">
        <v>-0.24501787079982257</v>
      </c>
      <c r="N37" s="13">
        <f>Kauai08!N37/Kauai07!N37-1</f>
        <v>-0.28812508009975835</v>
      </c>
    </row>
    <row r="38" spans="1:14" ht="10.5" customHeight="1">
      <c r="A38" s="3" t="s">
        <v>36</v>
      </c>
      <c r="B38" s="13">
        <v>-0.2289156626506024</v>
      </c>
      <c r="C38" s="13">
        <v>0.25980392156862747</v>
      </c>
      <c r="D38" s="13">
        <v>-0.1191588785046729</v>
      </c>
      <c r="E38" s="13">
        <v>0.1353135313531353</v>
      </c>
      <c r="F38" s="13">
        <v>-0.3803763440860215</v>
      </c>
      <c r="G38" s="13">
        <v>-0.12355212355212356</v>
      </c>
      <c r="H38" s="13">
        <v>-0.1028128092872817</v>
      </c>
      <c r="I38" s="13">
        <v>-0.4669995747687709</v>
      </c>
      <c r="J38" s="13">
        <v>-0.09715140109983905</v>
      </c>
      <c r="K38" s="13">
        <v>-0.22961689926029627</v>
      </c>
      <c r="L38" s="13">
        <v>-0.5039275619142697</v>
      </c>
      <c r="M38" s="13">
        <v>-0.13953456651847548</v>
      </c>
      <c r="N38" s="13">
        <f>Kauai08!N38/Kauai07!N38-1</f>
        <v>-0.20700772693028702</v>
      </c>
    </row>
    <row r="39" spans="1:14" ht="10.5" customHeight="1">
      <c r="A39" s="3" t="s">
        <v>37</v>
      </c>
      <c r="B39" s="13">
        <v>0.13513513513513514</v>
      </c>
      <c r="C39" s="13">
        <v>0.34864864864864864</v>
      </c>
      <c r="D39" s="13">
        <v>0.32020997375328086</v>
      </c>
      <c r="E39" s="13">
        <v>0.29694323144104806</v>
      </c>
      <c r="F39" s="13">
        <v>-0.25</v>
      </c>
      <c r="G39" s="13">
        <v>0.7857142857142857</v>
      </c>
      <c r="H39" s="13">
        <v>-0.06791532078198297</v>
      </c>
      <c r="I39" s="13">
        <v>0.24379058147346214</v>
      </c>
      <c r="J39" s="13">
        <v>0.09261291834026594</v>
      </c>
      <c r="K39" s="13">
        <v>-0.1738554508925532</v>
      </c>
      <c r="L39" s="13">
        <v>-0.08420731468459988</v>
      </c>
      <c r="M39" s="13">
        <v>-0.3179966284499187</v>
      </c>
      <c r="N39" s="13">
        <f>Kauai08!N39/Kauai07!N39-1</f>
        <v>0.08132614486844791</v>
      </c>
    </row>
    <row r="40" spans="1:14" ht="10.5" customHeight="1">
      <c r="A40" s="5" t="s">
        <v>38</v>
      </c>
      <c r="B40" s="13">
        <v>-0.19241192411924118</v>
      </c>
      <c r="C40" s="13">
        <v>-0.16319444444444445</v>
      </c>
      <c r="D40" s="13">
        <v>-0.0741444866920152</v>
      </c>
      <c r="E40" s="13">
        <v>-0.06474820143884892</v>
      </c>
      <c r="F40" s="13">
        <v>-0.07885304659498207</v>
      </c>
      <c r="G40" s="13">
        <v>-0.47815533980582525</v>
      </c>
      <c r="H40" s="13">
        <v>-0.2836268880060556</v>
      </c>
      <c r="I40" s="13">
        <v>-0.20168699275842786</v>
      </c>
      <c r="J40" s="13">
        <v>-0.3350995640709429</v>
      </c>
      <c r="K40" s="13">
        <v>-0.3223390692137726</v>
      </c>
      <c r="L40" s="13">
        <v>-0.47810501172981557</v>
      </c>
      <c r="M40" s="13">
        <v>-0.4514245568234882</v>
      </c>
      <c r="N40" s="13">
        <f>Kauai08!N40/Kauai07!N40-1</f>
        <v>-0.2673263075924629</v>
      </c>
    </row>
    <row r="41" spans="1:14" ht="10.5" customHeight="1">
      <c r="A41" s="3" t="s">
        <v>39</v>
      </c>
      <c r="B41" s="13">
        <v>0.23507462686567165</v>
      </c>
      <c r="C41" s="13">
        <v>-0.09556313993174062</v>
      </c>
      <c r="D41" s="13">
        <v>0.13496932515337423</v>
      </c>
      <c r="E41" s="13">
        <v>0.046413502109704644</v>
      </c>
      <c r="F41" s="13">
        <v>0.059322033898305086</v>
      </c>
      <c r="G41" s="13">
        <v>-0.07582938388625593</v>
      </c>
      <c r="H41" s="13">
        <v>0.2226335366145661</v>
      </c>
      <c r="I41" s="13">
        <v>-0.036967341529560827</v>
      </c>
      <c r="J41" s="13">
        <v>-0.1822847828593081</v>
      </c>
      <c r="K41" s="13">
        <v>-0.24892774130569664</v>
      </c>
      <c r="L41" s="13">
        <v>-0.24718767645380926</v>
      </c>
      <c r="M41" s="13">
        <v>-0.3644817845508714</v>
      </c>
      <c r="N41" s="13">
        <f>Kauai08!N41/Kauai07!N41-1</f>
        <v>-0.0597991013696364</v>
      </c>
    </row>
    <row r="42" spans="1:14" ht="10.5" customHeight="1">
      <c r="A42" s="7" t="s">
        <v>40</v>
      </c>
      <c r="B42" s="14">
        <v>0.22123893805309736</v>
      </c>
      <c r="C42" s="14">
        <v>0.12060301507537688</v>
      </c>
      <c r="D42" s="14">
        <v>-0.23255813953488372</v>
      </c>
      <c r="E42" s="14">
        <v>-0.2839506172839506</v>
      </c>
      <c r="F42" s="14">
        <v>-0.3052064631956912</v>
      </c>
      <c r="G42" s="14">
        <v>0.27089337175792505</v>
      </c>
      <c r="H42" s="14">
        <v>-0.3854056844520633</v>
      </c>
      <c r="I42" s="14">
        <v>-0.10089941596491933</v>
      </c>
      <c r="J42" s="14">
        <v>-0.3734046757477051</v>
      </c>
      <c r="K42" s="14">
        <v>-0.31358420613063764</v>
      </c>
      <c r="L42" s="14">
        <v>-0.40846662189893845</v>
      </c>
      <c r="M42" s="14">
        <v>-0.560829797328164</v>
      </c>
      <c r="N42" s="14">
        <f>Kauai08!N42/Kauai07!N42-1</f>
        <v>-0.23967176250857014</v>
      </c>
    </row>
    <row r="43" spans="1:14" ht="12.75">
      <c r="A43" s="9" t="s">
        <v>41</v>
      </c>
      <c r="B43" s="17">
        <v>-0.04780876494023904</v>
      </c>
      <c r="C43" s="17">
        <v>-0.02127659574468085</v>
      </c>
      <c r="D43" s="17">
        <v>-0.23604060913705585</v>
      </c>
      <c r="E43" s="17">
        <v>-0.02857142857142857</v>
      </c>
      <c r="F43" s="17">
        <v>-0.16483516483516483</v>
      </c>
      <c r="G43" s="17">
        <v>-0.061452513966480445</v>
      </c>
      <c r="H43" s="17">
        <v>-0.3225596196710124</v>
      </c>
      <c r="I43" s="17">
        <v>0.013913643392856537</v>
      </c>
      <c r="J43" s="17">
        <v>-0.4593112549523253</v>
      </c>
      <c r="K43" s="17">
        <v>-0.309354163363126</v>
      </c>
      <c r="L43" s="17">
        <v>-0.25628954524251574</v>
      </c>
      <c r="M43" s="17">
        <v>-0.3308461894168047</v>
      </c>
      <c r="N43" s="17">
        <f>Kauai08!N43/Kauai07!N43-1</f>
        <v>-0.1985066744909071</v>
      </c>
    </row>
    <row r="44" spans="1:14" ht="10.5" customHeight="1">
      <c r="A44" s="3" t="s">
        <v>42</v>
      </c>
      <c r="B44" s="13">
        <v>0.2484472049689441</v>
      </c>
      <c r="C44" s="13">
        <v>0.2331288343558282</v>
      </c>
      <c r="D44" s="13">
        <v>-0.13414634146341464</v>
      </c>
      <c r="E44" s="13">
        <v>-0.02631578947368421</v>
      </c>
      <c r="F44" s="13">
        <v>-0.3250620347394541</v>
      </c>
      <c r="G44" s="13">
        <v>-0.08949416342412451</v>
      </c>
      <c r="H44" s="13">
        <v>-0.30244731955352877</v>
      </c>
      <c r="I44" s="13">
        <v>-0.01819056710528265</v>
      </c>
      <c r="J44" s="13">
        <v>-0.37178341214571964</v>
      </c>
      <c r="K44" s="13">
        <v>-0.3241192834989952</v>
      </c>
      <c r="L44" s="13">
        <v>-0.3601291237702543</v>
      </c>
      <c r="M44" s="13">
        <v>0.02730493003574908</v>
      </c>
      <c r="N44" s="13">
        <f>Kauai08!N44/Kauai07!N44-1</f>
        <v>-0.1607218510209727</v>
      </c>
    </row>
    <row r="45" spans="1:14" ht="10.5" customHeight="1">
      <c r="A45" s="3" t="s">
        <v>43</v>
      </c>
      <c r="B45" s="13">
        <v>-0.11498257839721254</v>
      </c>
      <c r="C45" s="13">
        <v>0.017543859649122806</v>
      </c>
      <c r="D45" s="13">
        <v>0.33004926108374383</v>
      </c>
      <c r="E45" s="13">
        <v>-0.09187279151943463</v>
      </c>
      <c r="F45" s="13">
        <v>-0.31954887218045114</v>
      </c>
      <c r="G45" s="13">
        <v>-0.2734375</v>
      </c>
      <c r="H45" s="13">
        <v>-0.026304257026983153</v>
      </c>
      <c r="I45" s="13">
        <v>-0.3644150210119142</v>
      </c>
      <c r="J45" s="13">
        <v>-0.23532607363088</v>
      </c>
      <c r="K45" s="13">
        <v>-0.14821672728385993</v>
      </c>
      <c r="L45" s="13">
        <v>-0.2089524996289064</v>
      </c>
      <c r="M45" s="13">
        <v>-0.4725851132419539</v>
      </c>
      <c r="N45" s="13">
        <f>Kauai08!N45/Kauai07!N45-1</f>
        <v>-0.17736887235689158</v>
      </c>
    </row>
    <row r="46" spans="1:14" ht="10.5" customHeight="1">
      <c r="A46" s="5" t="s">
        <v>44</v>
      </c>
      <c r="B46" s="13">
        <v>0.1189873417721519</v>
      </c>
      <c r="C46" s="13">
        <v>-0.2229038854805726</v>
      </c>
      <c r="D46" s="13">
        <v>-0.3268608414239482</v>
      </c>
      <c r="E46" s="13">
        <v>-0.04230769230769231</v>
      </c>
      <c r="F46" s="13">
        <v>-0.34521158129175944</v>
      </c>
      <c r="G46" s="13">
        <v>-0.12931034482758622</v>
      </c>
      <c r="H46" s="13">
        <v>-0.1991251920621533</v>
      </c>
      <c r="I46" s="13">
        <v>-0.42049646525216344</v>
      </c>
      <c r="J46" s="13">
        <v>-0.435313180459268</v>
      </c>
      <c r="K46" s="13">
        <v>-0.22995908510916513</v>
      </c>
      <c r="L46" s="13">
        <v>-0.20600058639486152</v>
      </c>
      <c r="M46" s="13">
        <v>-0.19971046363133985</v>
      </c>
      <c r="N46" s="13">
        <f>Kauai08!N46/Kauai07!N46-1</f>
        <v>-0.2082491360026939</v>
      </c>
    </row>
    <row r="47" spans="1:14" ht="10.5" customHeight="1">
      <c r="A47" s="3" t="s">
        <v>45</v>
      </c>
      <c r="B47" s="13">
        <v>-0.00392156862745098</v>
      </c>
      <c r="C47" s="13">
        <v>-0.14068441064638784</v>
      </c>
      <c r="D47" s="13">
        <v>-0.29318181818181815</v>
      </c>
      <c r="E47" s="13">
        <v>-0.1</v>
      </c>
      <c r="F47" s="13">
        <v>-0.06686046511627906</v>
      </c>
      <c r="G47" s="13">
        <v>-0.30598669623059865</v>
      </c>
      <c r="H47" s="13">
        <v>0.14193353828789956</v>
      </c>
      <c r="I47" s="13">
        <v>-0.4157875018710428</v>
      </c>
      <c r="J47" s="13">
        <v>-0.24045675113291523</v>
      </c>
      <c r="K47" s="13">
        <v>0.14432744763825756</v>
      </c>
      <c r="L47" s="13">
        <v>-0.03546661505798493</v>
      </c>
      <c r="M47" s="13">
        <v>-0.28755338112293083</v>
      </c>
      <c r="N47" s="13">
        <f>Kauai08!N47/Kauai07!N47-1</f>
        <v>-0.14613356287631607</v>
      </c>
    </row>
    <row r="48" spans="1:14" ht="10.5" customHeight="1">
      <c r="A48" s="3" t="s">
        <v>46</v>
      </c>
      <c r="B48" s="13">
        <v>0.03125</v>
      </c>
      <c r="C48" s="13">
        <v>-0.2</v>
      </c>
      <c r="D48" s="13">
        <v>-0.2676056338028169</v>
      </c>
      <c r="E48" s="13">
        <v>-0.3923444976076555</v>
      </c>
      <c r="F48" s="13">
        <v>-0.17391304347826086</v>
      </c>
      <c r="G48" s="13">
        <v>0.023529411764705882</v>
      </c>
      <c r="H48" s="13">
        <v>-0.38781267374988426</v>
      </c>
      <c r="I48" s="13">
        <v>-0.351987890479681</v>
      </c>
      <c r="J48" s="13">
        <v>-0.38743632700509006</v>
      </c>
      <c r="K48" s="13">
        <v>-0.35445973240473067</v>
      </c>
      <c r="L48" s="13">
        <v>-0.5638823235666056</v>
      </c>
      <c r="M48" s="13">
        <v>-0.3473263595775059</v>
      </c>
      <c r="N48" s="13">
        <f>Kauai08!N48/Kauai07!N48-1</f>
        <v>-0.294185214695344</v>
      </c>
    </row>
    <row r="49" spans="1:14" ht="10.5" customHeight="1">
      <c r="A49" s="3" t="s">
        <v>47</v>
      </c>
      <c r="B49" s="13">
        <v>-0.15625</v>
      </c>
      <c r="C49" s="13">
        <v>-0.0663265306122449</v>
      </c>
      <c r="D49" s="13">
        <v>-0.4506024096385542</v>
      </c>
      <c r="E49" s="13">
        <v>-0.32463768115942027</v>
      </c>
      <c r="F49" s="13">
        <v>-0.47442680776014107</v>
      </c>
      <c r="G49" s="13">
        <v>-0.34563106796116505</v>
      </c>
      <c r="H49" s="13">
        <v>-0.3019596495029991</v>
      </c>
      <c r="I49" s="13">
        <v>-0.12254440447554435</v>
      </c>
      <c r="J49" s="13">
        <v>-0.30148972074373914</v>
      </c>
      <c r="K49" s="13">
        <v>-0.4154804572728585</v>
      </c>
      <c r="L49" s="13">
        <v>-0.1761459966670601</v>
      </c>
      <c r="M49" s="13">
        <v>-0.031303997210233955</v>
      </c>
      <c r="N49" s="13">
        <f>Kauai08!N49/Kauai07!N49-1</f>
        <v>-0.3088850554666138</v>
      </c>
    </row>
    <row r="50" spans="1:14" ht="10.5" customHeight="1">
      <c r="A50" s="5" t="s">
        <v>48</v>
      </c>
      <c r="B50" s="13">
        <v>-0.30434782608695654</v>
      </c>
      <c r="C50" s="13">
        <v>-0.46153846153846156</v>
      </c>
      <c r="D50" s="13">
        <v>0.1464968152866242</v>
      </c>
      <c r="E50" s="13">
        <v>-0.6727272727272727</v>
      </c>
      <c r="F50" s="13">
        <v>-0.4759036144578313</v>
      </c>
      <c r="G50" s="13">
        <v>-0.20579710144927535</v>
      </c>
      <c r="H50" s="13">
        <v>-0.2788351763624216</v>
      </c>
      <c r="I50" s="13">
        <v>-0.3351055299323598</v>
      </c>
      <c r="J50" s="13">
        <v>-0.2696399180578184</v>
      </c>
      <c r="K50" s="13">
        <v>-0.43458613163804405</v>
      </c>
      <c r="L50" s="13">
        <v>-0.4319390770238833</v>
      </c>
      <c r="M50" s="13">
        <v>-0.4238211312581141</v>
      </c>
      <c r="N50" s="13">
        <f>Kauai08!N50/Kauai07!N50-1</f>
        <v>-0.35988088256803674</v>
      </c>
    </row>
    <row r="51" spans="1:14" ht="10.5" customHeight="1">
      <c r="A51" s="3" t="s">
        <v>49</v>
      </c>
      <c r="B51" s="13">
        <v>0.33125</v>
      </c>
      <c r="C51" s="13">
        <v>0.16428571428571428</v>
      </c>
      <c r="D51" s="13">
        <v>-0.23715415019762845</v>
      </c>
      <c r="E51" s="13">
        <v>-0.3696682464454976</v>
      </c>
      <c r="F51" s="13">
        <v>-0.4253164556962025</v>
      </c>
      <c r="G51" s="13">
        <v>-0.3264705882352941</v>
      </c>
      <c r="H51" s="13">
        <v>-0.12046060878284252</v>
      </c>
      <c r="I51" s="13">
        <v>-0.5579666181181311</v>
      </c>
      <c r="J51" s="13">
        <v>-0.33178127634567367</v>
      </c>
      <c r="K51" s="13">
        <v>-0.3200344044478185</v>
      </c>
      <c r="L51" s="13">
        <v>-0.41623131050435463</v>
      </c>
      <c r="M51" s="13">
        <v>-0.40814581855256454</v>
      </c>
      <c r="N51" s="13">
        <f>Kauai08!N51/Kauai07!N51-1</f>
        <v>-0.2816868506471665</v>
      </c>
    </row>
    <row r="52" spans="1:14" ht="10.5" customHeight="1">
      <c r="A52" s="7" t="s">
        <v>50</v>
      </c>
      <c r="B52" s="14">
        <v>0.010554089709762533</v>
      </c>
      <c r="C52" s="14">
        <v>0.14826498422712933</v>
      </c>
      <c r="D52" s="14">
        <v>-0.1484375</v>
      </c>
      <c r="E52" s="14">
        <v>0.06896551724137931</v>
      </c>
      <c r="F52" s="14">
        <v>0.35398230088495575</v>
      </c>
      <c r="G52" s="14">
        <v>0.3114754098360656</v>
      </c>
      <c r="H52" s="14">
        <v>0.35973861477421154</v>
      </c>
      <c r="I52" s="14">
        <v>-0.3698884946417478</v>
      </c>
      <c r="J52" s="14">
        <v>-0.17205827023334064</v>
      </c>
      <c r="K52" s="14">
        <v>-0.4020363971844888</v>
      </c>
      <c r="L52" s="14">
        <v>-0.6517216490136795</v>
      </c>
      <c r="M52" s="14">
        <v>-0.16488917204102727</v>
      </c>
      <c r="N52" s="14">
        <f>Kauai08!N52/Kauai07!N52-1</f>
        <v>-0.11995215004063131</v>
      </c>
    </row>
    <row r="53" spans="1:14" ht="12.75">
      <c r="A53" s="9" t="s">
        <v>51</v>
      </c>
      <c r="B53" s="17">
        <v>-0.19213973799126638</v>
      </c>
      <c r="C53" s="17">
        <v>0.02702702702702703</v>
      </c>
      <c r="D53" s="17">
        <v>-0.03482587064676617</v>
      </c>
      <c r="E53" s="17">
        <v>-0.05555555555555555</v>
      </c>
      <c r="F53" s="17">
        <v>-0.2126984126984127</v>
      </c>
      <c r="G53" s="17">
        <v>0.15315315315315314</v>
      </c>
      <c r="H53" s="17">
        <v>-0.21961642109916427</v>
      </c>
      <c r="I53" s="17">
        <v>-0.21722560674169383</v>
      </c>
      <c r="J53" s="17">
        <v>-0.13990376008803218</v>
      </c>
      <c r="K53" s="17">
        <v>-0.25793181989583547</v>
      </c>
      <c r="L53" s="17">
        <v>-0.2216076190869794</v>
      </c>
      <c r="M53" s="17">
        <v>-0.2642595938041125</v>
      </c>
      <c r="N53" s="17">
        <f>Kauai08!N53/Kauai07!N53-1</f>
        <v>-0.1354130114049492</v>
      </c>
    </row>
    <row r="54" spans="1:14" ht="10.5" customHeight="1">
      <c r="A54" s="3" t="s">
        <v>52</v>
      </c>
      <c r="B54" s="13">
        <v>-0.2304147465437788</v>
      </c>
      <c r="C54" s="13">
        <v>-0.04945054945054945</v>
      </c>
      <c r="D54" s="13">
        <v>0.35436893203883496</v>
      </c>
      <c r="E54" s="13">
        <v>-0.46368715083798884</v>
      </c>
      <c r="F54" s="13">
        <v>-0.11764705882352941</v>
      </c>
      <c r="G54" s="13">
        <v>-0.43207126948775054</v>
      </c>
      <c r="H54" s="13">
        <v>-0.19925671850830667</v>
      </c>
      <c r="I54" s="13">
        <v>-0.32668257450102295</v>
      </c>
      <c r="J54" s="13">
        <v>-0.24133674095487684</v>
      </c>
      <c r="K54" s="13">
        <v>-0.2992660500465352</v>
      </c>
      <c r="L54" s="13">
        <v>-0.29961632628744017</v>
      </c>
      <c r="M54" s="13">
        <v>-0.11926336580579557</v>
      </c>
      <c r="N54" s="13">
        <f>Kauai08!N54/Kauai07!N54-1</f>
        <v>-0.23682044267556268</v>
      </c>
    </row>
    <row r="55" spans="1:14" ht="10.5" customHeight="1">
      <c r="A55" s="3" t="s">
        <v>53</v>
      </c>
      <c r="B55" s="13">
        <v>-0.25</v>
      </c>
      <c r="C55" s="13">
        <v>-0.32857142857142857</v>
      </c>
      <c r="D55" s="13">
        <v>-0.45045045045045046</v>
      </c>
      <c r="E55" s="13">
        <v>-0.2914285714285714</v>
      </c>
      <c r="F55" s="13">
        <v>-0.2992125984251969</v>
      </c>
      <c r="G55" s="13">
        <v>-0.256797583081571</v>
      </c>
      <c r="H55" s="13">
        <v>-0.4010922539264971</v>
      </c>
      <c r="I55" s="13">
        <v>-0.4918213416212217</v>
      </c>
      <c r="J55" s="13">
        <v>-0.40702735712452676</v>
      </c>
      <c r="K55" s="13">
        <v>-0.16920729692770675</v>
      </c>
      <c r="L55" s="13">
        <v>0.23427978411789754</v>
      </c>
      <c r="M55" s="13">
        <v>-0.4491878783590518</v>
      </c>
      <c r="N55" s="13">
        <f>Kauai08!N55/Kauai07!N55-1</f>
        <v>-0.3210214868349597</v>
      </c>
    </row>
    <row r="56" spans="1:14" ht="10.5" customHeight="1">
      <c r="A56" s="5" t="s">
        <v>54</v>
      </c>
      <c r="B56" s="13">
        <v>0.02054794520547945</v>
      </c>
      <c r="C56" s="13">
        <v>-0.23076923076923078</v>
      </c>
      <c r="D56" s="13">
        <v>-0.3670886075949367</v>
      </c>
      <c r="E56" s="13">
        <v>0.3433734939759036</v>
      </c>
      <c r="F56" s="13">
        <v>-0.35064935064935066</v>
      </c>
      <c r="G56" s="13">
        <v>-0.14189189189189189</v>
      </c>
      <c r="H56" s="13">
        <v>-0.2717663684506751</v>
      </c>
      <c r="I56" s="13">
        <v>-0.5598267724624575</v>
      </c>
      <c r="J56" s="13">
        <v>-0.4402872784252776</v>
      </c>
      <c r="K56" s="13">
        <v>-0.03811330698159382</v>
      </c>
      <c r="L56" s="13">
        <v>-0.4529960117064115</v>
      </c>
      <c r="M56" s="13">
        <v>-0.5516304840752416</v>
      </c>
      <c r="N56" s="13">
        <f>Kauai08!N56/Kauai07!N56-1</f>
        <v>-0.25266056065354503</v>
      </c>
    </row>
    <row r="57" spans="1:14" ht="10.5" customHeight="1">
      <c r="A57" s="3" t="s">
        <v>55</v>
      </c>
      <c r="B57" s="13">
        <v>0.42783505154639173</v>
      </c>
      <c r="C57" s="13">
        <v>-0.11836734693877551</v>
      </c>
      <c r="D57" s="13">
        <v>-0.025252525252525252</v>
      </c>
      <c r="E57" s="13">
        <v>-0.43352601156069365</v>
      </c>
      <c r="F57" s="13">
        <v>-0.2</v>
      </c>
      <c r="G57" s="13">
        <v>-0.10526315789473684</v>
      </c>
      <c r="H57" s="13">
        <v>-0.3085077858201167</v>
      </c>
      <c r="I57" s="13">
        <v>-0.3953758666831705</v>
      </c>
      <c r="J57" s="13">
        <v>-0.30339827182495055</v>
      </c>
      <c r="K57" s="13">
        <v>-0.042868614849182786</v>
      </c>
      <c r="L57" s="13">
        <v>-0.35854958292520295</v>
      </c>
      <c r="M57" s="13">
        <v>-0.5148806242039391</v>
      </c>
      <c r="N57" s="13">
        <f>Kauai08!N57/Kauai07!N57-1</f>
        <v>-0.176178017630795</v>
      </c>
    </row>
    <row r="58" spans="1:14" ht="10.5" customHeight="1">
      <c r="A58" s="3" t="s">
        <v>56</v>
      </c>
      <c r="B58" s="13">
        <v>-0.07920792079207921</v>
      </c>
      <c r="C58" s="13">
        <v>-0.35542168674698793</v>
      </c>
      <c r="D58" s="13">
        <v>-0.33962264150943394</v>
      </c>
      <c r="E58" s="13">
        <v>-0.13991769547325103</v>
      </c>
      <c r="F58" s="13">
        <v>-0.4537313432835821</v>
      </c>
      <c r="G58" s="13">
        <v>-0.1509433962264151</v>
      </c>
      <c r="H58" s="13">
        <v>-0.3834697967979386</v>
      </c>
      <c r="I58" s="13">
        <v>-0.4067985939475817</v>
      </c>
      <c r="J58" s="13">
        <v>-0.34207301916584576</v>
      </c>
      <c r="K58" s="13">
        <v>-0.12409918712718832</v>
      </c>
      <c r="L58" s="13">
        <v>0.5225180583668337</v>
      </c>
      <c r="M58" s="13">
        <v>-0.5115774945835951</v>
      </c>
      <c r="N58" s="13">
        <f>Kauai08!N58/Kauai07!N58-1</f>
        <v>-0.27075759648659103</v>
      </c>
    </row>
    <row r="59" spans="1:14" ht="10.5" customHeight="1">
      <c r="A59" s="3" t="s">
        <v>57</v>
      </c>
      <c r="B59" s="13">
        <v>0.1322314049586777</v>
      </c>
      <c r="C59" s="13">
        <v>-0.21933085501858737</v>
      </c>
      <c r="D59" s="13">
        <v>-0.32280701754385965</v>
      </c>
      <c r="E59" s="13">
        <v>-0.3910761154855643</v>
      </c>
      <c r="F59" s="13">
        <v>-0.2950310559006211</v>
      </c>
      <c r="G59" s="13">
        <v>-0.03985507246376811</v>
      </c>
      <c r="H59" s="13">
        <v>-0.2861860129820805</v>
      </c>
      <c r="I59" s="13">
        <v>-0.2199195774259093</v>
      </c>
      <c r="J59" s="13">
        <v>-0.3239410209004501</v>
      </c>
      <c r="K59" s="13">
        <v>-0.3570809705842619</v>
      </c>
      <c r="L59" s="13">
        <v>-0.3173407365205672</v>
      </c>
      <c r="M59" s="13">
        <v>-0.33309111189171037</v>
      </c>
      <c r="N59" s="13">
        <f>Kauai08!N59/Kauai07!N59-1</f>
        <v>-0.25527519798591836</v>
      </c>
    </row>
    <row r="60" spans="1:14" ht="10.5" customHeight="1">
      <c r="A60" s="5" t="s">
        <v>58</v>
      </c>
      <c r="B60" s="13">
        <v>0.025</v>
      </c>
      <c r="C60" s="13">
        <v>-0.3128834355828221</v>
      </c>
      <c r="D60" s="13">
        <v>-0.20987654320987653</v>
      </c>
      <c r="E60" s="13">
        <v>-0.3402777777777778</v>
      </c>
      <c r="F60" s="13">
        <v>0.19791666666666666</v>
      </c>
      <c r="G60" s="13">
        <v>-0.3247588424437299</v>
      </c>
      <c r="H60" s="13">
        <v>-0.19954343664602148</v>
      </c>
      <c r="I60" s="13">
        <v>-0.002060434280294381</v>
      </c>
      <c r="J60" s="13">
        <v>-0.03329312558341493</v>
      </c>
      <c r="K60" s="13">
        <v>-0.41194786780934467</v>
      </c>
      <c r="L60" s="13">
        <v>-0.04665284010456462</v>
      </c>
      <c r="M60" s="13">
        <v>-0.4667743652572724</v>
      </c>
      <c r="N60" s="13">
        <f>Kauai08!N60/Kauai07!N60-1</f>
        <v>-0.19931117111011865</v>
      </c>
    </row>
    <row r="61" spans="1:14" ht="10.5" customHeight="1">
      <c r="A61" s="7" t="s">
        <v>59</v>
      </c>
      <c r="B61" s="14">
        <v>0.4662576687116564</v>
      </c>
      <c r="C61" s="14">
        <v>0.33962264150943394</v>
      </c>
      <c r="D61" s="14">
        <v>0.07975460122699386</v>
      </c>
      <c r="E61" s="14">
        <v>0.3828125</v>
      </c>
      <c r="F61" s="14">
        <v>0.2619047619047619</v>
      </c>
      <c r="G61" s="14">
        <v>0.2624113475177305</v>
      </c>
      <c r="H61" s="14">
        <v>-0.15795435519135712</v>
      </c>
      <c r="I61" s="14">
        <v>0.36756573323944314</v>
      </c>
      <c r="J61" s="14">
        <v>0.6129428631996038</v>
      </c>
      <c r="K61" s="14">
        <v>-0.2903669141255476</v>
      </c>
      <c r="L61" s="14">
        <v>-0.265045088924088</v>
      </c>
      <c r="M61" s="14">
        <v>-0.4154357397181591</v>
      </c>
      <c r="N61" s="14">
        <f>Kauai08!N61/Kauai07!N61-1</f>
        <v>0.0702230175047629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&amp;CVisitor Arrivals by MMAs and Month:  Kauai
(Arrivals by Air)</oddHeader>
    <oddFooter>&amp;LSource: DBEDT/READ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Lawrence Liu</cp:lastModifiedBy>
  <cp:lastPrinted>2008-11-25T18:59:09Z</cp:lastPrinted>
  <dcterms:created xsi:type="dcterms:W3CDTF">2008-03-08T00:49:07Z</dcterms:created>
  <dcterms:modified xsi:type="dcterms:W3CDTF">2009-01-30T03:02:30Z</dcterms:modified>
  <cp:category/>
  <cp:version/>
  <cp:contentType/>
  <cp:contentStatus/>
</cp:coreProperties>
</file>