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auai11P" sheetId="1" r:id="rId1"/>
    <sheet name="Kauai10" sheetId="2" r:id="rId2"/>
    <sheet name="Kauai%chg11vs10" sheetId="3" r:id="rId3"/>
  </sheets>
  <definedNames>
    <definedName name="_xlnm.Print_Titles" localSheetId="2">'Kauai%chg11vs10'!$1:$2</definedName>
    <definedName name="_xlnm.Print_Titles" localSheetId="1">'Kauai10'!$1:$2</definedName>
    <definedName name="_xlnm.Print_Titles" localSheetId="0">'Kauai11P'!$1:$2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<sst xmlns="http://schemas.openxmlformats.org/spreadsheetml/2006/main" count="218" uniqueCount="75">
  <si>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</si>
  <si>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</si>
  <si>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</si>
  <si>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</si>
  <si>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</si>
  <si>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</si>
  <si>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</si>
  <si>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</si>
  <si>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</si>
  <si>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</si>
  <si>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</si>
  <si>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</si>
  <si>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</si>
  <si>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</si>
  <si>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</si>
  <si>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</si>
  <si>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</si>
  <si>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</si>
  <si>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</si>
  <si>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</si>
  <si>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</si>
  <si>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</si>
  <si>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</si>
  <si>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</si>
  <si>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</si>
  <si>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</si>
  <si>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</si>
  <si>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</si>
  <si>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</si>
  <si>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</si>
  <si>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</si>
  <si>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</si>
  <si>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</si>
  <si>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</si>
  <si>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</si>
  <si>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</si>
  <si>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</si>
  <si>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</si>
  <si>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</si>
  <si>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</si>
  <si>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</si>
  <si>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</si>
  <si>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</si>
  <si>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</si>
  <si>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</si>
  <si>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</si>
  <si>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</si>
  <si>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</si>
  <si>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</si>
  <si>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</si>
  <si>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</si>
  <si>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</si>
  <si>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</si>
  <si>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</si>
  <si>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</si>
  <si>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</si>
  <si>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</si>
  <si>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</si>
  <si>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</si>
  <si>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</si>
  <si>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</si>
  <si>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</si>
  <si>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</si>
  <si>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</si>
  <si>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</si>
  <si>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</si>
  <si>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</si>
  <si>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</si>
  <si>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</si>
  <si>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</si>
  <si>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</si>
  <si>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</si>
  <si>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SEATTLE-TACOMA-BREMERTON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</si>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</sst>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N3" sqref="N3"/>
    </sheetView>
  </sheetViews>
  <sheetFormatPr defaultColWidth="9.140625" defaultRowHeight="12.75"/>
  <cols>
    <col min="1" max="1" width="38.421875" style="17" bestFit="1" customWidth="1"/>
    <col min="2" max="2" width="6.57421875" style="17" customWidth="1"/>
    <col min="3" max="13" width="5.7109375" style="17" customWidth="1"/>
    <col min="14" max="14" width="6.57421875" style="17" customWidth="1"/>
    <col min="15" max="16384" width="9.140625" style="17" customWidth="1"/>
  </cols>
  <sheetData>
    <row r="1" spans="1:14" ht="16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4308.02801827243</v>
      </c>
      <c r="C3" s="10">
        <v>3809.5880215797406</v>
      </c>
      <c r="D3" s="10">
        <v>4892.523399904199</v>
      </c>
      <c r="E3" s="10">
        <v>9045.193667662137</v>
      </c>
      <c r="F3" s="10">
        <v>8458.14627350986</v>
      </c>
      <c r="G3" s="10">
        <v>11308.572757656219</v>
      </c>
      <c r="H3" s="10">
        <v>15012.797394611536</v>
      </c>
      <c r="I3" s="10">
        <v>16188.065873451054</v>
      </c>
      <c r="J3" s="10">
        <v>9562.033798564933</v>
      </c>
      <c r="K3" s="10">
        <v>8222</v>
      </c>
      <c r="L3" s="10"/>
      <c r="M3" s="10"/>
      <c r="N3" s="10">
        <f>SUM(B3:M3)</f>
        <v>90806.94920521212</v>
      </c>
      <c r="P3" s="18"/>
    </row>
    <row r="4" spans="1:16" ht="12.75" customHeight="1">
      <c r="A4" s="3" t="s">
        <v>17</v>
      </c>
      <c r="B4" s="4">
        <v>4575.819985196354</v>
      </c>
      <c r="C4" s="4">
        <v>4803.376044535272</v>
      </c>
      <c r="D4" s="4">
        <v>5316.419304239517</v>
      </c>
      <c r="E4" s="4">
        <v>10065.902507009996</v>
      </c>
      <c r="F4" s="4">
        <v>8694.271570852885</v>
      </c>
      <c r="G4" s="4">
        <v>10402.356690167782</v>
      </c>
      <c r="H4" s="4">
        <v>12011.929939118976</v>
      </c>
      <c r="I4" s="4">
        <v>10786.411135422677</v>
      </c>
      <c r="J4" s="4">
        <v>8758.398621533528</v>
      </c>
      <c r="K4" s="4">
        <v>7944</v>
      </c>
      <c r="L4" s="4"/>
      <c r="M4" s="4"/>
      <c r="N4" s="4">
        <f aca="true" t="shared" si="0" ref="N4:N61">SUM(B4:M4)</f>
        <v>83358.88579807698</v>
      </c>
      <c r="P4" s="18"/>
    </row>
    <row r="5" spans="1:16" ht="12.75" customHeight="1">
      <c r="A5" s="3" t="s">
        <v>72</v>
      </c>
      <c r="B5" s="4">
        <v>3559.6133810782794</v>
      </c>
      <c r="C5" s="4">
        <v>5092.555332985082</v>
      </c>
      <c r="D5" s="4">
        <v>5024.845079778066</v>
      </c>
      <c r="E5" s="4">
        <v>5749.498312151501</v>
      </c>
      <c r="F5" s="4">
        <v>3901.66351488561</v>
      </c>
      <c r="G5" s="4">
        <v>3767.3253627896233</v>
      </c>
      <c r="H5" s="4">
        <v>3555.519279754484</v>
      </c>
      <c r="I5" s="4">
        <v>4102.270881017368</v>
      </c>
      <c r="J5" s="4">
        <v>4051.977888292886</v>
      </c>
      <c r="K5" s="4">
        <v>4254</v>
      </c>
      <c r="L5" s="4"/>
      <c r="M5" s="4"/>
      <c r="N5" s="4">
        <f t="shared" si="0"/>
        <v>43059.269032732904</v>
      </c>
      <c r="P5" s="18"/>
    </row>
    <row r="6" spans="1:16" ht="12.75" customHeight="1">
      <c r="A6" s="5" t="s">
        <v>13</v>
      </c>
      <c r="B6" s="6">
        <v>1981.7567739622555</v>
      </c>
      <c r="C6" s="6">
        <v>1965.7015993559348</v>
      </c>
      <c r="D6" s="6">
        <v>1731.2500883155217</v>
      </c>
      <c r="E6" s="6">
        <v>2497.4062942739865</v>
      </c>
      <c r="F6" s="6">
        <v>2257.513380783866</v>
      </c>
      <c r="G6" s="6">
        <v>2589.781504051902</v>
      </c>
      <c r="H6" s="6">
        <v>3788.1518812773597</v>
      </c>
      <c r="I6" s="6">
        <v>4716.13166316878</v>
      </c>
      <c r="J6" s="6">
        <v>2470.4015863973173</v>
      </c>
      <c r="K6" s="6">
        <v>2529</v>
      </c>
      <c r="L6" s="6"/>
      <c r="M6" s="6"/>
      <c r="N6" s="6">
        <f t="shared" si="0"/>
        <v>26527.094771586926</v>
      </c>
      <c r="P6" s="18"/>
    </row>
    <row r="7" spans="1:16" ht="12.75" customHeight="1">
      <c r="A7" s="3" t="s">
        <v>19</v>
      </c>
      <c r="B7" s="4">
        <v>1858.0019169762684</v>
      </c>
      <c r="C7" s="4">
        <v>2058.5649598719356</v>
      </c>
      <c r="D7" s="4">
        <v>2432.2736400173053</v>
      </c>
      <c r="E7" s="4">
        <v>1328.3378728014404</v>
      </c>
      <c r="F7" s="4">
        <v>1473.2353320526558</v>
      </c>
      <c r="G7" s="4">
        <v>1912.2201310354576</v>
      </c>
      <c r="H7" s="4">
        <v>2044.3342589783067</v>
      </c>
      <c r="I7" s="4">
        <v>1360.7761328248014</v>
      </c>
      <c r="J7" s="4">
        <v>1643.3503230937797</v>
      </c>
      <c r="K7" s="4">
        <v>1670</v>
      </c>
      <c r="L7" s="4"/>
      <c r="M7" s="4"/>
      <c r="N7" s="4">
        <f t="shared" si="0"/>
        <v>17781.09456765195</v>
      </c>
      <c r="P7" s="18"/>
    </row>
    <row r="8" spans="1:16" ht="12.75" customHeight="1">
      <c r="A8" s="3" t="s">
        <v>20</v>
      </c>
      <c r="B8" s="4">
        <v>1173.1212917336584</v>
      </c>
      <c r="C8" s="4">
        <v>1173.1580702489814</v>
      </c>
      <c r="D8" s="4">
        <v>1388.0648775702134</v>
      </c>
      <c r="E8" s="4">
        <v>2606.4884832249677</v>
      </c>
      <c r="F8" s="4">
        <v>2541.2984222032387</v>
      </c>
      <c r="G8" s="4">
        <v>2949.7004457527005</v>
      </c>
      <c r="H8" s="4">
        <v>3246.3682950441635</v>
      </c>
      <c r="I8" s="4">
        <v>2812.1372125626663</v>
      </c>
      <c r="J8" s="4">
        <v>2569.1702553903256</v>
      </c>
      <c r="K8" s="4">
        <v>2438</v>
      </c>
      <c r="L8" s="4"/>
      <c r="M8" s="4"/>
      <c r="N8" s="4">
        <f t="shared" si="0"/>
        <v>22897.507353730918</v>
      </c>
      <c r="P8" s="18"/>
    </row>
    <row r="9" spans="1:16" ht="12.75" customHeight="1">
      <c r="A9" s="3" t="s">
        <v>21</v>
      </c>
      <c r="B9" s="4">
        <v>1939.1180609284315</v>
      </c>
      <c r="C9" s="4">
        <v>2004.6146085837652</v>
      </c>
      <c r="D9" s="4">
        <v>2479.4358222077417</v>
      </c>
      <c r="E9" s="4">
        <v>1990.7693134538276</v>
      </c>
      <c r="F9" s="4">
        <v>1988.5345463510155</v>
      </c>
      <c r="G9" s="4">
        <v>1917.7362483333584</v>
      </c>
      <c r="H9" s="4">
        <v>1759.4651545795566</v>
      </c>
      <c r="I9" s="4">
        <v>1769.9943060956473</v>
      </c>
      <c r="J9" s="4">
        <v>2011.278454295425</v>
      </c>
      <c r="K9" s="4">
        <v>1897</v>
      </c>
      <c r="L9" s="4"/>
      <c r="M9" s="4"/>
      <c r="N9" s="4">
        <f t="shared" si="0"/>
        <v>19757.946514828767</v>
      </c>
      <c r="P9" s="18"/>
    </row>
    <row r="10" spans="1:16" ht="12.75" customHeight="1">
      <c r="A10" s="3" t="s">
        <v>22</v>
      </c>
      <c r="B10" s="4">
        <v>1090.7479850000811</v>
      </c>
      <c r="C10" s="4">
        <v>1222.591788256884</v>
      </c>
      <c r="D10" s="4">
        <v>1121.748228270483</v>
      </c>
      <c r="E10" s="4">
        <v>1882.8091550508884</v>
      </c>
      <c r="F10" s="4">
        <v>1708.3569171848549</v>
      </c>
      <c r="G10" s="4">
        <v>1919.2795730646603</v>
      </c>
      <c r="H10" s="4">
        <v>1968.1013491981196</v>
      </c>
      <c r="I10" s="4">
        <v>1380.7885056269074</v>
      </c>
      <c r="J10" s="4">
        <v>1795.3436835121547</v>
      </c>
      <c r="K10" s="4">
        <v>1708</v>
      </c>
      <c r="L10" s="4"/>
      <c r="M10" s="4"/>
      <c r="N10" s="4">
        <f t="shared" si="0"/>
        <v>15797.767185165034</v>
      </c>
      <c r="P10" s="18"/>
    </row>
    <row r="11" spans="1:16" ht="12.75" customHeight="1">
      <c r="A11" s="3" t="s">
        <v>23</v>
      </c>
      <c r="B11" s="4">
        <v>739.1970816243304</v>
      </c>
      <c r="C11" s="4">
        <v>776.3185257746588</v>
      </c>
      <c r="D11" s="4">
        <v>1169.712857251888</v>
      </c>
      <c r="E11" s="4">
        <v>932.7337734143218</v>
      </c>
      <c r="F11" s="4">
        <v>1380.9087011823294</v>
      </c>
      <c r="G11" s="4">
        <v>2125.6026454304197</v>
      </c>
      <c r="H11" s="4">
        <v>2364.6121504329026</v>
      </c>
      <c r="I11" s="4">
        <v>1348.16288260587</v>
      </c>
      <c r="J11" s="4">
        <v>1223.928687947003</v>
      </c>
      <c r="K11" s="4">
        <v>1049</v>
      </c>
      <c r="L11" s="4"/>
      <c r="M11" s="4"/>
      <c r="N11" s="4">
        <f t="shared" si="0"/>
        <v>13110.177305663723</v>
      </c>
      <c r="P11" s="18"/>
    </row>
    <row r="12" spans="1:16" ht="12.75" customHeight="1">
      <c r="A12" s="7" t="s">
        <v>24</v>
      </c>
      <c r="B12" s="8">
        <v>1431.420516007985</v>
      </c>
      <c r="C12" s="8">
        <v>1314.3769769249125</v>
      </c>
      <c r="D12" s="8">
        <v>2202.310784682807</v>
      </c>
      <c r="E12" s="8">
        <v>1323.7759735526986</v>
      </c>
      <c r="F12" s="8">
        <v>1920.968231269533</v>
      </c>
      <c r="G12" s="8">
        <v>2195.4530159045826</v>
      </c>
      <c r="H12" s="8">
        <v>1850.8327550893716</v>
      </c>
      <c r="I12" s="8">
        <v>1148.5689245491542</v>
      </c>
      <c r="J12" s="8">
        <v>1427.2498328070044</v>
      </c>
      <c r="K12" s="8">
        <v>1992</v>
      </c>
      <c r="L12" s="8"/>
      <c r="M12" s="8"/>
      <c r="N12" s="8">
        <f t="shared" si="0"/>
        <v>16806.95701078805</v>
      </c>
      <c r="P12" s="18"/>
    </row>
    <row r="13" spans="1:16" ht="12.75" customHeight="1">
      <c r="A13" s="9" t="s">
        <v>25</v>
      </c>
      <c r="B13" s="10">
        <v>1149.6558130676717</v>
      </c>
      <c r="C13" s="10">
        <v>1087.3204274737523</v>
      </c>
      <c r="D13" s="10">
        <v>1696.9060871473919</v>
      </c>
      <c r="E13" s="10">
        <v>1474.1818629430986</v>
      </c>
      <c r="F13" s="10">
        <v>2524.3749986029543</v>
      </c>
      <c r="G13" s="10">
        <v>2515.341066553464</v>
      </c>
      <c r="H13" s="10">
        <v>2489.0126985291995</v>
      </c>
      <c r="I13" s="10">
        <v>1483.580794453437</v>
      </c>
      <c r="J13" s="10">
        <v>2007.0457505147688</v>
      </c>
      <c r="K13" s="10">
        <v>2312</v>
      </c>
      <c r="L13" s="10"/>
      <c r="M13" s="10"/>
      <c r="N13" s="10">
        <f t="shared" si="0"/>
        <v>18739.419499285737</v>
      </c>
      <c r="P13" s="18"/>
    </row>
    <row r="14" spans="1:16" ht="12.75" customHeight="1">
      <c r="A14" s="3" t="s">
        <v>26</v>
      </c>
      <c r="B14" s="4">
        <v>1222.740809870423</v>
      </c>
      <c r="C14" s="4">
        <v>1020.2200240268281</v>
      </c>
      <c r="D14" s="4">
        <v>1101.8668977487253</v>
      </c>
      <c r="E14" s="4">
        <v>1363.7177659091994</v>
      </c>
      <c r="F14" s="4">
        <v>1318.6012666773522</v>
      </c>
      <c r="G14" s="4">
        <v>1701.2294361127051</v>
      </c>
      <c r="H14" s="4">
        <v>2018.2551636088651</v>
      </c>
      <c r="I14" s="4">
        <v>1961.6596110635637</v>
      </c>
      <c r="J14" s="4">
        <v>1326.485976388254</v>
      </c>
      <c r="K14" s="4">
        <v>1567</v>
      </c>
      <c r="L14" s="4"/>
      <c r="M14" s="4"/>
      <c r="N14" s="4">
        <f t="shared" si="0"/>
        <v>14601.776951405916</v>
      </c>
      <c r="P14" s="18"/>
    </row>
    <row r="15" spans="1:16" ht="12.75" customHeight="1">
      <c r="A15" s="3" t="s">
        <v>27</v>
      </c>
      <c r="B15" s="4">
        <v>1653.3365265644497</v>
      </c>
      <c r="C15" s="4">
        <v>1728.0245776964277</v>
      </c>
      <c r="D15" s="4">
        <v>1958.3814963062464</v>
      </c>
      <c r="E15" s="4">
        <v>585.7513674481459</v>
      </c>
      <c r="F15" s="4">
        <v>459.09304821833337</v>
      </c>
      <c r="G15" s="4">
        <v>513.9352688031523</v>
      </c>
      <c r="H15" s="4">
        <v>440.028636009802</v>
      </c>
      <c r="I15" s="4">
        <v>456.4908994029339</v>
      </c>
      <c r="J15" s="4">
        <v>449.18688642731206</v>
      </c>
      <c r="K15" s="4">
        <v>649</v>
      </c>
      <c r="L15" s="4"/>
      <c r="M15" s="4"/>
      <c r="N15" s="4">
        <f t="shared" si="0"/>
        <v>8893.228706876804</v>
      </c>
      <c r="P15" s="18"/>
    </row>
    <row r="16" spans="1:16" ht="12.75" customHeight="1">
      <c r="A16" s="5" t="s">
        <v>28</v>
      </c>
      <c r="B16" s="6">
        <v>601.1155413804858</v>
      </c>
      <c r="C16" s="6">
        <v>948.2620415508255</v>
      </c>
      <c r="D16" s="6">
        <v>685.0773481643407</v>
      </c>
      <c r="E16" s="6">
        <v>686.2628567213519</v>
      </c>
      <c r="F16" s="6">
        <v>497.81712933194024</v>
      </c>
      <c r="G16" s="6">
        <v>522.9379563596154</v>
      </c>
      <c r="H16" s="6">
        <v>590.6457739376317</v>
      </c>
      <c r="I16" s="6">
        <v>604.7619111064636</v>
      </c>
      <c r="J16" s="6">
        <v>521.5013711096551</v>
      </c>
      <c r="K16" s="6">
        <v>622</v>
      </c>
      <c r="L16" s="6"/>
      <c r="M16" s="6"/>
      <c r="N16" s="6">
        <f t="shared" si="0"/>
        <v>6280.38192966231</v>
      </c>
      <c r="P16" s="18"/>
    </row>
    <row r="17" spans="1:16" ht="12.75" customHeight="1">
      <c r="A17" s="3" t="s">
        <v>29</v>
      </c>
      <c r="B17" s="4">
        <v>1127.1330358943271</v>
      </c>
      <c r="C17" s="4">
        <v>1204.210665958943</v>
      </c>
      <c r="D17" s="4">
        <v>1185.885032838439</v>
      </c>
      <c r="E17" s="4">
        <v>1146.3762666686778</v>
      </c>
      <c r="F17" s="4">
        <v>1013.1337674059173</v>
      </c>
      <c r="G17" s="4">
        <v>1206.2672270469618</v>
      </c>
      <c r="H17" s="4">
        <v>671.4408860153196</v>
      </c>
      <c r="I17" s="4">
        <v>812.0474535314287</v>
      </c>
      <c r="J17" s="4">
        <v>733.6453685783291</v>
      </c>
      <c r="K17" s="4">
        <v>975</v>
      </c>
      <c r="L17" s="4"/>
      <c r="M17" s="4"/>
      <c r="N17" s="4">
        <f t="shared" si="0"/>
        <v>10075.139703938345</v>
      </c>
      <c r="P17" s="18"/>
    </row>
    <row r="18" spans="1:16" ht="12.75" customHeight="1">
      <c r="A18" s="3" t="s">
        <v>30</v>
      </c>
      <c r="B18" s="4">
        <v>376.3494049602269</v>
      </c>
      <c r="C18" s="4">
        <v>444.7993538641332</v>
      </c>
      <c r="D18" s="4">
        <v>385.3580950485817</v>
      </c>
      <c r="E18" s="4">
        <v>495.5970513268102</v>
      </c>
      <c r="F18" s="4">
        <v>733.9506013310514</v>
      </c>
      <c r="G18" s="4">
        <v>770.2355833535482</v>
      </c>
      <c r="H18" s="4">
        <v>746.7042958665181</v>
      </c>
      <c r="I18" s="4">
        <v>402.1707615409426</v>
      </c>
      <c r="J18" s="4">
        <v>662.5468526167111</v>
      </c>
      <c r="K18" s="4">
        <v>559</v>
      </c>
      <c r="L18" s="4"/>
      <c r="M18" s="4"/>
      <c r="N18" s="4">
        <f t="shared" si="0"/>
        <v>5576.7119999085235</v>
      </c>
      <c r="P18" s="18"/>
    </row>
    <row r="19" spans="1:16" ht="12.75" customHeight="1">
      <c r="A19" s="5" t="s">
        <v>15</v>
      </c>
      <c r="B19" s="6">
        <v>908.6665337697976</v>
      </c>
      <c r="C19" s="6">
        <v>1081.5798870094825</v>
      </c>
      <c r="D19" s="6">
        <v>878.3195640604534</v>
      </c>
      <c r="E19" s="6">
        <v>1013.0212173875923</v>
      </c>
      <c r="F19" s="6">
        <v>924.0527733822876</v>
      </c>
      <c r="G19" s="6">
        <v>987.5606924910105</v>
      </c>
      <c r="H19" s="6">
        <v>1249.0161087232054</v>
      </c>
      <c r="I19" s="6">
        <v>1210.2335533749404</v>
      </c>
      <c r="J19" s="6">
        <v>1040.1116211618905</v>
      </c>
      <c r="K19" s="6">
        <v>1023</v>
      </c>
      <c r="L19" s="6"/>
      <c r="M19" s="6"/>
      <c r="N19" s="6">
        <f t="shared" si="0"/>
        <v>10315.56195136066</v>
      </c>
      <c r="P19" s="18"/>
    </row>
    <row r="20" spans="1:16" ht="12.75" customHeight="1">
      <c r="A20" s="3" t="s">
        <v>31</v>
      </c>
      <c r="B20" s="4">
        <v>464.8575975218882</v>
      </c>
      <c r="C20" s="4">
        <v>483.630415456113</v>
      </c>
      <c r="D20" s="4">
        <v>807.2495280846362</v>
      </c>
      <c r="E20" s="4">
        <v>604.5627991572851</v>
      </c>
      <c r="F20" s="4">
        <v>1071.707609505371</v>
      </c>
      <c r="G20" s="4">
        <v>1653.8577829354388</v>
      </c>
      <c r="H20" s="4">
        <v>1657.1063047089565</v>
      </c>
      <c r="I20" s="4">
        <v>943.6655731353975</v>
      </c>
      <c r="J20" s="4">
        <v>860.3805798347366</v>
      </c>
      <c r="K20" s="4">
        <v>723</v>
      </c>
      <c r="L20" s="4"/>
      <c r="M20" s="4"/>
      <c r="N20" s="4">
        <f t="shared" si="0"/>
        <v>9270.018190339822</v>
      </c>
      <c r="P20" s="18"/>
    </row>
    <row r="21" spans="1:16" ht="12.75" customHeight="1">
      <c r="A21" s="3" t="s">
        <v>14</v>
      </c>
      <c r="B21" s="4">
        <v>601.9335043121534</v>
      </c>
      <c r="C21" s="4">
        <v>588.1841167917522</v>
      </c>
      <c r="D21" s="4">
        <v>559.8492340172978</v>
      </c>
      <c r="E21" s="4">
        <v>640.0159551529416</v>
      </c>
      <c r="F21" s="4">
        <v>685.0177061638525</v>
      </c>
      <c r="G21" s="4">
        <v>889.9035707074996</v>
      </c>
      <c r="H21" s="4">
        <v>1091.4980961544436</v>
      </c>
      <c r="I21" s="4">
        <v>946.0257613333332</v>
      </c>
      <c r="J21" s="4">
        <v>701.314975626909</v>
      </c>
      <c r="K21" s="4">
        <v>792</v>
      </c>
      <c r="L21" s="4"/>
      <c r="M21" s="4"/>
      <c r="N21" s="4">
        <f t="shared" si="0"/>
        <v>7495.742920260183</v>
      </c>
      <c r="P21" s="18"/>
    </row>
    <row r="22" spans="1:16" ht="12.75" customHeight="1">
      <c r="A22" s="7" t="s">
        <v>32</v>
      </c>
      <c r="B22" s="8">
        <v>457.3875091425766</v>
      </c>
      <c r="C22" s="8">
        <v>350.4742983572374</v>
      </c>
      <c r="D22" s="8">
        <v>487.2167088798516</v>
      </c>
      <c r="E22" s="8">
        <v>691.2601756945827</v>
      </c>
      <c r="F22" s="8">
        <v>619.7462109497264</v>
      </c>
      <c r="G22" s="8">
        <v>982.8184126077587</v>
      </c>
      <c r="H22" s="8">
        <v>992.3203826528043</v>
      </c>
      <c r="I22" s="8">
        <v>862.0340050435615</v>
      </c>
      <c r="J22" s="8">
        <v>667.2251654290617</v>
      </c>
      <c r="K22" s="8">
        <v>567</v>
      </c>
      <c r="L22" s="8"/>
      <c r="M22" s="8"/>
      <c r="N22" s="8">
        <f t="shared" si="0"/>
        <v>6677.482868757161</v>
      </c>
      <c r="P22" s="18"/>
    </row>
    <row r="23" spans="1:16" ht="12.75" customHeight="1">
      <c r="A23" s="9" t="s">
        <v>33</v>
      </c>
      <c r="B23" s="10">
        <v>453.9586772112248</v>
      </c>
      <c r="C23" s="10">
        <v>381.9077558598083</v>
      </c>
      <c r="D23" s="10">
        <v>457.4836576681311</v>
      </c>
      <c r="E23" s="10">
        <v>300.89366976833986</v>
      </c>
      <c r="F23" s="10">
        <v>494.2926633925893</v>
      </c>
      <c r="G23" s="10">
        <v>498.983546042352</v>
      </c>
      <c r="H23" s="10">
        <v>571.5027038161792</v>
      </c>
      <c r="I23" s="10">
        <v>223.11905519804958</v>
      </c>
      <c r="J23" s="10">
        <v>444.59206058944244</v>
      </c>
      <c r="K23" s="10">
        <v>373</v>
      </c>
      <c r="L23" s="10"/>
      <c r="M23" s="10"/>
      <c r="N23" s="10">
        <f t="shared" si="0"/>
        <v>4199.733789546117</v>
      </c>
      <c r="P23" s="18"/>
    </row>
    <row r="24" spans="1:16" ht="12.75" customHeight="1">
      <c r="A24" s="3" t="s">
        <v>34</v>
      </c>
      <c r="B24" s="4">
        <v>409.52452175857854</v>
      </c>
      <c r="C24" s="4">
        <v>406.43125827066217</v>
      </c>
      <c r="D24" s="4">
        <v>540.7015832465872</v>
      </c>
      <c r="E24" s="4">
        <v>254.01584060352187</v>
      </c>
      <c r="F24" s="4">
        <v>320.3804124732952</v>
      </c>
      <c r="G24" s="4">
        <v>505.26667192893825</v>
      </c>
      <c r="H24" s="4">
        <v>430.64899078921155</v>
      </c>
      <c r="I24" s="4">
        <v>219.39092543378388</v>
      </c>
      <c r="J24" s="4">
        <v>324.0916015930529</v>
      </c>
      <c r="K24" s="4">
        <v>341</v>
      </c>
      <c r="L24" s="4"/>
      <c r="M24" s="4"/>
      <c r="N24" s="4">
        <f t="shared" si="0"/>
        <v>3751.451806097631</v>
      </c>
      <c r="P24" s="18"/>
    </row>
    <row r="25" spans="1:16" ht="12.75" customHeight="1">
      <c r="A25" s="3" t="s">
        <v>35</v>
      </c>
      <c r="B25" s="4">
        <v>298.205914582721</v>
      </c>
      <c r="C25" s="4">
        <v>403.35784824760526</v>
      </c>
      <c r="D25" s="4">
        <v>311.0845224325193</v>
      </c>
      <c r="E25" s="4">
        <v>260.1930126457475</v>
      </c>
      <c r="F25" s="4">
        <v>331.5562035940652</v>
      </c>
      <c r="G25" s="4">
        <v>401.8089083113539</v>
      </c>
      <c r="H25" s="4">
        <v>379.6502511034215</v>
      </c>
      <c r="I25" s="4">
        <v>277.16236452923744</v>
      </c>
      <c r="J25" s="4">
        <v>374.095711099441</v>
      </c>
      <c r="K25" s="4">
        <v>297</v>
      </c>
      <c r="L25" s="4"/>
      <c r="M25" s="4"/>
      <c r="N25" s="4">
        <f t="shared" si="0"/>
        <v>3334.114736546112</v>
      </c>
      <c r="P25" s="18"/>
    </row>
    <row r="26" spans="1:16" ht="12.75" customHeight="1">
      <c r="A26" s="5" t="s">
        <v>36</v>
      </c>
      <c r="B26" s="6">
        <v>744.6771600468581</v>
      </c>
      <c r="C26" s="6">
        <v>616.3681376709714</v>
      </c>
      <c r="D26" s="6">
        <v>591.8740704751151</v>
      </c>
      <c r="E26" s="6">
        <v>428.7103770432534</v>
      </c>
      <c r="F26" s="6">
        <v>350.21031050347915</v>
      </c>
      <c r="G26" s="6">
        <v>174.50749451206698</v>
      </c>
      <c r="H26" s="6">
        <v>190.93852506641753</v>
      </c>
      <c r="I26" s="6">
        <v>179.72561443745158</v>
      </c>
      <c r="J26" s="6">
        <v>215.48654922107636</v>
      </c>
      <c r="K26" s="6">
        <v>332</v>
      </c>
      <c r="L26" s="6"/>
      <c r="M26" s="6"/>
      <c r="N26" s="6">
        <f t="shared" si="0"/>
        <v>3824.4982389766897</v>
      </c>
      <c r="P26" s="18"/>
    </row>
    <row r="27" spans="1:16" ht="12.75" customHeight="1">
      <c r="A27" s="3" t="s">
        <v>37</v>
      </c>
      <c r="B27" s="4">
        <v>240.34559950720416</v>
      </c>
      <c r="C27" s="4">
        <v>275.4021909225067</v>
      </c>
      <c r="D27" s="4">
        <v>283.48397003800153</v>
      </c>
      <c r="E27" s="4">
        <v>181.3787974081065</v>
      </c>
      <c r="F27" s="4">
        <v>203.97214382848676</v>
      </c>
      <c r="G27" s="4">
        <v>407.5068946144935</v>
      </c>
      <c r="H27" s="4">
        <v>353.14675327069665</v>
      </c>
      <c r="I27" s="4">
        <v>184.81613382925738</v>
      </c>
      <c r="J27" s="4">
        <v>283.83948055287954</v>
      </c>
      <c r="K27" s="4">
        <v>215</v>
      </c>
      <c r="L27" s="4"/>
      <c r="M27" s="4"/>
      <c r="N27" s="4">
        <f t="shared" si="0"/>
        <v>2628.891963971633</v>
      </c>
      <c r="P27" s="18"/>
    </row>
    <row r="28" spans="1:16" ht="12.75" customHeight="1">
      <c r="A28" s="3" t="s">
        <v>38</v>
      </c>
      <c r="B28" s="4">
        <v>158.98143097852778</v>
      </c>
      <c r="C28" s="4">
        <v>158.41417725618186</v>
      </c>
      <c r="D28" s="4">
        <v>322.00427055795114</v>
      </c>
      <c r="E28" s="4">
        <v>261.3163989448404</v>
      </c>
      <c r="F28" s="4">
        <v>310.0403635915777</v>
      </c>
      <c r="G28" s="4">
        <v>504.3791330955822</v>
      </c>
      <c r="H28" s="4">
        <v>504.40577365946336</v>
      </c>
      <c r="I28" s="4">
        <v>442.66899256136827</v>
      </c>
      <c r="J28" s="4">
        <v>333.4077624338787</v>
      </c>
      <c r="K28" s="4">
        <v>299</v>
      </c>
      <c r="L28" s="4"/>
      <c r="M28" s="4"/>
      <c r="N28" s="4">
        <f t="shared" si="0"/>
        <v>3294.6183030793713</v>
      </c>
      <c r="P28" s="18"/>
    </row>
    <row r="29" spans="1:16" ht="12.75" customHeight="1">
      <c r="A29" s="3" t="s">
        <v>39</v>
      </c>
      <c r="B29" s="4">
        <v>366.94532494856355</v>
      </c>
      <c r="C29" s="4">
        <v>404.01210342919035</v>
      </c>
      <c r="D29" s="4">
        <v>368.90447159839994</v>
      </c>
      <c r="E29" s="4">
        <v>325.48483978669003</v>
      </c>
      <c r="F29" s="4">
        <v>179.9859140333605</v>
      </c>
      <c r="G29" s="4">
        <v>180.79142318870223</v>
      </c>
      <c r="H29" s="4">
        <v>182.7427769899528</v>
      </c>
      <c r="I29" s="4">
        <v>145.50238767795338</v>
      </c>
      <c r="J29" s="4">
        <v>204.67965408187962</v>
      </c>
      <c r="K29" s="4">
        <v>209</v>
      </c>
      <c r="L29" s="4"/>
      <c r="M29" s="4"/>
      <c r="N29" s="4">
        <f t="shared" si="0"/>
        <v>2568.0488957346925</v>
      </c>
      <c r="P29" s="18"/>
    </row>
    <row r="30" spans="1:16" ht="12.75" customHeight="1">
      <c r="A30" s="3" t="s">
        <v>40</v>
      </c>
      <c r="B30" s="4">
        <v>315.71999580905845</v>
      </c>
      <c r="C30" s="4">
        <v>191.76364618952206</v>
      </c>
      <c r="D30" s="4">
        <v>308.87116996852774</v>
      </c>
      <c r="E30" s="4">
        <v>269.5901873943219</v>
      </c>
      <c r="F30" s="4">
        <v>575.7257483156487</v>
      </c>
      <c r="G30" s="4">
        <v>492.99667383277085</v>
      </c>
      <c r="H30" s="4">
        <v>437.32994783093324</v>
      </c>
      <c r="I30" s="4">
        <v>290.20331920944136</v>
      </c>
      <c r="J30" s="4">
        <v>386.21824396557406</v>
      </c>
      <c r="K30" s="4">
        <v>430</v>
      </c>
      <c r="L30" s="4"/>
      <c r="M30" s="4"/>
      <c r="N30" s="4">
        <f t="shared" si="0"/>
        <v>3698.418932515798</v>
      </c>
      <c r="P30" s="18"/>
    </row>
    <row r="31" spans="1:16" ht="12.75" customHeight="1">
      <c r="A31" s="3" t="s">
        <v>41</v>
      </c>
      <c r="B31" s="4">
        <v>137.133708208472</v>
      </c>
      <c r="C31" s="4">
        <v>109.52803221965061</v>
      </c>
      <c r="D31" s="4">
        <v>164.27601569089003</v>
      </c>
      <c r="E31" s="4">
        <v>216.00465126063705</v>
      </c>
      <c r="F31" s="4">
        <v>215.99160648651483</v>
      </c>
      <c r="G31" s="4">
        <v>394.5595487607897</v>
      </c>
      <c r="H31" s="4">
        <v>506.2363176150227</v>
      </c>
      <c r="I31" s="4">
        <v>273.9737384517234</v>
      </c>
      <c r="J31" s="4">
        <v>228.06942607324078</v>
      </c>
      <c r="K31" s="4">
        <v>234</v>
      </c>
      <c r="L31" s="4"/>
      <c r="M31" s="4"/>
      <c r="N31" s="4">
        <f t="shared" si="0"/>
        <v>2479.773044766941</v>
      </c>
      <c r="P31" s="18"/>
    </row>
    <row r="32" spans="1:16" ht="12.75" customHeight="1">
      <c r="A32" s="7" t="s">
        <v>42</v>
      </c>
      <c r="B32" s="8">
        <v>195.26538942620405</v>
      </c>
      <c r="C32" s="8">
        <v>108.0929401183537</v>
      </c>
      <c r="D32" s="8">
        <v>142.03503229935012</v>
      </c>
      <c r="E32" s="8">
        <v>257.7698923079343</v>
      </c>
      <c r="F32" s="8">
        <v>250.15312845369374</v>
      </c>
      <c r="G32" s="8">
        <v>350.19451081142773</v>
      </c>
      <c r="H32" s="8">
        <v>434.7911532944124</v>
      </c>
      <c r="I32" s="8">
        <v>186.85296214971353</v>
      </c>
      <c r="J32" s="8">
        <v>253.20615653517663</v>
      </c>
      <c r="K32" s="8">
        <v>275</v>
      </c>
      <c r="L32" s="8"/>
      <c r="M32" s="8"/>
      <c r="N32" s="8">
        <f t="shared" si="0"/>
        <v>2453.361165396266</v>
      </c>
      <c r="P32" s="18"/>
    </row>
    <row r="33" spans="1:16" ht="12.75" customHeight="1">
      <c r="A33" s="9" t="s">
        <v>43</v>
      </c>
      <c r="B33" s="10">
        <v>116.70879725040227</v>
      </c>
      <c r="C33" s="10">
        <v>150.8183606525128</v>
      </c>
      <c r="D33" s="10">
        <v>143.68296867190108</v>
      </c>
      <c r="E33" s="10">
        <v>156.43782726735694</v>
      </c>
      <c r="F33" s="10">
        <v>265.03259394181043</v>
      </c>
      <c r="G33" s="10">
        <v>273.676847417529</v>
      </c>
      <c r="H33" s="10">
        <v>301.78020765495603</v>
      </c>
      <c r="I33" s="10">
        <v>144.6213788289784</v>
      </c>
      <c r="J33" s="10">
        <v>263.4444755599938</v>
      </c>
      <c r="K33" s="10">
        <v>346</v>
      </c>
      <c r="L33" s="10"/>
      <c r="M33" s="10"/>
      <c r="N33" s="10">
        <f t="shared" si="0"/>
        <v>2162.203457245441</v>
      </c>
      <c r="P33" s="18"/>
    </row>
    <row r="34" spans="1:16" ht="12.75" customHeight="1">
      <c r="A34" s="3" t="s">
        <v>44</v>
      </c>
      <c r="B34" s="4">
        <v>214.13554300112975</v>
      </c>
      <c r="C34" s="4">
        <v>308.9189979566522</v>
      </c>
      <c r="D34" s="4">
        <v>313.48713708728263</v>
      </c>
      <c r="E34" s="4">
        <v>221.4396146424642</v>
      </c>
      <c r="F34" s="4">
        <v>237.44720213826622</v>
      </c>
      <c r="G34" s="4">
        <v>324.16827957514033</v>
      </c>
      <c r="H34" s="4">
        <v>274.1716780099952</v>
      </c>
      <c r="I34" s="4">
        <v>125.45056621237391</v>
      </c>
      <c r="J34" s="4">
        <v>222.82287099123573</v>
      </c>
      <c r="K34" s="4">
        <v>265</v>
      </c>
      <c r="L34" s="4"/>
      <c r="M34" s="4"/>
      <c r="N34" s="4">
        <f t="shared" si="0"/>
        <v>2507.04188961454</v>
      </c>
      <c r="P34" s="18"/>
    </row>
    <row r="35" spans="1:16" ht="12.75" customHeight="1">
      <c r="A35" s="3" t="s">
        <v>45</v>
      </c>
      <c r="B35" s="4">
        <v>206.25814160247188</v>
      </c>
      <c r="C35" s="4">
        <v>293.9634997620508</v>
      </c>
      <c r="D35" s="4">
        <v>269.66885825271356</v>
      </c>
      <c r="E35" s="4">
        <v>181.83613683764727</v>
      </c>
      <c r="F35" s="4">
        <v>254.16720470265489</v>
      </c>
      <c r="G35" s="4">
        <v>289.5811891265964</v>
      </c>
      <c r="H35" s="4">
        <v>331.70562226478575</v>
      </c>
      <c r="I35" s="4">
        <v>201.5878475304547</v>
      </c>
      <c r="J35" s="4">
        <v>249.28907987206478</v>
      </c>
      <c r="K35" s="4">
        <v>240</v>
      </c>
      <c r="L35" s="4"/>
      <c r="M35" s="4"/>
      <c r="N35" s="4">
        <f t="shared" si="0"/>
        <v>2518.0575799514395</v>
      </c>
      <c r="P35" s="18"/>
    </row>
    <row r="36" spans="1:16" ht="12.75" customHeight="1">
      <c r="A36" s="5" t="s">
        <v>46</v>
      </c>
      <c r="B36" s="6">
        <v>158.63434453412162</v>
      </c>
      <c r="C36" s="6">
        <v>181.41052289068608</v>
      </c>
      <c r="D36" s="6">
        <v>195.08543870609577</v>
      </c>
      <c r="E36" s="6">
        <v>233.42070981996142</v>
      </c>
      <c r="F36" s="6">
        <v>284.7188985492668</v>
      </c>
      <c r="G36" s="6">
        <v>372.5052490510661</v>
      </c>
      <c r="H36" s="6">
        <v>258.58705530101736</v>
      </c>
      <c r="I36" s="6">
        <v>218.16842632732846</v>
      </c>
      <c r="J36" s="6">
        <v>205.0986466980987</v>
      </c>
      <c r="K36" s="6">
        <v>233</v>
      </c>
      <c r="L36" s="6"/>
      <c r="M36" s="6"/>
      <c r="N36" s="6">
        <f t="shared" si="0"/>
        <v>2340.629291877642</v>
      </c>
      <c r="P36" s="18"/>
    </row>
    <row r="37" spans="1:16" ht="12.75" customHeight="1">
      <c r="A37" s="3" t="s">
        <v>47</v>
      </c>
      <c r="B37" s="4">
        <v>156.41714755715876</v>
      </c>
      <c r="C37" s="4">
        <v>123.03463812109997</v>
      </c>
      <c r="D37" s="4">
        <v>173.7642533283757</v>
      </c>
      <c r="E37" s="4">
        <v>203.83689177657186</v>
      </c>
      <c r="F37" s="4">
        <v>217.11380632643449</v>
      </c>
      <c r="G37" s="4">
        <v>312.6098498130983</v>
      </c>
      <c r="H37" s="4">
        <v>266.3077105769129</v>
      </c>
      <c r="I37" s="4">
        <v>204.7775408424942</v>
      </c>
      <c r="J37" s="4">
        <v>237.2254489968971</v>
      </c>
      <c r="K37" s="4">
        <v>307</v>
      </c>
      <c r="L37" s="4"/>
      <c r="M37" s="4"/>
      <c r="N37" s="4">
        <f t="shared" si="0"/>
        <v>2202.0872873390435</v>
      </c>
      <c r="P37" s="18"/>
    </row>
    <row r="38" spans="1:16" ht="12.75" customHeight="1">
      <c r="A38" s="3" t="s">
        <v>48</v>
      </c>
      <c r="B38" s="4">
        <v>257.3799569549984</v>
      </c>
      <c r="C38" s="4">
        <v>260.17338219293663</v>
      </c>
      <c r="D38" s="4">
        <v>416.7953633847922</v>
      </c>
      <c r="E38" s="4">
        <v>273.0825414479625</v>
      </c>
      <c r="F38" s="4">
        <v>426.9138522884485</v>
      </c>
      <c r="G38" s="4">
        <v>748.1977354567975</v>
      </c>
      <c r="H38" s="4">
        <v>743.7848304862437</v>
      </c>
      <c r="I38" s="4">
        <v>491.1119362074714</v>
      </c>
      <c r="J38" s="4">
        <v>395.42210527342104</v>
      </c>
      <c r="K38" s="4">
        <v>305</v>
      </c>
      <c r="L38" s="4"/>
      <c r="M38" s="4"/>
      <c r="N38" s="4">
        <f t="shared" si="0"/>
        <v>4317.861703693072</v>
      </c>
      <c r="P38" s="18"/>
    </row>
    <row r="39" spans="1:16" ht="12.75" customHeight="1">
      <c r="A39" s="3" t="s">
        <v>49</v>
      </c>
      <c r="B39" s="4">
        <v>392.5013049543959</v>
      </c>
      <c r="C39" s="4">
        <v>407.44302158251685</v>
      </c>
      <c r="D39" s="4">
        <v>377.6753594859302</v>
      </c>
      <c r="E39" s="4">
        <v>312.7314211670024</v>
      </c>
      <c r="F39" s="4">
        <v>183.74442417944832</v>
      </c>
      <c r="G39" s="4">
        <v>212.62294656072183</v>
      </c>
      <c r="H39" s="4">
        <v>145.57455182196264</v>
      </c>
      <c r="I39" s="4">
        <v>181.7139888649616</v>
      </c>
      <c r="J39" s="4">
        <v>181.61954578559232</v>
      </c>
      <c r="K39" s="4">
        <v>255</v>
      </c>
      <c r="L39" s="4"/>
      <c r="M39" s="4"/>
      <c r="N39" s="4">
        <f t="shared" si="0"/>
        <v>2650.626564402532</v>
      </c>
      <c r="P39" s="18"/>
    </row>
    <row r="40" spans="1:16" ht="12.75" customHeight="1">
      <c r="A40" s="3" t="s">
        <v>50</v>
      </c>
      <c r="B40" s="4">
        <v>264.0843623019749</v>
      </c>
      <c r="C40" s="4">
        <v>188.60233958558885</v>
      </c>
      <c r="D40" s="4">
        <v>241.10345577503745</v>
      </c>
      <c r="E40" s="4">
        <v>319.16812869243284</v>
      </c>
      <c r="F40" s="4">
        <v>265.11820541830497</v>
      </c>
      <c r="G40" s="4">
        <v>286.6257159728637</v>
      </c>
      <c r="H40" s="4">
        <v>209.60334788032463</v>
      </c>
      <c r="I40" s="4">
        <v>170.63542450071904</v>
      </c>
      <c r="J40" s="4">
        <v>159.05730659294525</v>
      </c>
      <c r="K40" s="4">
        <v>290</v>
      </c>
      <c r="L40" s="4"/>
      <c r="M40" s="4"/>
      <c r="N40" s="4">
        <f t="shared" si="0"/>
        <v>2393.9982867201916</v>
      </c>
      <c r="P40" s="18"/>
    </row>
    <row r="41" spans="1:16" ht="12.75" customHeight="1">
      <c r="A41" s="3" t="s">
        <v>51</v>
      </c>
      <c r="B41" s="4">
        <v>205.78715633602553</v>
      </c>
      <c r="C41" s="4">
        <v>270.8857828667828</v>
      </c>
      <c r="D41" s="4">
        <v>264.7839708283871</v>
      </c>
      <c r="E41" s="4">
        <v>220.64320407238515</v>
      </c>
      <c r="F41" s="4">
        <v>204.69160349419715</v>
      </c>
      <c r="G41" s="4">
        <v>189.46672488696262</v>
      </c>
      <c r="H41" s="4">
        <v>181.3502797810354</v>
      </c>
      <c r="I41" s="4">
        <v>166.7612280064469</v>
      </c>
      <c r="J41" s="4">
        <v>218.81647884379038</v>
      </c>
      <c r="K41" s="4">
        <v>176</v>
      </c>
      <c r="L41" s="4"/>
      <c r="M41" s="4"/>
      <c r="N41" s="4">
        <f t="shared" si="0"/>
        <v>2099.1864291160127</v>
      </c>
      <c r="P41" s="18"/>
    </row>
    <row r="42" spans="1:16" ht="12.75" customHeight="1">
      <c r="A42" s="7" t="s">
        <v>52</v>
      </c>
      <c r="B42" s="8">
        <v>252.59459520659544</v>
      </c>
      <c r="C42" s="8">
        <v>180.50125470948416</v>
      </c>
      <c r="D42" s="8">
        <v>277.9256905709401</v>
      </c>
      <c r="E42" s="8">
        <v>200.54774759582833</v>
      </c>
      <c r="F42" s="8">
        <v>326.3991090880061</v>
      </c>
      <c r="G42" s="8">
        <v>459.8862252188739</v>
      </c>
      <c r="H42" s="8">
        <v>361.4200780071289</v>
      </c>
      <c r="I42" s="8">
        <v>195.6158717550764</v>
      </c>
      <c r="J42" s="8">
        <v>231.41870516176655</v>
      </c>
      <c r="K42" s="8">
        <v>327</v>
      </c>
      <c r="L42" s="8"/>
      <c r="M42" s="8"/>
      <c r="N42" s="8">
        <f t="shared" si="0"/>
        <v>2813.3092773137</v>
      </c>
      <c r="P42" s="18"/>
    </row>
    <row r="43" spans="1:16" ht="12.75" customHeight="1">
      <c r="A43" s="9" t="s">
        <v>53</v>
      </c>
      <c r="B43" s="10">
        <v>185.0480451112542</v>
      </c>
      <c r="C43" s="10">
        <v>213.98842070286258</v>
      </c>
      <c r="D43" s="10">
        <v>261.7944891410408</v>
      </c>
      <c r="E43" s="10">
        <v>167.16324787967162</v>
      </c>
      <c r="F43" s="10">
        <v>177.38235624702472</v>
      </c>
      <c r="G43" s="10">
        <v>309.9847001381766</v>
      </c>
      <c r="H43" s="10">
        <v>249.74472211839608</v>
      </c>
      <c r="I43" s="10">
        <v>167.5480219055122</v>
      </c>
      <c r="J43" s="10">
        <v>185.41944547085984</v>
      </c>
      <c r="K43" s="10">
        <v>200</v>
      </c>
      <c r="L43" s="10"/>
      <c r="M43" s="10"/>
      <c r="N43" s="10">
        <f t="shared" si="0"/>
        <v>2118.073448714799</v>
      </c>
      <c r="P43" s="18"/>
    </row>
    <row r="44" spans="1:16" ht="12.75" customHeight="1">
      <c r="A44" s="3" t="s">
        <v>54</v>
      </c>
      <c r="B44" s="4">
        <v>122.99158108002207</v>
      </c>
      <c r="C44" s="4">
        <v>152.03620175657394</v>
      </c>
      <c r="D44" s="4">
        <v>211.9982959192391</v>
      </c>
      <c r="E44" s="4">
        <v>203.42368660465718</v>
      </c>
      <c r="F44" s="4">
        <v>232.71376729970103</v>
      </c>
      <c r="G44" s="4">
        <v>388.86297929256654</v>
      </c>
      <c r="H44" s="4">
        <v>361.84554323890023</v>
      </c>
      <c r="I44" s="4">
        <v>192.81423167494495</v>
      </c>
      <c r="J44" s="4">
        <v>271.2308832980279</v>
      </c>
      <c r="K44" s="4">
        <v>193</v>
      </c>
      <c r="L44" s="4"/>
      <c r="M44" s="4"/>
      <c r="N44" s="4">
        <f t="shared" si="0"/>
        <v>2330.917170164633</v>
      </c>
      <c r="P44" s="18"/>
    </row>
    <row r="45" spans="1:16" ht="12.75" customHeight="1">
      <c r="A45" s="3" t="s">
        <v>55</v>
      </c>
      <c r="B45" s="4">
        <v>145.65442459140692</v>
      </c>
      <c r="C45" s="4">
        <v>156.7563806859052</v>
      </c>
      <c r="D45" s="4">
        <v>179.28765023440133</v>
      </c>
      <c r="E45" s="4">
        <v>207.5540286748741</v>
      </c>
      <c r="F45" s="4">
        <v>140.0328820832549</v>
      </c>
      <c r="G45" s="4">
        <v>194.10150329760557</v>
      </c>
      <c r="H45" s="4">
        <v>262.6269458606098</v>
      </c>
      <c r="I45" s="4">
        <v>173.3276259417682</v>
      </c>
      <c r="J45" s="4">
        <v>192.43523429364078</v>
      </c>
      <c r="K45" s="4">
        <v>172</v>
      </c>
      <c r="L45" s="4"/>
      <c r="M45" s="4"/>
      <c r="N45" s="4">
        <f t="shared" si="0"/>
        <v>1823.776675663467</v>
      </c>
      <c r="P45" s="18"/>
    </row>
    <row r="46" spans="1:16" ht="12.75" customHeight="1">
      <c r="A46" s="5" t="s">
        <v>56</v>
      </c>
      <c r="B46" s="6">
        <v>255.28894288384998</v>
      </c>
      <c r="C46" s="6">
        <v>236.00900000996648</v>
      </c>
      <c r="D46" s="6">
        <v>248.40194478243012</v>
      </c>
      <c r="E46" s="6">
        <v>453.833012254482</v>
      </c>
      <c r="F46" s="6">
        <v>257.0476997905881</v>
      </c>
      <c r="G46" s="6">
        <v>267.1989576384558</v>
      </c>
      <c r="H46" s="6">
        <v>214.37563845867987</v>
      </c>
      <c r="I46" s="6">
        <v>249.41412192038172</v>
      </c>
      <c r="J46" s="6">
        <v>207.02551187577484</v>
      </c>
      <c r="K46" s="6">
        <v>299</v>
      </c>
      <c r="L46" s="6"/>
      <c r="M46" s="6"/>
      <c r="N46" s="6">
        <f t="shared" si="0"/>
        <v>2687.594829614609</v>
      </c>
      <c r="P46" s="18"/>
    </row>
    <row r="47" spans="1:16" ht="12.75" customHeight="1">
      <c r="A47" s="3" t="s">
        <v>57</v>
      </c>
      <c r="B47" s="4">
        <v>221.44601413069918</v>
      </c>
      <c r="C47" s="4">
        <v>209.27952331939605</v>
      </c>
      <c r="D47" s="4">
        <v>374.608262863021</v>
      </c>
      <c r="E47" s="4">
        <v>227.2229835476815</v>
      </c>
      <c r="F47" s="4">
        <v>262.9284932597932</v>
      </c>
      <c r="G47" s="4">
        <v>350.04814995895657</v>
      </c>
      <c r="H47" s="4">
        <v>261.5466943980001</v>
      </c>
      <c r="I47" s="4">
        <v>127.8908130025757</v>
      </c>
      <c r="J47" s="4">
        <v>185.04027083198446</v>
      </c>
      <c r="K47" s="4">
        <v>294</v>
      </c>
      <c r="L47" s="4"/>
      <c r="M47" s="4"/>
      <c r="N47" s="4">
        <f t="shared" si="0"/>
        <v>2514.0112053121074</v>
      </c>
      <c r="P47" s="18"/>
    </row>
    <row r="48" spans="1:16" ht="12.75" customHeight="1">
      <c r="A48" s="3" t="s">
        <v>58</v>
      </c>
      <c r="B48" s="4">
        <v>114.22699995850385</v>
      </c>
      <c r="C48" s="4">
        <v>77.93789040536473</v>
      </c>
      <c r="D48" s="4">
        <v>74.6416060256123</v>
      </c>
      <c r="E48" s="4">
        <v>177.7167683635736</v>
      </c>
      <c r="F48" s="4">
        <v>106.26016594211282</v>
      </c>
      <c r="G48" s="4">
        <v>241.3827878288229</v>
      </c>
      <c r="H48" s="4">
        <v>324.2953373645</v>
      </c>
      <c r="I48" s="4">
        <v>123.82863406589793</v>
      </c>
      <c r="J48" s="4">
        <v>147.819086209929</v>
      </c>
      <c r="K48" s="4">
        <v>155</v>
      </c>
      <c r="L48" s="4"/>
      <c r="M48" s="4"/>
      <c r="N48" s="4">
        <f t="shared" si="0"/>
        <v>1543.1092761643172</v>
      </c>
      <c r="P48" s="18"/>
    </row>
    <row r="49" spans="1:16" ht="12.75" customHeight="1">
      <c r="A49" s="3" t="s">
        <v>59</v>
      </c>
      <c r="B49" s="4">
        <v>160.10921621602827</v>
      </c>
      <c r="C49" s="4">
        <v>139.05412774583218</v>
      </c>
      <c r="D49" s="4">
        <v>177.51914981672942</v>
      </c>
      <c r="E49" s="4">
        <v>172.30321140863322</v>
      </c>
      <c r="F49" s="4">
        <v>206.47305960933238</v>
      </c>
      <c r="G49" s="4">
        <v>323.0846669532335</v>
      </c>
      <c r="H49" s="4">
        <v>271.3165569470957</v>
      </c>
      <c r="I49" s="4">
        <v>246.13059362097954</v>
      </c>
      <c r="J49" s="4">
        <v>224.8432089186583</v>
      </c>
      <c r="K49" s="4">
        <v>152</v>
      </c>
      <c r="L49" s="4"/>
      <c r="M49" s="4"/>
      <c r="N49" s="4">
        <f t="shared" si="0"/>
        <v>2072.8337912365223</v>
      </c>
      <c r="P49" s="18"/>
    </row>
    <row r="50" spans="1:16" ht="12.75" customHeight="1">
      <c r="A50" s="3" t="s">
        <v>60</v>
      </c>
      <c r="B50" s="4">
        <v>108.57006470109332</v>
      </c>
      <c r="C50" s="4">
        <v>113.57843941352516</v>
      </c>
      <c r="D50" s="4">
        <v>101.23141274156485</v>
      </c>
      <c r="E50" s="4">
        <v>199.3679201047427</v>
      </c>
      <c r="F50" s="4">
        <v>194.4099883113777</v>
      </c>
      <c r="G50" s="4">
        <v>229.1043520072875</v>
      </c>
      <c r="H50" s="4">
        <v>220.14684466326977</v>
      </c>
      <c r="I50" s="4">
        <v>112.04002546516823</v>
      </c>
      <c r="J50" s="4">
        <v>177.09094370734672</v>
      </c>
      <c r="K50" s="4">
        <v>208</v>
      </c>
      <c r="L50" s="4"/>
      <c r="M50" s="4"/>
      <c r="N50" s="4">
        <f t="shared" si="0"/>
        <v>1663.5399911153759</v>
      </c>
      <c r="P50" s="18"/>
    </row>
    <row r="51" spans="1:16" ht="12.75" customHeight="1">
      <c r="A51" s="3" t="s">
        <v>61</v>
      </c>
      <c r="B51" s="4">
        <v>145.6512567370083</v>
      </c>
      <c r="C51" s="4">
        <v>221.6208222721809</v>
      </c>
      <c r="D51" s="4">
        <v>139.10244213019323</v>
      </c>
      <c r="E51" s="4">
        <v>120.09179977346122</v>
      </c>
      <c r="F51" s="4">
        <v>194.59256559899606</v>
      </c>
      <c r="G51" s="4">
        <v>236.12767240156475</v>
      </c>
      <c r="H51" s="4">
        <v>198.39129499718123</v>
      </c>
      <c r="I51" s="4">
        <v>110.52637000074992</v>
      </c>
      <c r="J51" s="4">
        <v>153.05595288071993</v>
      </c>
      <c r="K51" s="4">
        <v>208</v>
      </c>
      <c r="L51" s="4"/>
      <c r="M51" s="4"/>
      <c r="N51" s="4">
        <f t="shared" si="0"/>
        <v>1727.1601767920556</v>
      </c>
      <c r="P51" s="18"/>
    </row>
    <row r="52" spans="1:16" ht="12.75" customHeight="1">
      <c r="A52" s="7" t="s">
        <v>62</v>
      </c>
      <c r="B52" s="8">
        <v>369.2355523381</v>
      </c>
      <c r="C52" s="8">
        <v>309.1453956833472</v>
      </c>
      <c r="D52" s="8">
        <v>376.3852357777327</v>
      </c>
      <c r="E52" s="8">
        <v>200.3727160047897</v>
      </c>
      <c r="F52" s="8">
        <v>258.05772525964085</v>
      </c>
      <c r="G52" s="8">
        <v>426.7665807298835</v>
      </c>
      <c r="H52" s="8">
        <v>231.28952377918088</v>
      </c>
      <c r="I52" s="8">
        <v>183.6372258810013</v>
      </c>
      <c r="J52" s="8">
        <v>183.2498764244733</v>
      </c>
      <c r="K52" s="8">
        <v>253</v>
      </c>
      <c r="L52" s="8"/>
      <c r="M52" s="8"/>
      <c r="N52" s="8">
        <f t="shared" si="0"/>
        <v>2791.13983187815</v>
      </c>
      <c r="P52" s="18"/>
    </row>
    <row r="53" spans="1:16" ht="12.75" customHeight="1">
      <c r="A53" s="9" t="s">
        <v>63</v>
      </c>
      <c r="B53" s="10">
        <v>129.3104090014037</v>
      </c>
      <c r="C53" s="10">
        <v>148.5102114607512</v>
      </c>
      <c r="D53" s="10">
        <v>154.49836319221785</v>
      </c>
      <c r="E53" s="10">
        <v>161.00417503413195</v>
      </c>
      <c r="F53" s="10">
        <v>233.4804690150415</v>
      </c>
      <c r="G53" s="10">
        <v>215.13372558817971</v>
      </c>
      <c r="H53" s="10">
        <v>245.16785750882113</v>
      </c>
      <c r="I53" s="10">
        <v>146.06192358062827</v>
      </c>
      <c r="J53" s="10">
        <v>205.64029512331405</v>
      </c>
      <c r="K53" s="10">
        <v>184</v>
      </c>
      <c r="L53" s="10"/>
      <c r="M53" s="10"/>
      <c r="N53" s="10">
        <f t="shared" si="0"/>
        <v>1822.8074295044892</v>
      </c>
      <c r="P53" s="18"/>
    </row>
    <row r="54" spans="1:16" ht="12.75" customHeight="1">
      <c r="A54" s="3" t="s">
        <v>64</v>
      </c>
      <c r="B54" s="4">
        <v>164.9605069453241</v>
      </c>
      <c r="C54" s="4">
        <v>112.02362349250105</v>
      </c>
      <c r="D54" s="4">
        <v>139.399941955407</v>
      </c>
      <c r="E54" s="4">
        <v>292.5314197261598</v>
      </c>
      <c r="F54" s="4">
        <v>250.74107940959797</v>
      </c>
      <c r="G54" s="4">
        <v>311.0771148924466</v>
      </c>
      <c r="H54" s="4">
        <v>349.85645745698037</v>
      </c>
      <c r="I54" s="4">
        <v>330.4414711416867</v>
      </c>
      <c r="J54" s="4">
        <v>305.3379120826921</v>
      </c>
      <c r="K54" s="4">
        <v>222</v>
      </c>
      <c r="L54" s="4"/>
      <c r="M54" s="4"/>
      <c r="N54" s="4">
        <f t="shared" si="0"/>
        <v>2478.369527102796</v>
      </c>
      <c r="P54" s="18"/>
    </row>
    <row r="55" spans="1:16" ht="12.75" customHeight="1">
      <c r="A55" s="3" t="s">
        <v>65</v>
      </c>
      <c r="B55" s="4">
        <v>145.11802868755862</v>
      </c>
      <c r="C55" s="4">
        <v>113.28400093223475</v>
      </c>
      <c r="D55" s="4">
        <v>163.41732410930118</v>
      </c>
      <c r="E55" s="4">
        <v>139.70103931551495</v>
      </c>
      <c r="F55" s="4">
        <v>169.34045007727696</v>
      </c>
      <c r="G55" s="4">
        <v>276.9126629471659</v>
      </c>
      <c r="H55" s="4">
        <v>269.4373804894329</v>
      </c>
      <c r="I55" s="4">
        <v>153.22901156823806</v>
      </c>
      <c r="J55" s="4">
        <v>141.88796451083184</v>
      </c>
      <c r="K55" s="4">
        <v>125</v>
      </c>
      <c r="L55" s="4"/>
      <c r="M55" s="4"/>
      <c r="N55" s="4">
        <f t="shared" si="0"/>
        <v>1697.3278626375552</v>
      </c>
      <c r="P55" s="18"/>
    </row>
    <row r="56" spans="1:16" ht="12.75" customHeight="1">
      <c r="A56" s="5" t="s">
        <v>66</v>
      </c>
      <c r="B56" s="6">
        <v>235.78526564594512</v>
      </c>
      <c r="C56" s="6">
        <v>249.62153526714715</v>
      </c>
      <c r="D56" s="6">
        <v>236.91055930328864</v>
      </c>
      <c r="E56" s="6">
        <v>112.39760320323423</v>
      </c>
      <c r="F56" s="6">
        <v>96.84584622476628</v>
      </c>
      <c r="G56" s="6">
        <v>108.15873668054644</v>
      </c>
      <c r="H56" s="6">
        <v>107.43822255980426</v>
      </c>
      <c r="I56" s="6">
        <v>86.16793222442749</v>
      </c>
      <c r="J56" s="6">
        <v>100.50176420202963</v>
      </c>
      <c r="K56" s="6">
        <v>163</v>
      </c>
      <c r="L56" s="6"/>
      <c r="M56" s="6"/>
      <c r="N56" s="6">
        <f t="shared" si="0"/>
        <v>1496.8274653111891</v>
      </c>
      <c r="P56" s="18"/>
    </row>
    <row r="57" spans="1:16" ht="12.75" customHeight="1">
      <c r="A57" s="3" t="s">
        <v>67</v>
      </c>
      <c r="B57" s="4">
        <v>193.2116419663797</v>
      </c>
      <c r="C57" s="4">
        <v>214.48716938304523</v>
      </c>
      <c r="D57" s="4">
        <v>172.01932121751116</v>
      </c>
      <c r="E57" s="4">
        <v>125.20470027707437</v>
      </c>
      <c r="F57" s="4">
        <v>94.49962692916807</v>
      </c>
      <c r="G57" s="4">
        <v>163.50478193373368</v>
      </c>
      <c r="H57" s="4">
        <v>123.37848027016851</v>
      </c>
      <c r="I57" s="4">
        <v>116.9386143776302</v>
      </c>
      <c r="J57" s="4">
        <v>97.16176643664843</v>
      </c>
      <c r="K57" s="4">
        <v>121</v>
      </c>
      <c r="L57" s="4"/>
      <c r="M57" s="4"/>
      <c r="N57" s="4">
        <f t="shared" si="0"/>
        <v>1421.4061027913592</v>
      </c>
      <c r="P57" s="18"/>
    </row>
    <row r="58" spans="1:16" ht="12.75" customHeight="1">
      <c r="A58" s="3" t="s">
        <v>68</v>
      </c>
      <c r="B58" s="4">
        <v>106.43446817481536</v>
      </c>
      <c r="C58" s="4">
        <v>99.65194152309952</v>
      </c>
      <c r="D58" s="4">
        <v>138.71450272326987</v>
      </c>
      <c r="E58" s="4">
        <v>195.03141784207853</v>
      </c>
      <c r="F58" s="4">
        <v>204.67003051760707</v>
      </c>
      <c r="G58" s="4">
        <v>218.08569007365975</v>
      </c>
      <c r="H58" s="4">
        <v>230.69381353932107</v>
      </c>
      <c r="I58" s="4">
        <v>145.72430766758413</v>
      </c>
      <c r="J58" s="4">
        <v>154.65898497619187</v>
      </c>
      <c r="K58" s="4">
        <v>125</v>
      </c>
      <c r="L58" s="4"/>
      <c r="M58" s="4"/>
      <c r="N58" s="4">
        <f t="shared" si="0"/>
        <v>1618.6651570376273</v>
      </c>
      <c r="P58" s="18"/>
    </row>
    <row r="59" spans="1:16" ht="12.75" customHeight="1">
      <c r="A59" s="3" t="s">
        <v>69</v>
      </c>
      <c r="B59" s="4">
        <v>166.75708242232946</v>
      </c>
      <c r="C59" s="4">
        <v>140.71464561266362</v>
      </c>
      <c r="D59" s="4">
        <v>168.4746680108296</v>
      </c>
      <c r="E59" s="4">
        <v>247.38423454573132</v>
      </c>
      <c r="F59" s="4">
        <v>172.72624429803042</v>
      </c>
      <c r="G59" s="4">
        <v>172.74570461133695</v>
      </c>
      <c r="H59" s="4">
        <v>253.26924034128513</v>
      </c>
      <c r="I59" s="4">
        <v>262.3406248279547</v>
      </c>
      <c r="J59" s="4">
        <v>175.69749232716157</v>
      </c>
      <c r="K59" s="4">
        <v>180</v>
      </c>
      <c r="L59" s="4"/>
      <c r="M59" s="4"/>
      <c r="N59" s="4">
        <f t="shared" si="0"/>
        <v>1940.1099369973228</v>
      </c>
      <c r="P59" s="18"/>
    </row>
    <row r="60" spans="1:16" ht="12.75" customHeight="1">
      <c r="A60" s="3" t="s">
        <v>70</v>
      </c>
      <c r="B60" s="4">
        <v>138.16249807208249</v>
      </c>
      <c r="C60" s="4">
        <v>76.87781391501409</v>
      </c>
      <c r="D60" s="4">
        <v>113.82189936324869</v>
      </c>
      <c r="E60" s="4">
        <v>89.0310306854932</v>
      </c>
      <c r="F60" s="4">
        <v>138.6971217132159</v>
      </c>
      <c r="G60" s="4">
        <v>208.53366333941932</v>
      </c>
      <c r="H60" s="4">
        <v>274.85216133864566</v>
      </c>
      <c r="I60" s="4">
        <v>74.62226236468128</v>
      </c>
      <c r="J60" s="4">
        <v>136.1849036261965</v>
      </c>
      <c r="K60" s="4">
        <v>124</v>
      </c>
      <c r="L60" s="4"/>
      <c r="M60" s="4"/>
      <c r="N60" s="4">
        <f t="shared" si="0"/>
        <v>1374.783354417997</v>
      </c>
      <c r="P60" s="18"/>
    </row>
    <row r="61" spans="1:16" ht="12.75" customHeight="1">
      <c r="A61" s="7" t="s">
        <v>71</v>
      </c>
      <c r="B61" s="8">
        <v>271.3733973882475</v>
      </c>
      <c r="C61" s="8">
        <v>298.5996911720462</v>
      </c>
      <c r="D61" s="8">
        <v>319.45746018763924</v>
      </c>
      <c r="E61" s="8">
        <v>233.51790793691174</v>
      </c>
      <c r="F61" s="8">
        <v>211.72152176084057</v>
      </c>
      <c r="G61" s="8">
        <v>200.54847544979603</v>
      </c>
      <c r="H61" s="8">
        <v>117.23031712769539</v>
      </c>
      <c r="I61" s="8">
        <v>181.8362207538226</v>
      </c>
      <c r="J61" s="8">
        <v>169.49557875091318</v>
      </c>
      <c r="K61" s="8">
        <v>183</v>
      </c>
      <c r="L61" s="8"/>
      <c r="M61" s="8"/>
      <c r="N61" s="8">
        <f t="shared" si="0"/>
        <v>2186.7805705279125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38.421875" style="17" bestFit="1" customWidth="1"/>
    <col min="2" max="13" width="5.7109375" style="17" customWidth="1"/>
    <col min="14" max="14" width="6.57421875" style="17" bestFit="1" customWidth="1"/>
    <col min="15" max="16384" width="9.140625" style="17" customWidth="1"/>
  </cols>
  <sheetData>
    <row r="1" spans="1:14" ht="16.5" customHeight="1">
      <c r="A1" s="11">
        <v>2010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4266.451745972149</v>
      </c>
      <c r="C3" s="10">
        <v>3624.3556017527562</v>
      </c>
      <c r="D3" s="10">
        <v>5730.605809752604</v>
      </c>
      <c r="E3" s="10">
        <v>8150.99860942651</v>
      </c>
      <c r="F3" s="10">
        <v>8774.399940522828</v>
      </c>
      <c r="G3" s="10">
        <v>11495.938430287773</v>
      </c>
      <c r="H3" s="10">
        <v>14675.02077960231</v>
      </c>
      <c r="I3" s="10">
        <v>17351.725425850822</v>
      </c>
      <c r="J3" s="10">
        <v>9228.93026242249</v>
      </c>
      <c r="K3" s="10">
        <v>8198.51986993462</v>
      </c>
      <c r="L3" s="10">
        <v>7491.739286918543</v>
      </c>
      <c r="M3" s="10">
        <v>7200.462408027548</v>
      </c>
      <c r="N3" s="10">
        <v>106189.14817047097</v>
      </c>
      <c r="P3" s="18"/>
    </row>
    <row r="4" spans="1:16" ht="12.75" customHeight="1">
      <c r="A4" s="3" t="s">
        <v>17</v>
      </c>
      <c r="B4" s="4">
        <v>4451.332626900403</v>
      </c>
      <c r="C4" s="4">
        <v>4703.344613736494</v>
      </c>
      <c r="D4" s="4">
        <v>5117.284319047024</v>
      </c>
      <c r="E4" s="4">
        <v>7945.64819514379</v>
      </c>
      <c r="F4" s="4">
        <v>6654.428890067271</v>
      </c>
      <c r="G4" s="4">
        <v>9156.089461178972</v>
      </c>
      <c r="H4" s="4">
        <v>9696.617832384505</v>
      </c>
      <c r="I4" s="4">
        <v>8767.39588485046</v>
      </c>
      <c r="J4" s="4">
        <v>6836.100932002612</v>
      </c>
      <c r="K4" s="4">
        <v>6731.26029356394</v>
      </c>
      <c r="L4" s="4">
        <v>6386.216952386726</v>
      </c>
      <c r="M4" s="4">
        <v>7042.332357044231</v>
      </c>
      <c r="N4" s="4">
        <v>83488.05235830642</v>
      </c>
      <c r="P4" s="18"/>
    </row>
    <row r="5" spans="1:16" ht="12.75" customHeight="1">
      <c r="A5" s="3" t="s">
        <v>72</v>
      </c>
      <c r="B5" s="4">
        <v>3649.237424237752</v>
      </c>
      <c r="C5" s="4">
        <v>5109.7382268278825</v>
      </c>
      <c r="D5" s="4">
        <v>4784.810118364003</v>
      </c>
      <c r="E5" s="4">
        <v>5136.693789974533</v>
      </c>
      <c r="F5" s="4">
        <v>4012.7049645156635</v>
      </c>
      <c r="G5" s="4">
        <v>3528.8712499609014</v>
      </c>
      <c r="H5" s="4">
        <v>3452.9016748735485</v>
      </c>
      <c r="I5" s="4">
        <v>3968.42893176551</v>
      </c>
      <c r="J5" s="4">
        <v>3827.311212229407</v>
      </c>
      <c r="K5" s="4">
        <v>4490.557242876256</v>
      </c>
      <c r="L5" s="4">
        <v>4595.4463213988065</v>
      </c>
      <c r="M5" s="4">
        <v>4420.961041981113</v>
      </c>
      <c r="N5" s="4">
        <v>50977.66219900537</v>
      </c>
      <c r="P5" s="18"/>
    </row>
    <row r="6" spans="1:16" ht="12.75" customHeight="1">
      <c r="A6" s="5" t="s">
        <v>13</v>
      </c>
      <c r="B6" s="6">
        <v>2071.277388994574</v>
      </c>
      <c r="C6" s="6">
        <v>1794.8246565452964</v>
      </c>
      <c r="D6" s="6">
        <v>2248.2813569444684</v>
      </c>
      <c r="E6" s="6">
        <v>2059.2363761915244</v>
      </c>
      <c r="F6" s="6">
        <v>2341.362835615358</v>
      </c>
      <c r="G6" s="6">
        <v>2529.039431401498</v>
      </c>
      <c r="H6" s="6">
        <v>4238.2138578182385</v>
      </c>
      <c r="I6" s="6">
        <v>5480.445110836712</v>
      </c>
      <c r="J6" s="6">
        <v>2510.019213688404</v>
      </c>
      <c r="K6" s="6">
        <v>2519.3652300846293</v>
      </c>
      <c r="L6" s="6">
        <v>2010.1353021069026</v>
      </c>
      <c r="M6" s="6">
        <v>2475.4754490677046</v>
      </c>
      <c r="N6" s="6">
        <v>32277.67620929531</v>
      </c>
      <c r="P6" s="18"/>
    </row>
    <row r="7" spans="1:16" ht="12.75" customHeight="1">
      <c r="A7" s="3" t="s">
        <v>19</v>
      </c>
      <c r="B7" s="4">
        <v>1687.681650507345</v>
      </c>
      <c r="C7" s="4">
        <v>1910.8616271726344</v>
      </c>
      <c r="D7" s="4">
        <v>2079.095526867133</v>
      </c>
      <c r="E7" s="4">
        <v>1315.6408502733318</v>
      </c>
      <c r="F7" s="4">
        <v>1431.3219636452757</v>
      </c>
      <c r="G7" s="4">
        <v>1779.7457881391042</v>
      </c>
      <c r="H7" s="4">
        <v>2024.3820274959492</v>
      </c>
      <c r="I7" s="4">
        <v>1583.3862978974348</v>
      </c>
      <c r="J7" s="4">
        <v>1482.3306092028415</v>
      </c>
      <c r="K7" s="4">
        <v>1678.3780392628462</v>
      </c>
      <c r="L7" s="4">
        <v>1608.0902341947208</v>
      </c>
      <c r="M7" s="4">
        <v>2157.488276075244</v>
      </c>
      <c r="N7" s="4">
        <v>20738.40289073386</v>
      </c>
      <c r="P7" s="18"/>
    </row>
    <row r="8" spans="1:16" ht="12.75" customHeight="1">
      <c r="A8" s="3" t="s">
        <v>20</v>
      </c>
      <c r="B8" s="4">
        <v>1220.4611999371484</v>
      </c>
      <c r="C8" s="4">
        <v>1127.2820414525784</v>
      </c>
      <c r="D8" s="4">
        <v>1698.8271613756685</v>
      </c>
      <c r="E8" s="4">
        <v>2072.896370162954</v>
      </c>
      <c r="F8" s="4">
        <v>2406.864961295882</v>
      </c>
      <c r="G8" s="4">
        <v>3365.7639196041036</v>
      </c>
      <c r="H8" s="4">
        <v>3388.0929151435275</v>
      </c>
      <c r="I8" s="4">
        <v>3164.5711705817926</v>
      </c>
      <c r="J8" s="4">
        <v>2348.0630079014263</v>
      </c>
      <c r="K8" s="4">
        <v>2499.0892377236514</v>
      </c>
      <c r="L8" s="4">
        <v>2150.910524455206</v>
      </c>
      <c r="M8" s="4">
        <v>1804.9566465401654</v>
      </c>
      <c r="N8" s="4">
        <v>27247.779156174103</v>
      </c>
      <c r="P8" s="18"/>
    </row>
    <row r="9" spans="1:16" ht="12.75" customHeight="1">
      <c r="A9" s="3" t="s">
        <v>21</v>
      </c>
      <c r="B9" s="4">
        <v>1891.0765129586255</v>
      </c>
      <c r="C9" s="4">
        <v>1761.1976550326574</v>
      </c>
      <c r="D9" s="4">
        <v>2296.1593857169973</v>
      </c>
      <c r="E9" s="4">
        <v>1943.1045477162882</v>
      </c>
      <c r="F9" s="4">
        <v>2014.551954741261</v>
      </c>
      <c r="G9" s="4">
        <v>1946.6065853806697</v>
      </c>
      <c r="H9" s="4">
        <v>1678.7759468212366</v>
      </c>
      <c r="I9" s="4">
        <v>2027.7333228307778</v>
      </c>
      <c r="J9" s="4">
        <v>1756.2973420211592</v>
      </c>
      <c r="K9" s="4">
        <v>2216.411503216081</v>
      </c>
      <c r="L9" s="4">
        <v>2001.4155662020737</v>
      </c>
      <c r="M9" s="4">
        <v>1975.7655954004938</v>
      </c>
      <c r="N9" s="4">
        <v>23509.095918038325</v>
      </c>
      <c r="P9" s="18"/>
    </row>
    <row r="10" spans="1:16" ht="12.75" customHeight="1">
      <c r="A10" s="3" t="s">
        <v>22</v>
      </c>
      <c r="B10" s="4">
        <v>1075.0485653760882</v>
      </c>
      <c r="C10" s="4">
        <v>981.634521730447</v>
      </c>
      <c r="D10" s="4">
        <v>1233.144835653799</v>
      </c>
      <c r="E10" s="4">
        <v>1536.3478163262573</v>
      </c>
      <c r="F10" s="4">
        <v>1727.6476819429713</v>
      </c>
      <c r="G10" s="4">
        <v>2011.9397277768826</v>
      </c>
      <c r="H10" s="4">
        <v>1802.4251814889928</v>
      </c>
      <c r="I10" s="4">
        <v>1447.7277583591363</v>
      </c>
      <c r="J10" s="4">
        <v>1440.0966306524633</v>
      </c>
      <c r="K10" s="4">
        <v>1795.6953570345481</v>
      </c>
      <c r="L10" s="4">
        <v>1682.848556044704</v>
      </c>
      <c r="M10" s="4">
        <v>987.5950755936888</v>
      </c>
      <c r="N10" s="4">
        <v>17722.151707979978</v>
      </c>
      <c r="P10" s="18"/>
    </row>
    <row r="11" spans="1:16" ht="12.75" customHeight="1">
      <c r="A11" s="3" t="s">
        <v>23</v>
      </c>
      <c r="B11" s="4">
        <v>836.0468734208313</v>
      </c>
      <c r="C11" s="4">
        <v>690.2789677792881</v>
      </c>
      <c r="D11" s="4">
        <v>1224.8807570485922</v>
      </c>
      <c r="E11" s="4">
        <v>949.1939011016124</v>
      </c>
      <c r="F11" s="4">
        <v>1307.5977181938777</v>
      </c>
      <c r="G11" s="4">
        <v>2124.1226125849653</v>
      </c>
      <c r="H11" s="4">
        <v>2426.6803511777734</v>
      </c>
      <c r="I11" s="4">
        <v>1383.1172382585014</v>
      </c>
      <c r="J11" s="4">
        <v>1250.7943488601577</v>
      </c>
      <c r="K11" s="4">
        <v>1101.0599745041343</v>
      </c>
      <c r="L11" s="4">
        <v>983.1185594158255</v>
      </c>
      <c r="M11" s="4">
        <v>1220.3184084871962</v>
      </c>
      <c r="N11" s="4">
        <v>15497.209710832754</v>
      </c>
      <c r="P11" s="18"/>
    </row>
    <row r="12" spans="1:16" ht="12.75" customHeight="1">
      <c r="A12" s="7" t="s">
        <v>24</v>
      </c>
      <c r="B12" s="8">
        <v>1233.6025074161148</v>
      </c>
      <c r="C12" s="8">
        <v>1197.932220764123</v>
      </c>
      <c r="D12" s="8">
        <v>2209.420929027099</v>
      </c>
      <c r="E12" s="8">
        <v>1191.2315460644604</v>
      </c>
      <c r="F12" s="8">
        <v>1723.8016054148395</v>
      </c>
      <c r="G12" s="8">
        <v>2051.549095446287</v>
      </c>
      <c r="H12" s="8">
        <v>1684.7209803453163</v>
      </c>
      <c r="I12" s="8">
        <v>1224.0569843135988</v>
      </c>
      <c r="J12" s="8">
        <v>1292.1488555248666</v>
      </c>
      <c r="K12" s="8">
        <v>1869.2375043740892</v>
      </c>
      <c r="L12" s="8">
        <v>1254.7228205653644</v>
      </c>
      <c r="M12" s="8">
        <v>1829.3370681793406</v>
      </c>
      <c r="N12" s="8">
        <v>18761.7621174355</v>
      </c>
      <c r="P12" s="18"/>
    </row>
    <row r="13" spans="1:16" ht="12.75" customHeight="1">
      <c r="A13" s="9" t="s">
        <v>25</v>
      </c>
      <c r="B13" s="10">
        <v>1084.4336060521862</v>
      </c>
      <c r="C13" s="10">
        <v>982.9392858629681</v>
      </c>
      <c r="D13" s="10">
        <v>1714.1943106062015</v>
      </c>
      <c r="E13" s="10">
        <v>1513.8648310295666</v>
      </c>
      <c r="F13" s="10">
        <v>2624.5395047948036</v>
      </c>
      <c r="G13" s="10">
        <v>2597.1164461049652</v>
      </c>
      <c r="H13" s="10">
        <v>2405.8642297269944</v>
      </c>
      <c r="I13" s="10">
        <v>1722.9805767282198</v>
      </c>
      <c r="J13" s="10">
        <v>1966.5850086505586</v>
      </c>
      <c r="K13" s="10">
        <v>2272.560235127336</v>
      </c>
      <c r="L13" s="10">
        <v>1392.2754516839739</v>
      </c>
      <c r="M13" s="10">
        <v>1277.7385823844397</v>
      </c>
      <c r="N13" s="10">
        <v>21555.092068752216</v>
      </c>
      <c r="P13" s="18"/>
    </row>
    <row r="14" spans="1:16" ht="12.75" customHeight="1">
      <c r="A14" s="3" t="s">
        <v>26</v>
      </c>
      <c r="B14" s="4">
        <v>1213.5530018318389</v>
      </c>
      <c r="C14" s="4">
        <v>916.634338683425</v>
      </c>
      <c r="D14" s="4">
        <v>1282.506303763178</v>
      </c>
      <c r="E14" s="4">
        <v>1002.2735727668713</v>
      </c>
      <c r="F14" s="4">
        <v>1250.3657660472554</v>
      </c>
      <c r="G14" s="4">
        <v>1747.2386356357524</v>
      </c>
      <c r="H14" s="4">
        <v>2130.7217158340673</v>
      </c>
      <c r="I14" s="4">
        <v>1887.0310346240612</v>
      </c>
      <c r="J14" s="4">
        <v>1283.414335141558</v>
      </c>
      <c r="K14" s="4">
        <v>1605.1843337057726</v>
      </c>
      <c r="L14" s="4">
        <v>1189.7143208994783</v>
      </c>
      <c r="M14" s="4">
        <v>1414.7306708426643</v>
      </c>
      <c r="N14" s="4">
        <v>16923.368029775927</v>
      </c>
      <c r="P14" s="18"/>
    </row>
    <row r="15" spans="1:16" ht="12.75" customHeight="1">
      <c r="A15" s="3" t="s">
        <v>27</v>
      </c>
      <c r="B15" s="4">
        <v>1467.1128401766575</v>
      </c>
      <c r="C15" s="4">
        <v>1373.9810988115619</v>
      </c>
      <c r="D15" s="4">
        <v>1908.0624408250158</v>
      </c>
      <c r="E15" s="4">
        <v>687.2830439296465</v>
      </c>
      <c r="F15" s="4">
        <v>424.7958677306066</v>
      </c>
      <c r="G15" s="4">
        <v>444.980963134127</v>
      </c>
      <c r="H15" s="4">
        <v>439.9972185857438</v>
      </c>
      <c r="I15" s="4">
        <v>518.2703266936538</v>
      </c>
      <c r="J15" s="4">
        <v>437.59431393270836</v>
      </c>
      <c r="K15" s="4">
        <v>653.1459885109792</v>
      </c>
      <c r="L15" s="4">
        <v>673.3876050832527</v>
      </c>
      <c r="M15" s="4">
        <v>972.3293078893909</v>
      </c>
      <c r="N15" s="4">
        <v>10000.941015303346</v>
      </c>
      <c r="P15" s="18"/>
    </row>
    <row r="16" spans="1:16" ht="12.75" customHeight="1">
      <c r="A16" s="5" t="s">
        <v>28</v>
      </c>
      <c r="B16" s="6">
        <v>605.5481946048224</v>
      </c>
      <c r="C16" s="6">
        <v>872.0469734168344</v>
      </c>
      <c r="D16" s="6">
        <v>631.4456806462059</v>
      </c>
      <c r="E16" s="6">
        <v>731.9948025860806</v>
      </c>
      <c r="F16" s="6">
        <v>520.9029496337258</v>
      </c>
      <c r="G16" s="6">
        <v>557.8101532621704</v>
      </c>
      <c r="H16" s="6">
        <v>570.4958779508345</v>
      </c>
      <c r="I16" s="6">
        <v>615.1142010505439</v>
      </c>
      <c r="J16" s="6">
        <v>509.4031525389624</v>
      </c>
      <c r="K16" s="6">
        <v>607.3493225020443</v>
      </c>
      <c r="L16" s="6">
        <v>548.3422909171417</v>
      </c>
      <c r="M16" s="6">
        <v>758.9282400722983</v>
      </c>
      <c r="N16" s="6">
        <v>7529.381839181665</v>
      </c>
      <c r="P16" s="18"/>
    </row>
    <row r="17" spans="1:16" ht="12.75" customHeight="1">
      <c r="A17" s="3" t="s">
        <v>29</v>
      </c>
      <c r="B17" s="4">
        <v>1022.8116681433339</v>
      </c>
      <c r="C17" s="4">
        <v>829.0399144163504</v>
      </c>
      <c r="D17" s="4">
        <v>1118.3547809655306</v>
      </c>
      <c r="E17" s="4">
        <v>1021.9007678151639</v>
      </c>
      <c r="F17" s="4">
        <v>998.2763168455585</v>
      </c>
      <c r="G17" s="4">
        <v>1195.5985738587385</v>
      </c>
      <c r="H17" s="4">
        <v>865.4274671296489</v>
      </c>
      <c r="I17" s="4">
        <v>694.0896312293534</v>
      </c>
      <c r="J17" s="4">
        <v>776.7753340884095</v>
      </c>
      <c r="K17" s="4">
        <v>918.4958269360237</v>
      </c>
      <c r="L17" s="4">
        <v>822.8720662016982</v>
      </c>
      <c r="M17" s="4">
        <v>869.4914673313931</v>
      </c>
      <c r="N17" s="4">
        <v>11133.133814961202</v>
      </c>
      <c r="P17" s="18"/>
    </row>
    <row r="18" spans="1:16" ht="12.75" customHeight="1">
      <c r="A18" s="3" t="s">
        <v>30</v>
      </c>
      <c r="B18" s="4">
        <v>378.54645720737767</v>
      </c>
      <c r="C18" s="4">
        <v>332.86057773376365</v>
      </c>
      <c r="D18" s="4">
        <v>420.7219627453672</v>
      </c>
      <c r="E18" s="4">
        <v>556.7930737561726</v>
      </c>
      <c r="F18" s="4">
        <v>681.6791883188818</v>
      </c>
      <c r="G18" s="4">
        <v>867.6913786551146</v>
      </c>
      <c r="H18" s="4">
        <v>719.2876030882221</v>
      </c>
      <c r="I18" s="4">
        <v>421.93396259511906</v>
      </c>
      <c r="J18" s="4">
        <v>666.6073534928001</v>
      </c>
      <c r="K18" s="4">
        <v>464.78878897669074</v>
      </c>
      <c r="L18" s="4">
        <v>418.8401915006471</v>
      </c>
      <c r="M18" s="4">
        <v>425.0638412352316</v>
      </c>
      <c r="N18" s="4">
        <v>6354.814379305388</v>
      </c>
      <c r="P18" s="18"/>
    </row>
    <row r="19" spans="1:16" ht="12.75" customHeight="1">
      <c r="A19" s="5" t="s">
        <v>15</v>
      </c>
      <c r="B19" s="6">
        <v>1005.9619090862625</v>
      </c>
      <c r="C19" s="6">
        <v>1001.3632644424773</v>
      </c>
      <c r="D19" s="6">
        <v>830.2501859728053</v>
      </c>
      <c r="E19" s="6">
        <v>1048.4119605130636</v>
      </c>
      <c r="F19" s="6">
        <v>832.1886304752807</v>
      </c>
      <c r="G19" s="6">
        <v>1118.6848111679465</v>
      </c>
      <c r="H19" s="6">
        <v>1277.6209737205731</v>
      </c>
      <c r="I19" s="6">
        <v>1400.216294019372</v>
      </c>
      <c r="J19" s="6">
        <v>936.4584986852285</v>
      </c>
      <c r="K19" s="6">
        <v>982.13329149552</v>
      </c>
      <c r="L19" s="6">
        <v>681.1508456449386</v>
      </c>
      <c r="M19" s="6">
        <v>966.1469192877685</v>
      </c>
      <c r="N19" s="6">
        <v>12080.587584511237</v>
      </c>
      <c r="P19" s="18"/>
    </row>
    <row r="20" spans="1:16" ht="12.75" customHeight="1">
      <c r="A20" s="3" t="s">
        <v>31</v>
      </c>
      <c r="B20" s="4">
        <v>629.6457842802089</v>
      </c>
      <c r="C20" s="4">
        <v>490.48295381305604</v>
      </c>
      <c r="D20" s="4">
        <v>807.9295159101857</v>
      </c>
      <c r="E20" s="4">
        <v>661.2403659741575</v>
      </c>
      <c r="F20" s="4">
        <v>1035.4772436357</v>
      </c>
      <c r="G20" s="4">
        <v>1805.9579852400184</v>
      </c>
      <c r="H20" s="4">
        <v>1571.8847524438288</v>
      </c>
      <c r="I20" s="4">
        <v>1063.2120892251994</v>
      </c>
      <c r="J20" s="4">
        <v>848.8820759775643</v>
      </c>
      <c r="K20" s="4">
        <v>683.4549907164102</v>
      </c>
      <c r="L20" s="4">
        <v>646.3185985953436</v>
      </c>
      <c r="M20" s="4">
        <v>1001.1430048889573</v>
      </c>
      <c r="N20" s="4">
        <v>11245.629360700632</v>
      </c>
      <c r="P20" s="18"/>
    </row>
    <row r="21" spans="1:16" ht="12.75" customHeight="1">
      <c r="A21" s="3" t="s">
        <v>14</v>
      </c>
      <c r="B21" s="4">
        <v>615.5938465123498</v>
      </c>
      <c r="C21" s="4">
        <v>473.55257113268397</v>
      </c>
      <c r="D21" s="4">
        <v>631.2770947669868</v>
      </c>
      <c r="E21" s="4">
        <v>614.5748818866067</v>
      </c>
      <c r="F21" s="4">
        <v>663.9726649554395</v>
      </c>
      <c r="G21" s="4">
        <v>866.3382339152349</v>
      </c>
      <c r="H21" s="4">
        <v>1036.5969311845317</v>
      </c>
      <c r="I21" s="4">
        <v>932.9665566656541</v>
      </c>
      <c r="J21" s="4">
        <v>649.2181882174259</v>
      </c>
      <c r="K21" s="4">
        <v>743.6264859838909</v>
      </c>
      <c r="L21" s="4">
        <v>517.6596747447446</v>
      </c>
      <c r="M21" s="4">
        <v>583.0139482469533</v>
      </c>
      <c r="N21" s="4">
        <v>8328.391078212502</v>
      </c>
      <c r="P21" s="18"/>
    </row>
    <row r="22" spans="1:16" ht="12.75" customHeight="1">
      <c r="A22" s="7" t="s">
        <v>32</v>
      </c>
      <c r="B22" s="8">
        <v>414.1141566608782</v>
      </c>
      <c r="C22" s="8">
        <v>399.52598026993826</v>
      </c>
      <c r="D22" s="8">
        <v>736.6699869816048</v>
      </c>
      <c r="E22" s="8">
        <v>554.5155897416112</v>
      </c>
      <c r="F22" s="8">
        <v>688.8493429525055</v>
      </c>
      <c r="G22" s="8">
        <v>843.390672357291</v>
      </c>
      <c r="H22" s="8">
        <v>844.856124696376</v>
      </c>
      <c r="I22" s="8">
        <v>841.4280774430348</v>
      </c>
      <c r="J22" s="8">
        <v>651.8179879467081</v>
      </c>
      <c r="K22" s="8">
        <v>660.5995145180167</v>
      </c>
      <c r="L22" s="8">
        <v>611.8223951555158</v>
      </c>
      <c r="M22" s="8">
        <v>629.7630030915365</v>
      </c>
      <c r="N22" s="8">
        <v>7877.352831815016</v>
      </c>
      <c r="P22" s="18"/>
    </row>
    <row r="23" spans="1:16" ht="12.75" customHeight="1">
      <c r="A23" s="9" t="s">
        <v>33</v>
      </c>
      <c r="B23" s="10">
        <v>363.06449360902315</v>
      </c>
      <c r="C23" s="10">
        <v>376.031320258596</v>
      </c>
      <c r="D23" s="10">
        <v>395.38352392891494</v>
      </c>
      <c r="E23" s="10">
        <v>290.3499249726753</v>
      </c>
      <c r="F23" s="10">
        <v>432.7099185945699</v>
      </c>
      <c r="G23" s="10">
        <v>696.0947140641923</v>
      </c>
      <c r="H23" s="10">
        <v>768.2237127667255</v>
      </c>
      <c r="I23" s="10">
        <v>355.8743577841838</v>
      </c>
      <c r="J23" s="10">
        <v>386.68678208194234</v>
      </c>
      <c r="K23" s="10">
        <v>404.6176497258891</v>
      </c>
      <c r="L23" s="10">
        <v>301.15522843429676</v>
      </c>
      <c r="M23" s="10">
        <v>396.5586841731467</v>
      </c>
      <c r="N23" s="10">
        <v>5166.750310394156</v>
      </c>
      <c r="P23" s="18"/>
    </row>
    <row r="24" spans="1:16" ht="12.75" customHeight="1">
      <c r="A24" s="3" t="s">
        <v>34</v>
      </c>
      <c r="B24" s="4">
        <v>431.54683243055104</v>
      </c>
      <c r="C24" s="4">
        <v>326.80938194951085</v>
      </c>
      <c r="D24" s="4">
        <v>361.74448971714213</v>
      </c>
      <c r="E24" s="4">
        <v>258.1594367494906</v>
      </c>
      <c r="F24" s="4">
        <v>383.1402268078895</v>
      </c>
      <c r="G24" s="4">
        <v>548.6888127427572</v>
      </c>
      <c r="H24" s="4">
        <v>440.80997107957444</v>
      </c>
      <c r="I24" s="4">
        <v>237.81127851525633</v>
      </c>
      <c r="J24" s="4">
        <v>278.4364207302901</v>
      </c>
      <c r="K24" s="4">
        <v>349.0110744617877</v>
      </c>
      <c r="L24" s="4">
        <v>252.37158818241164</v>
      </c>
      <c r="M24" s="4">
        <v>369.55113944876877</v>
      </c>
      <c r="N24" s="4">
        <v>4238.08065281543</v>
      </c>
      <c r="P24" s="18"/>
    </row>
    <row r="25" spans="1:16" ht="12.75" customHeight="1">
      <c r="A25" s="3" t="s">
        <v>35</v>
      </c>
      <c r="B25" s="4">
        <v>320.2172379563066</v>
      </c>
      <c r="C25" s="4">
        <v>274.02275216317275</v>
      </c>
      <c r="D25" s="4">
        <v>248.91699699192668</v>
      </c>
      <c r="E25" s="4">
        <v>267.833686226021</v>
      </c>
      <c r="F25" s="4">
        <v>247.26051395334426</v>
      </c>
      <c r="G25" s="4">
        <v>453.16324977107746</v>
      </c>
      <c r="H25" s="4">
        <v>402.07650727071706</v>
      </c>
      <c r="I25" s="4">
        <v>299.52015021630535</v>
      </c>
      <c r="J25" s="4">
        <v>271.73319562180177</v>
      </c>
      <c r="K25" s="4">
        <v>322.01709838477706</v>
      </c>
      <c r="L25" s="4">
        <v>229.25750472393432</v>
      </c>
      <c r="M25" s="4">
        <v>353.44782522390176</v>
      </c>
      <c r="N25" s="4">
        <v>3689.4667185032863</v>
      </c>
      <c r="P25" s="18"/>
    </row>
    <row r="26" spans="1:16" ht="12.75" customHeight="1">
      <c r="A26" s="5" t="s">
        <v>36</v>
      </c>
      <c r="B26" s="6">
        <v>717.4251446574054</v>
      </c>
      <c r="C26" s="6">
        <v>525.962486360564</v>
      </c>
      <c r="D26" s="6">
        <v>570.2564512192959</v>
      </c>
      <c r="E26" s="6">
        <v>347.88559364520256</v>
      </c>
      <c r="F26" s="6">
        <v>254.03206131099387</v>
      </c>
      <c r="G26" s="6">
        <v>127.55043111891914</v>
      </c>
      <c r="H26" s="6">
        <v>168.9010772916173</v>
      </c>
      <c r="I26" s="6">
        <v>163.23105069907328</v>
      </c>
      <c r="J26" s="6">
        <v>180.61739986022263</v>
      </c>
      <c r="K26" s="6">
        <v>280.6853932050111</v>
      </c>
      <c r="L26" s="6">
        <v>452.180445367615</v>
      </c>
      <c r="M26" s="6">
        <v>600.6418670006265</v>
      </c>
      <c r="N26" s="6">
        <v>4389.369401736547</v>
      </c>
      <c r="P26" s="18"/>
    </row>
    <row r="27" spans="1:16" ht="12.75" customHeight="1">
      <c r="A27" s="3" t="s">
        <v>37</v>
      </c>
      <c r="B27" s="4">
        <v>252.2388072858515</v>
      </c>
      <c r="C27" s="4">
        <v>200.34254268979834</v>
      </c>
      <c r="D27" s="4">
        <v>263.68598287107756</v>
      </c>
      <c r="E27" s="4">
        <v>237.80808366522902</v>
      </c>
      <c r="F27" s="4">
        <v>187.62511944261743</v>
      </c>
      <c r="G27" s="4">
        <v>500.9552858710443</v>
      </c>
      <c r="H27" s="4">
        <v>441.2401585421594</v>
      </c>
      <c r="I27" s="4">
        <v>181.19910014748527</v>
      </c>
      <c r="J27" s="4">
        <v>275.84358016362347</v>
      </c>
      <c r="K27" s="4">
        <v>262.2860713892145</v>
      </c>
      <c r="L27" s="4">
        <v>248.19365301586134</v>
      </c>
      <c r="M27" s="4">
        <v>201.91915563756513</v>
      </c>
      <c r="N27" s="4">
        <v>3253.3375407215267</v>
      </c>
      <c r="P27" s="18"/>
    </row>
    <row r="28" spans="1:16" ht="12.75" customHeight="1">
      <c r="A28" s="3" t="s">
        <v>38</v>
      </c>
      <c r="B28" s="4">
        <v>189.35438834187445</v>
      </c>
      <c r="C28" s="4">
        <v>145.86202055804554</v>
      </c>
      <c r="D28" s="4">
        <v>317.4399146600676</v>
      </c>
      <c r="E28" s="4">
        <v>236.3076943110561</v>
      </c>
      <c r="F28" s="4">
        <v>358.5314396255068</v>
      </c>
      <c r="G28" s="4">
        <v>547.992363001133</v>
      </c>
      <c r="H28" s="4">
        <v>567.3615041582805</v>
      </c>
      <c r="I28" s="4">
        <v>470.6779760622287</v>
      </c>
      <c r="J28" s="4">
        <v>336.52788853265037</v>
      </c>
      <c r="K28" s="4">
        <v>341.6261610227631</v>
      </c>
      <c r="L28" s="4">
        <v>285.9387601563025</v>
      </c>
      <c r="M28" s="4">
        <v>328.13822965416085</v>
      </c>
      <c r="N28" s="4">
        <v>4125.758340084069</v>
      </c>
      <c r="P28" s="18"/>
    </row>
    <row r="29" spans="1:16" ht="12.75" customHeight="1">
      <c r="A29" s="3" t="s">
        <v>39</v>
      </c>
      <c r="B29" s="4">
        <v>291.16424256841293</v>
      </c>
      <c r="C29" s="4">
        <v>400.2863030186366</v>
      </c>
      <c r="D29" s="4">
        <v>289.4829118544647</v>
      </c>
      <c r="E29" s="4">
        <v>351.206502209143</v>
      </c>
      <c r="F29" s="4">
        <v>246.72825171865648</v>
      </c>
      <c r="G29" s="4">
        <v>193.8997984807459</v>
      </c>
      <c r="H29" s="4">
        <v>174.20737350711346</v>
      </c>
      <c r="I29" s="4">
        <v>158.24456905940966</v>
      </c>
      <c r="J29" s="4">
        <v>197.12395634545885</v>
      </c>
      <c r="K29" s="4">
        <v>246.26514798277583</v>
      </c>
      <c r="L29" s="4">
        <v>223.19183949195275</v>
      </c>
      <c r="M29" s="4">
        <v>229.47253967680166</v>
      </c>
      <c r="N29" s="4">
        <v>3001.273435913572</v>
      </c>
      <c r="P29" s="18"/>
    </row>
    <row r="30" spans="1:16" ht="12.75" customHeight="1">
      <c r="A30" s="3" t="s">
        <v>40</v>
      </c>
      <c r="B30" s="4">
        <v>279.5505551294513</v>
      </c>
      <c r="C30" s="4">
        <v>176.1028302931503</v>
      </c>
      <c r="D30" s="4">
        <v>316.5927972704089</v>
      </c>
      <c r="E30" s="4">
        <v>316.6050347366738</v>
      </c>
      <c r="F30" s="4">
        <v>552.5256518999431</v>
      </c>
      <c r="G30" s="4">
        <v>439.74216899956264</v>
      </c>
      <c r="H30" s="4">
        <v>494.21668434352347</v>
      </c>
      <c r="I30" s="4">
        <v>245.00539875291216</v>
      </c>
      <c r="J30" s="4">
        <v>394.3901762426274</v>
      </c>
      <c r="K30" s="4">
        <v>374.72024314474425</v>
      </c>
      <c r="L30" s="4">
        <v>290.5865395986578</v>
      </c>
      <c r="M30" s="4">
        <v>299.1552900368198</v>
      </c>
      <c r="N30" s="4">
        <v>4179.193370448475</v>
      </c>
      <c r="P30" s="18"/>
    </row>
    <row r="31" spans="1:16" ht="12.75" customHeight="1">
      <c r="A31" s="3" t="s">
        <v>41</v>
      </c>
      <c r="B31" s="4">
        <v>144.6394757267306</v>
      </c>
      <c r="C31" s="4">
        <v>102.56105164038311</v>
      </c>
      <c r="D31" s="4">
        <v>204.81663714571872</v>
      </c>
      <c r="E31" s="4">
        <v>200.4336061091077</v>
      </c>
      <c r="F31" s="4">
        <v>286.0444560955716</v>
      </c>
      <c r="G31" s="4">
        <v>471.1656702346095</v>
      </c>
      <c r="H31" s="4">
        <v>383.6295760802332</v>
      </c>
      <c r="I31" s="4">
        <v>279.67602864379813</v>
      </c>
      <c r="J31" s="4">
        <v>252.16011505827458</v>
      </c>
      <c r="K31" s="4">
        <v>277.7280429429553</v>
      </c>
      <c r="L31" s="4">
        <v>171.18909004874527</v>
      </c>
      <c r="M31" s="4">
        <v>208.45397788581764</v>
      </c>
      <c r="N31" s="4">
        <v>2982.497727611945</v>
      </c>
      <c r="P31" s="18"/>
    </row>
    <row r="32" spans="1:16" ht="12.75" customHeight="1">
      <c r="A32" s="7" t="s">
        <v>42</v>
      </c>
      <c r="B32" s="8">
        <v>186.8235130160516</v>
      </c>
      <c r="C32" s="8">
        <v>130.52031605587564</v>
      </c>
      <c r="D32" s="8">
        <v>240.37180310439342</v>
      </c>
      <c r="E32" s="8">
        <v>203.70789014747862</v>
      </c>
      <c r="F32" s="8">
        <v>285.98666305494936</v>
      </c>
      <c r="G32" s="8">
        <v>342.8438229900771</v>
      </c>
      <c r="H32" s="8">
        <v>435.2107355262616</v>
      </c>
      <c r="I32" s="8">
        <v>235.92766482877389</v>
      </c>
      <c r="J32" s="8">
        <v>224.68037509545917</v>
      </c>
      <c r="K32" s="8">
        <v>253.17861646411106</v>
      </c>
      <c r="L32" s="8">
        <v>193.28020319040783</v>
      </c>
      <c r="M32" s="8">
        <v>212.39837576415226</v>
      </c>
      <c r="N32" s="8">
        <v>2944.9299792379916</v>
      </c>
      <c r="P32" s="18"/>
    </row>
    <row r="33" spans="1:16" ht="12.75" customHeight="1">
      <c r="A33" s="9" t="s">
        <v>43</v>
      </c>
      <c r="B33" s="10">
        <v>147.95091965279127</v>
      </c>
      <c r="C33" s="10">
        <v>175.93087572541887</v>
      </c>
      <c r="D33" s="10">
        <v>198.05395590750769</v>
      </c>
      <c r="E33" s="10">
        <v>172.70120085651308</v>
      </c>
      <c r="F33" s="10">
        <v>238.05664199930857</v>
      </c>
      <c r="G33" s="10">
        <v>381.1931249662394</v>
      </c>
      <c r="H33" s="10">
        <v>258.1453898635956</v>
      </c>
      <c r="I33" s="10">
        <v>198.122204097301</v>
      </c>
      <c r="J33" s="10">
        <v>257.0798678746107</v>
      </c>
      <c r="K33" s="10">
        <v>233.928052957907</v>
      </c>
      <c r="L33" s="10">
        <v>224.87027367679772</v>
      </c>
      <c r="M33" s="10">
        <v>173.81409008407402</v>
      </c>
      <c r="N33" s="10">
        <v>2659.8465976620646</v>
      </c>
      <c r="P33" s="18"/>
    </row>
    <row r="34" spans="1:16" ht="12.75" customHeight="1">
      <c r="A34" s="3" t="s">
        <v>44</v>
      </c>
      <c r="B34" s="4">
        <v>269.1722896167062</v>
      </c>
      <c r="C34" s="4">
        <v>205.2297125899669</v>
      </c>
      <c r="D34" s="4">
        <v>273.44726256308036</v>
      </c>
      <c r="E34" s="4">
        <v>222.83486496830304</v>
      </c>
      <c r="F34" s="4">
        <v>224.95287080517207</v>
      </c>
      <c r="G34" s="4">
        <v>485.0618106418407</v>
      </c>
      <c r="H34" s="4">
        <v>217.02348902622666</v>
      </c>
      <c r="I34" s="4">
        <v>233.31152664237464</v>
      </c>
      <c r="J34" s="4">
        <v>195.0160832951794</v>
      </c>
      <c r="K34" s="4">
        <v>280.41947125249146</v>
      </c>
      <c r="L34" s="4">
        <v>184.01339483914583</v>
      </c>
      <c r="M34" s="4">
        <v>249.33747723797424</v>
      </c>
      <c r="N34" s="4">
        <v>3039.820253478461</v>
      </c>
      <c r="P34" s="18"/>
    </row>
    <row r="35" spans="1:16" ht="12.75" customHeight="1">
      <c r="A35" s="3" t="s">
        <v>45</v>
      </c>
      <c r="B35" s="4">
        <v>263.4366373069176</v>
      </c>
      <c r="C35" s="4">
        <v>236.17398747756695</v>
      </c>
      <c r="D35" s="4">
        <v>243.91888766430088</v>
      </c>
      <c r="E35" s="4">
        <v>235.86522928843743</v>
      </c>
      <c r="F35" s="4">
        <v>326.02684685047666</v>
      </c>
      <c r="G35" s="4">
        <v>384.3573439825239</v>
      </c>
      <c r="H35" s="4">
        <v>229.11526614299353</v>
      </c>
      <c r="I35" s="4">
        <v>222.49381268638192</v>
      </c>
      <c r="J35" s="4">
        <v>223.83423529396734</v>
      </c>
      <c r="K35" s="4">
        <v>228.27969700254405</v>
      </c>
      <c r="L35" s="4">
        <v>176.059926196827</v>
      </c>
      <c r="M35" s="4">
        <v>180.69106698360704</v>
      </c>
      <c r="N35" s="4">
        <v>2950.252936876544</v>
      </c>
      <c r="P35" s="18"/>
    </row>
    <row r="36" spans="1:16" ht="12.75" customHeight="1">
      <c r="A36" s="5" t="s">
        <v>46</v>
      </c>
      <c r="B36" s="6">
        <v>203.76945362631875</v>
      </c>
      <c r="C36" s="6">
        <v>170.45883344884962</v>
      </c>
      <c r="D36" s="6">
        <v>146.8847794205057</v>
      </c>
      <c r="E36" s="6">
        <v>251.5410817626658</v>
      </c>
      <c r="F36" s="6">
        <v>301.4202902115131</v>
      </c>
      <c r="G36" s="6">
        <v>348.09355220894423</v>
      </c>
      <c r="H36" s="6">
        <v>325.836508077631</v>
      </c>
      <c r="I36" s="6">
        <v>170.38680052892778</v>
      </c>
      <c r="J36" s="6">
        <v>220.78628722279944</v>
      </c>
      <c r="K36" s="6">
        <v>227.87922040761615</v>
      </c>
      <c r="L36" s="6">
        <v>198.0527948977581</v>
      </c>
      <c r="M36" s="6">
        <v>194.90040926370276</v>
      </c>
      <c r="N36" s="6">
        <v>2760.010011077233</v>
      </c>
      <c r="P36" s="18"/>
    </row>
    <row r="37" spans="1:16" ht="12.75" customHeight="1">
      <c r="A37" s="3" t="s">
        <v>47</v>
      </c>
      <c r="B37" s="4">
        <v>136.7973282342586</v>
      </c>
      <c r="C37" s="4">
        <v>124.43422759141008</v>
      </c>
      <c r="D37" s="4">
        <v>156.29600895338697</v>
      </c>
      <c r="E37" s="4">
        <v>137.38795177316513</v>
      </c>
      <c r="F37" s="4">
        <v>171.00970134092083</v>
      </c>
      <c r="G37" s="4">
        <v>275.51963521679187</v>
      </c>
      <c r="H37" s="4">
        <v>243.88987015846976</v>
      </c>
      <c r="I37" s="4">
        <v>166.5029901375234</v>
      </c>
      <c r="J37" s="4">
        <v>209.29230596294042</v>
      </c>
      <c r="K37" s="4">
        <v>266.4147490901107</v>
      </c>
      <c r="L37" s="4">
        <v>143.88203565849867</v>
      </c>
      <c r="M37" s="4">
        <v>171.4947862796435</v>
      </c>
      <c r="N37" s="4">
        <v>2202.92159039712</v>
      </c>
      <c r="P37" s="18"/>
    </row>
    <row r="38" spans="1:16" ht="12.75" customHeight="1">
      <c r="A38" s="3" t="s">
        <v>48</v>
      </c>
      <c r="B38" s="4">
        <v>257.03683605705834</v>
      </c>
      <c r="C38" s="4">
        <v>226.56143678882393</v>
      </c>
      <c r="D38" s="4">
        <v>334.06549710151467</v>
      </c>
      <c r="E38" s="4">
        <v>258.63152760339614</v>
      </c>
      <c r="F38" s="4">
        <v>397.3831412454803</v>
      </c>
      <c r="G38" s="4">
        <v>719.0948985120293</v>
      </c>
      <c r="H38" s="4">
        <v>775.088854545002</v>
      </c>
      <c r="I38" s="4">
        <v>429.11842797844065</v>
      </c>
      <c r="J38" s="4">
        <v>298.40049354991424</v>
      </c>
      <c r="K38" s="4">
        <v>350.24644018489187</v>
      </c>
      <c r="L38" s="4">
        <v>350.82459641505136</v>
      </c>
      <c r="M38" s="4">
        <v>457.6043575861969</v>
      </c>
      <c r="N38" s="4">
        <v>4854.0565075678</v>
      </c>
      <c r="P38" s="18"/>
    </row>
    <row r="39" spans="1:16" ht="12.75" customHeight="1">
      <c r="A39" s="3" t="s">
        <v>49</v>
      </c>
      <c r="B39" s="4">
        <v>402.9958513852447</v>
      </c>
      <c r="C39" s="4">
        <v>439.5311803854562</v>
      </c>
      <c r="D39" s="4">
        <v>500.79014395653513</v>
      </c>
      <c r="E39" s="4">
        <v>262.61043236081696</v>
      </c>
      <c r="F39" s="4">
        <v>172.19230877435533</v>
      </c>
      <c r="G39" s="4">
        <v>210.40287704795495</v>
      </c>
      <c r="H39" s="4">
        <v>174.5115121164587</v>
      </c>
      <c r="I39" s="4">
        <v>140.68474323626702</v>
      </c>
      <c r="J39" s="4">
        <v>190.18326190869158</v>
      </c>
      <c r="K39" s="4">
        <v>250.72473477103708</v>
      </c>
      <c r="L39" s="4">
        <v>351.9339958190265</v>
      </c>
      <c r="M39" s="4">
        <v>346.2388277835043</v>
      </c>
      <c r="N39" s="4">
        <v>3442.799869545349</v>
      </c>
      <c r="P39" s="18"/>
    </row>
    <row r="40" spans="1:16" ht="12.75" customHeight="1">
      <c r="A40" s="3" t="s">
        <v>50</v>
      </c>
      <c r="B40" s="4">
        <v>165.73399413639785</v>
      </c>
      <c r="C40" s="4">
        <v>209.40880178974265</v>
      </c>
      <c r="D40" s="4">
        <v>165.41055273616203</v>
      </c>
      <c r="E40" s="4">
        <v>363.17019296035994</v>
      </c>
      <c r="F40" s="4">
        <v>239.12217218333478</v>
      </c>
      <c r="G40" s="4">
        <v>205.5363678099938</v>
      </c>
      <c r="H40" s="4">
        <v>214.25116821639972</v>
      </c>
      <c r="I40" s="4">
        <v>189.71317946813488</v>
      </c>
      <c r="J40" s="4">
        <v>173.44142328477832</v>
      </c>
      <c r="K40" s="4">
        <v>330.394717383623</v>
      </c>
      <c r="L40" s="4">
        <v>231.7358850603874</v>
      </c>
      <c r="M40" s="4">
        <v>212.06308792046806</v>
      </c>
      <c r="N40" s="4">
        <v>2699.9815429497826</v>
      </c>
      <c r="P40" s="18"/>
    </row>
    <row r="41" spans="1:16" ht="12.75" customHeight="1">
      <c r="A41" s="3" t="s">
        <v>51</v>
      </c>
      <c r="B41" s="4">
        <v>269.83160002824167</v>
      </c>
      <c r="C41" s="4">
        <v>227.93467548577485</v>
      </c>
      <c r="D41" s="4">
        <v>268.1314405617935</v>
      </c>
      <c r="E41" s="4">
        <v>246.41856127058142</v>
      </c>
      <c r="F41" s="4">
        <v>197.55534388592233</v>
      </c>
      <c r="G41" s="4">
        <v>217.31197885781353</v>
      </c>
      <c r="H41" s="4">
        <v>183.44970238744708</v>
      </c>
      <c r="I41" s="4">
        <v>196.55412025580256</v>
      </c>
      <c r="J41" s="4">
        <v>185.4696827376985</v>
      </c>
      <c r="K41" s="4">
        <v>211.5375288086188</v>
      </c>
      <c r="L41" s="4">
        <v>214.0170858368179</v>
      </c>
      <c r="M41" s="4">
        <v>275.5107915301858</v>
      </c>
      <c r="N41" s="4">
        <v>2693.722511646698</v>
      </c>
      <c r="P41" s="18"/>
    </row>
    <row r="42" spans="1:16" ht="12.75" customHeight="1">
      <c r="A42" s="7" t="s">
        <v>52</v>
      </c>
      <c r="B42" s="8">
        <v>196.69217407147332</v>
      </c>
      <c r="C42" s="8">
        <v>171.3563590271581</v>
      </c>
      <c r="D42" s="8">
        <v>245.78834217590295</v>
      </c>
      <c r="E42" s="8">
        <v>163.43508484071506</v>
      </c>
      <c r="F42" s="8">
        <v>370.66443097187596</v>
      </c>
      <c r="G42" s="8">
        <v>421.5116776934654</v>
      </c>
      <c r="H42" s="8">
        <v>374.9435983486075</v>
      </c>
      <c r="I42" s="8">
        <v>241.9865442808092</v>
      </c>
      <c r="J42" s="8">
        <v>297.21842894330797</v>
      </c>
      <c r="K42" s="8">
        <v>245.00123642492227</v>
      </c>
      <c r="L42" s="8">
        <v>207.83783630197817</v>
      </c>
      <c r="M42" s="8">
        <v>267.89592362364516</v>
      </c>
      <c r="N42" s="8">
        <v>3204.331636703861</v>
      </c>
      <c r="P42" s="18"/>
    </row>
    <row r="43" spans="1:16" ht="12.75" customHeight="1">
      <c r="A43" s="9" t="s">
        <v>53</v>
      </c>
      <c r="B43" s="10">
        <v>169.2393607756266</v>
      </c>
      <c r="C43" s="10">
        <v>185.58965253721558</v>
      </c>
      <c r="D43" s="10">
        <v>220.43420734283922</v>
      </c>
      <c r="E43" s="10">
        <v>202.05646284633642</v>
      </c>
      <c r="F43" s="10">
        <v>175.16109332439507</v>
      </c>
      <c r="G43" s="10">
        <v>286.68758990751957</v>
      </c>
      <c r="H43" s="10">
        <v>301.1203195363392</v>
      </c>
      <c r="I43" s="10">
        <v>165.31116703388832</v>
      </c>
      <c r="J43" s="10">
        <v>206.387853569546</v>
      </c>
      <c r="K43" s="10">
        <v>172.02352071367275</v>
      </c>
      <c r="L43" s="10">
        <v>158.75974653285297</v>
      </c>
      <c r="M43" s="10">
        <v>215.26865554122026</v>
      </c>
      <c r="N43" s="10">
        <v>2458.039629661452</v>
      </c>
      <c r="P43" s="18"/>
    </row>
    <row r="44" spans="1:16" ht="12.75" customHeight="1">
      <c r="A44" s="3" t="s">
        <v>54</v>
      </c>
      <c r="B44" s="4">
        <v>147.6003817809565</v>
      </c>
      <c r="C44" s="4">
        <v>119.8175198185956</v>
      </c>
      <c r="D44" s="4">
        <v>149.168770491798</v>
      </c>
      <c r="E44" s="4">
        <v>123.52727494882896</v>
      </c>
      <c r="F44" s="4">
        <v>237.83456973018266</v>
      </c>
      <c r="G44" s="4">
        <v>462.94983125019183</v>
      </c>
      <c r="H44" s="4">
        <v>370.94386060954355</v>
      </c>
      <c r="I44" s="4">
        <v>232.38527624258757</v>
      </c>
      <c r="J44" s="4">
        <v>219.41540472049252</v>
      </c>
      <c r="K44" s="4">
        <v>216.23535093902217</v>
      </c>
      <c r="L44" s="4">
        <v>158.91711790001983</v>
      </c>
      <c r="M44" s="4">
        <v>189.97961644899326</v>
      </c>
      <c r="N44" s="4">
        <v>2628.7749748812125</v>
      </c>
      <c r="P44" s="18"/>
    </row>
    <row r="45" spans="1:16" ht="12.75" customHeight="1">
      <c r="A45" s="3" t="s">
        <v>55</v>
      </c>
      <c r="B45" s="4">
        <v>179.2511519196551</v>
      </c>
      <c r="C45" s="4">
        <v>129.57948121836213</v>
      </c>
      <c r="D45" s="4">
        <v>122.14533511310262</v>
      </c>
      <c r="E45" s="4">
        <v>209.03369452112307</v>
      </c>
      <c r="F45" s="4">
        <v>166.02483263092145</v>
      </c>
      <c r="G45" s="4">
        <v>181.87081508901844</v>
      </c>
      <c r="H45" s="4">
        <v>232.12913424064814</v>
      </c>
      <c r="I45" s="4">
        <v>194.77830810834243</v>
      </c>
      <c r="J45" s="4">
        <v>152.67598567065818</v>
      </c>
      <c r="K45" s="4">
        <v>186.75990293992868</v>
      </c>
      <c r="L45" s="4">
        <v>127.82157612459015</v>
      </c>
      <c r="M45" s="4">
        <v>123.60066635207717</v>
      </c>
      <c r="N45" s="4">
        <v>2005.6708839284274</v>
      </c>
      <c r="P45" s="18"/>
    </row>
    <row r="46" spans="1:16" ht="12.75" customHeight="1">
      <c r="A46" s="5" t="s">
        <v>56</v>
      </c>
      <c r="B46" s="6">
        <v>269.43354956263914</v>
      </c>
      <c r="C46" s="6">
        <v>296.5446609832895</v>
      </c>
      <c r="D46" s="6">
        <v>234.82837472936254</v>
      </c>
      <c r="E46" s="6">
        <v>363.4889786285825</v>
      </c>
      <c r="F46" s="6">
        <v>276.0082906421446</v>
      </c>
      <c r="G46" s="6">
        <v>341.4730720582935</v>
      </c>
      <c r="H46" s="6">
        <v>209.7351850352412</v>
      </c>
      <c r="I46" s="6">
        <v>222.33610065154733</v>
      </c>
      <c r="J46" s="6">
        <v>197.9398220866342</v>
      </c>
      <c r="K46" s="6">
        <v>231.19655219532405</v>
      </c>
      <c r="L46" s="6">
        <v>280.21782309343683</v>
      </c>
      <c r="M46" s="6">
        <v>276.69640847107996</v>
      </c>
      <c r="N46" s="6">
        <v>3199.8988181375753</v>
      </c>
      <c r="P46" s="18"/>
    </row>
    <row r="47" spans="1:16" ht="12.75" customHeight="1">
      <c r="A47" s="3" t="s">
        <v>57</v>
      </c>
      <c r="B47" s="4">
        <v>252.01491595702743</v>
      </c>
      <c r="C47" s="4">
        <v>187.16432483992216</v>
      </c>
      <c r="D47" s="4">
        <v>351.97815834419004</v>
      </c>
      <c r="E47" s="4">
        <v>165.7890095038239</v>
      </c>
      <c r="F47" s="4">
        <v>292.95873084787434</v>
      </c>
      <c r="G47" s="4">
        <v>372.0679060034274</v>
      </c>
      <c r="H47" s="4">
        <v>253.46444295931894</v>
      </c>
      <c r="I47" s="4">
        <v>163.655783910129</v>
      </c>
      <c r="J47" s="4">
        <v>274.067620440842</v>
      </c>
      <c r="K47" s="4">
        <v>280.1687602568777</v>
      </c>
      <c r="L47" s="4">
        <v>213.90996134664823</v>
      </c>
      <c r="M47" s="4">
        <v>328.3178018816696</v>
      </c>
      <c r="N47" s="4">
        <v>3135.557416291751</v>
      </c>
      <c r="P47" s="18"/>
    </row>
    <row r="48" spans="1:16" ht="12.75" customHeight="1">
      <c r="A48" s="3" t="s">
        <v>58</v>
      </c>
      <c r="B48" s="4">
        <v>79.49183842914056</v>
      </c>
      <c r="C48" s="4">
        <v>91.39584143170148</v>
      </c>
      <c r="D48" s="4">
        <v>123.81239546060269</v>
      </c>
      <c r="E48" s="4">
        <v>113.50417870861041</v>
      </c>
      <c r="F48" s="4">
        <v>158.43467444028605</v>
      </c>
      <c r="G48" s="4">
        <v>297.706934740424</v>
      </c>
      <c r="H48" s="4">
        <v>272.12332215009053</v>
      </c>
      <c r="I48" s="4">
        <v>142.99576918530894</v>
      </c>
      <c r="J48" s="4">
        <v>179.90295269312074</v>
      </c>
      <c r="K48" s="4">
        <v>174.08051358446636</v>
      </c>
      <c r="L48" s="4">
        <v>174.0134029138592</v>
      </c>
      <c r="M48" s="4">
        <v>135.15135878199595</v>
      </c>
      <c r="N48" s="4">
        <v>1942.6131825196069</v>
      </c>
      <c r="P48" s="18"/>
    </row>
    <row r="49" spans="1:16" ht="12.75" customHeight="1">
      <c r="A49" s="3" t="s">
        <v>59</v>
      </c>
      <c r="B49" s="4">
        <v>133.96868612883648</v>
      </c>
      <c r="C49" s="4">
        <v>119.22525285518039</v>
      </c>
      <c r="D49" s="4">
        <v>210.02286637326796</v>
      </c>
      <c r="E49" s="4">
        <v>171.6429262623105</v>
      </c>
      <c r="F49" s="4">
        <v>175.44733113567037</v>
      </c>
      <c r="G49" s="4">
        <v>280.8122741529385</v>
      </c>
      <c r="H49" s="4">
        <v>263.8814162245018</v>
      </c>
      <c r="I49" s="4">
        <v>205.25178252053243</v>
      </c>
      <c r="J49" s="4">
        <v>189.9249138068673</v>
      </c>
      <c r="K49" s="4">
        <v>229.28499552887078</v>
      </c>
      <c r="L49" s="4">
        <v>147.67971418606987</v>
      </c>
      <c r="M49" s="4">
        <v>217.20332288143732</v>
      </c>
      <c r="N49" s="4">
        <v>2344.345482056484</v>
      </c>
      <c r="P49" s="18"/>
    </row>
    <row r="50" spans="1:16" ht="12.75" customHeight="1">
      <c r="A50" s="3" t="s">
        <v>60</v>
      </c>
      <c r="B50" s="4">
        <v>103.39749791004691</v>
      </c>
      <c r="C50" s="4">
        <v>142.9655963265462</v>
      </c>
      <c r="D50" s="4">
        <v>85.76878585276266</v>
      </c>
      <c r="E50" s="4">
        <v>125.93414052903411</v>
      </c>
      <c r="F50" s="4">
        <v>162.32553471077924</v>
      </c>
      <c r="G50" s="4">
        <v>283.58248899597436</v>
      </c>
      <c r="H50" s="4">
        <v>214.12314445535102</v>
      </c>
      <c r="I50" s="4">
        <v>81.08544169431099</v>
      </c>
      <c r="J50" s="4">
        <v>125.38440435944827</v>
      </c>
      <c r="K50" s="4">
        <v>147.95299672533528</v>
      </c>
      <c r="L50" s="4">
        <v>141.64930535713603</v>
      </c>
      <c r="M50" s="4">
        <v>129.28805521273205</v>
      </c>
      <c r="N50" s="4">
        <v>1743.4573921294568</v>
      </c>
      <c r="P50" s="18"/>
    </row>
    <row r="51" spans="1:16" ht="12.75" customHeight="1">
      <c r="A51" s="3" t="s">
        <v>61</v>
      </c>
      <c r="B51" s="4">
        <v>161.95952980393872</v>
      </c>
      <c r="C51" s="4">
        <v>109.02187185128041</v>
      </c>
      <c r="D51" s="4">
        <v>113.40466049960474</v>
      </c>
      <c r="E51" s="4">
        <v>135.52400612186108</v>
      </c>
      <c r="F51" s="4">
        <v>208.58336766614522</v>
      </c>
      <c r="G51" s="4">
        <v>277.55152393019927</v>
      </c>
      <c r="H51" s="4">
        <v>243.40138620182915</v>
      </c>
      <c r="I51" s="4">
        <v>150.5711197583275</v>
      </c>
      <c r="J51" s="4">
        <v>145.4631617927403</v>
      </c>
      <c r="K51" s="4">
        <v>132.89091647969747</v>
      </c>
      <c r="L51" s="4">
        <v>130.35329782752197</v>
      </c>
      <c r="M51" s="4">
        <v>170.7688510516914</v>
      </c>
      <c r="N51" s="4">
        <v>1979.4936929848373</v>
      </c>
      <c r="P51" s="18"/>
    </row>
    <row r="52" spans="1:16" ht="12.75" customHeight="1">
      <c r="A52" s="7" t="s">
        <v>62</v>
      </c>
      <c r="B52" s="8">
        <v>347.8430580289996</v>
      </c>
      <c r="C52" s="8">
        <v>282.19903280978855</v>
      </c>
      <c r="D52" s="8">
        <v>377.99696303922684</v>
      </c>
      <c r="E52" s="8">
        <v>227.88460274136088</v>
      </c>
      <c r="F52" s="8">
        <v>238.08495484099646</v>
      </c>
      <c r="G52" s="8">
        <v>331.4101248903953</v>
      </c>
      <c r="H52" s="8">
        <v>238.44572447165262</v>
      </c>
      <c r="I52" s="8">
        <v>165.85019533998985</v>
      </c>
      <c r="J52" s="8">
        <v>209.0167014289041</v>
      </c>
      <c r="K52" s="8">
        <v>272.7627721306578</v>
      </c>
      <c r="L52" s="8">
        <v>233.32296460152867</v>
      </c>
      <c r="M52" s="8">
        <v>237.7582789006225</v>
      </c>
      <c r="N52" s="8">
        <v>3162.5753732241233</v>
      </c>
      <c r="P52" s="18"/>
    </row>
    <row r="53" spans="1:16" ht="12.75" customHeight="1">
      <c r="A53" s="9" t="s">
        <v>63</v>
      </c>
      <c r="B53" s="10">
        <v>131.67480041143565</v>
      </c>
      <c r="C53" s="10">
        <v>104.48802475651908</v>
      </c>
      <c r="D53" s="10">
        <v>179.96006242338416</v>
      </c>
      <c r="E53" s="10">
        <v>237.13779123119127</v>
      </c>
      <c r="F53" s="10">
        <v>240.76699343232616</v>
      </c>
      <c r="G53" s="10">
        <v>301.28088151630254</v>
      </c>
      <c r="H53" s="10">
        <v>308.39846346151967</v>
      </c>
      <c r="I53" s="10">
        <v>244.32175996538228</v>
      </c>
      <c r="J53" s="10">
        <v>186.67325369031687</v>
      </c>
      <c r="K53" s="10">
        <v>158.81920325074276</v>
      </c>
      <c r="L53" s="10">
        <v>138.5118908771354</v>
      </c>
      <c r="M53" s="10">
        <v>178.13405014905157</v>
      </c>
      <c r="N53" s="10">
        <v>2410.1671751653075</v>
      </c>
      <c r="P53" s="18"/>
    </row>
    <row r="54" spans="1:16" ht="12.75" customHeight="1">
      <c r="A54" s="3" t="s">
        <v>64</v>
      </c>
      <c r="B54" s="4">
        <v>179.41914382486738</v>
      </c>
      <c r="C54" s="4">
        <v>92.41091950441448</v>
      </c>
      <c r="D54" s="4">
        <v>220.63167768002324</v>
      </c>
      <c r="E54" s="4">
        <v>203.60963048746498</v>
      </c>
      <c r="F54" s="4">
        <v>264.03769284045615</v>
      </c>
      <c r="G54" s="4">
        <v>274.401121233832</v>
      </c>
      <c r="H54" s="4">
        <v>379.4190207747117</v>
      </c>
      <c r="I54" s="4">
        <v>247.33461328950528</v>
      </c>
      <c r="J54" s="4">
        <v>255.32360401228166</v>
      </c>
      <c r="K54" s="4">
        <v>202.46922774939674</v>
      </c>
      <c r="L54" s="4">
        <v>207.39337574811066</v>
      </c>
      <c r="M54" s="4">
        <v>205.41641318855318</v>
      </c>
      <c r="N54" s="4">
        <v>2731.8664403336174</v>
      </c>
      <c r="P54" s="18"/>
    </row>
    <row r="55" spans="1:16" ht="12.75" customHeight="1">
      <c r="A55" s="3" t="s">
        <v>65</v>
      </c>
      <c r="B55" s="4">
        <v>147.66263732074918</v>
      </c>
      <c r="C55" s="4">
        <v>79.34716832461729</v>
      </c>
      <c r="D55" s="4">
        <v>157.58548114122755</v>
      </c>
      <c r="E55" s="4">
        <v>121.01262376408535</v>
      </c>
      <c r="F55" s="4">
        <v>208.82005006919263</v>
      </c>
      <c r="G55" s="4">
        <v>315.9653367450626</v>
      </c>
      <c r="H55" s="4">
        <v>245.90149895772532</v>
      </c>
      <c r="I55" s="4">
        <v>154.1624267692196</v>
      </c>
      <c r="J55" s="4">
        <v>142.76339192050617</v>
      </c>
      <c r="K55" s="4">
        <v>140.89462521376393</v>
      </c>
      <c r="L55" s="4">
        <v>96.08667171249978</v>
      </c>
      <c r="M55" s="4">
        <v>157.56058205495341</v>
      </c>
      <c r="N55" s="4">
        <v>1967.7624939936027</v>
      </c>
      <c r="P55" s="18"/>
    </row>
    <row r="56" spans="1:16" ht="12.75" customHeight="1">
      <c r="A56" s="5" t="s">
        <v>66</v>
      </c>
      <c r="B56" s="6">
        <v>146.3110526689875</v>
      </c>
      <c r="C56" s="6">
        <v>172.5533811609045</v>
      </c>
      <c r="D56" s="6">
        <v>184.1539164146729</v>
      </c>
      <c r="E56" s="6">
        <v>167.8727968306257</v>
      </c>
      <c r="F56" s="6">
        <v>84.84153767171463</v>
      </c>
      <c r="G56" s="6">
        <v>133.81778655414794</v>
      </c>
      <c r="H56" s="6">
        <v>110.57818518014362</v>
      </c>
      <c r="I56" s="6">
        <v>86.55081921907231</v>
      </c>
      <c r="J56" s="6">
        <v>70.3734241106067</v>
      </c>
      <c r="K56" s="6">
        <v>161.77962228784892</v>
      </c>
      <c r="L56" s="6">
        <v>95.05037055488371</v>
      </c>
      <c r="M56" s="6">
        <v>94.08301398119342</v>
      </c>
      <c r="N56" s="6">
        <v>1507.965906634802</v>
      </c>
      <c r="P56" s="18"/>
    </row>
    <row r="57" spans="1:16" ht="12.75" customHeight="1">
      <c r="A57" s="3" t="s">
        <v>67</v>
      </c>
      <c r="B57" s="4">
        <v>206.6690540647745</v>
      </c>
      <c r="C57" s="4">
        <v>216.15588400664706</v>
      </c>
      <c r="D57" s="4">
        <v>118.45453452763057</v>
      </c>
      <c r="E57" s="4">
        <v>95.85558967822595</v>
      </c>
      <c r="F57" s="4">
        <v>123.4787144241694</v>
      </c>
      <c r="G57" s="4">
        <v>113.59168111912366</v>
      </c>
      <c r="H57" s="4">
        <v>107.24211026613631</v>
      </c>
      <c r="I57" s="4">
        <v>51.312444356763855</v>
      </c>
      <c r="J57" s="4">
        <v>82.02065658443126</v>
      </c>
      <c r="K57" s="4">
        <v>115.50157783926541</v>
      </c>
      <c r="L57" s="4">
        <v>69.08348199305505</v>
      </c>
      <c r="M57" s="4">
        <v>88.83522218862635</v>
      </c>
      <c r="N57" s="4">
        <v>1388.2009510488494</v>
      </c>
      <c r="P57" s="18"/>
    </row>
    <row r="58" spans="1:16" ht="12.75" customHeight="1">
      <c r="A58" s="3" t="s">
        <v>68</v>
      </c>
      <c r="B58" s="4">
        <v>148.56239947332978</v>
      </c>
      <c r="C58" s="4">
        <v>123.86256174605461</v>
      </c>
      <c r="D58" s="4">
        <v>144.1895790175828</v>
      </c>
      <c r="E58" s="4">
        <v>234.07376741394236</v>
      </c>
      <c r="F58" s="4">
        <v>180.12152044775357</v>
      </c>
      <c r="G58" s="4">
        <v>347.9397430216012</v>
      </c>
      <c r="H58" s="4">
        <v>231.21063140186263</v>
      </c>
      <c r="I58" s="4">
        <v>187.42961618289834</v>
      </c>
      <c r="J58" s="4">
        <v>172.82648404160997</v>
      </c>
      <c r="K58" s="4">
        <v>148.6810465679254</v>
      </c>
      <c r="L58" s="4">
        <v>97.2822346224329</v>
      </c>
      <c r="M58" s="4">
        <v>99.69875422534662</v>
      </c>
      <c r="N58" s="4">
        <v>2115.8783381623402</v>
      </c>
      <c r="P58" s="18"/>
    </row>
    <row r="59" spans="1:16" ht="12.75" customHeight="1">
      <c r="A59" s="3" t="s">
        <v>69</v>
      </c>
      <c r="B59" s="4">
        <v>179.41339052367442</v>
      </c>
      <c r="C59" s="4">
        <v>178.49008537405246</v>
      </c>
      <c r="D59" s="4">
        <v>131.9531676552074</v>
      </c>
      <c r="E59" s="4">
        <v>194.13506420957862</v>
      </c>
      <c r="F59" s="4">
        <v>169.9217187054704</v>
      </c>
      <c r="G59" s="4">
        <v>172.18658214980172</v>
      </c>
      <c r="H59" s="4">
        <v>346.4624689671642</v>
      </c>
      <c r="I59" s="4">
        <v>248.13050854294835</v>
      </c>
      <c r="J59" s="4">
        <v>206.27630468910908</v>
      </c>
      <c r="K59" s="4">
        <v>205.25809503666417</v>
      </c>
      <c r="L59" s="4">
        <v>124.84286126000111</v>
      </c>
      <c r="M59" s="4">
        <v>122.95329600750267</v>
      </c>
      <c r="N59" s="4">
        <v>2280.0235431211745</v>
      </c>
      <c r="P59" s="18"/>
    </row>
    <row r="60" spans="1:16" ht="12.75" customHeight="1">
      <c r="A60" s="3" t="s">
        <v>70</v>
      </c>
      <c r="B60" s="4">
        <v>139.78492287334674</v>
      </c>
      <c r="C60" s="4">
        <v>54.068208164826906</v>
      </c>
      <c r="D60" s="4">
        <v>131.4909916177659</v>
      </c>
      <c r="E60" s="4">
        <v>88.13294227573012</v>
      </c>
      <c r="F60" s="4">
        <v>157.69365453776533</v>
      </c>
      <c r="G60" s="4">
        <v>200.41467604301377</v>
      </c>
      <c r="H60" s="4">
        <v>205.54671843035337</v>
      </c>
      <c r="I60" s="4">
        <v>100.09915865569377</v>
      </c>
      <c r="J60" s="4">
        <v>143.2833881241128</v>
      </c>
      <c r="K60" s="4">
        <v>127.36956905108327</v>
      </c>
      <c r="L60" s="4">
        <v>77.39758805477736</v>
      </c>
      <c r="M60" s="4">
        <v>138.7938089435562</v>
      </c>
      <c r="N60" s="4">
        <v>1564.0756267720258</v>
      </c>
      <c r="P60" s="18"/>
    </row>
    <row r="61" spans="1:16" ht="12.75" customHeight="1">
      <c r="A61" s="7" t="s">
        <v>71</v>
      </c>
      <c r="B61" s="8">
        <v>210.30648070740034</v>
      </c>
      <c r="C61" s="8">
        <v>230.32063486050998</v>
      </c>
      <c r="D61" s="8">
        <v>248.43503097538195</v>
      </c>
      <c r="E61" s="8">
        <v>216.38793191821256</v>
      </c>
      <c r="F61" s="8">
        <v>177.71854410284183</v>
      </c>
      <c r="G61" s="8">
        <v>131.09964247984965</v>
      </c>
      <c r="H61" s="8">
        <v>142.8630219730778</v>
      </c>
      <c r="I61" s="8">
        <v>155.25331583846946</v>
      </c>
      <c r="J61" s="8">
        <v>127.20108213752656</v>
      </c>
      <c r="K61" s="8">
        <v>147.35411235253784</v>
      </c>
      <c r="L61" s="8">
        <v>181.67821459493646</v>
      </c>
      <c r="M61" s="8">
        <v>182.7932332573521</v>
      </c>
      <c r="N61" s="8">
        <v>2151.4112451980964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8.421875" style="0" bestFit="1" customWidth="1"/>
    <col min="2" max="14" width="6.00390625" style="0" bestFit="1" customWidth="1"/>
  </cols>
  <sheetData>
    <row r="1" spans="1:14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5">
        <v>0.009744929692345562</v>
      </c>
      <c r="C3" s="15">
        <v>0.05110768373208331</v>
      </c>
      <c r="D3" s="15">
        <v>-0.146246738594743</v>
      </c>
      <c r="E3" s="15">
        <v>0.1097037431955275</v>
      </c>
      <c r="F3" s="15">
        <v>-0.03604276864021362</v>
      </c>
      <c r="G3" s="15">
        <v>-0.016298423462143108</v>
      </c>
      <c r="H3" s="15">
        <v>0.02301711323494155</v>
      </c>
      <c r="I3" s="15">
        <v>-0.06706304553817644</v>
      </c>
      <c r="J3" s="15">
        <v>0.03609340700067311</v>
      </c>
      <c r="K3" s="15">
        <v>0.0028639474487932295</v>
      </c>
      <c r="L3" s="15"/>
      <c r="M3" s="15"/>
      <c r="N3" s="15">
        <f>Kauai11P!N3/SUM(Kauai10!B3:K3)-1</f>
        <v>-0.007541205437903042</v>
      </c>
      <c r="P3" s="19"/>
    </row>
    <row r="4" spans="1:14" ht="12.75" customHeight="1">
      <c r="A4" s="3" t="s">
        <v>17</v>
      </c>
      <c r="B4" s="13">
        <v>0.02796631227773133</v>
      </c>
      <c r="C4" s="13">
        <v>0.02126814831016815</v>
      </c>
      <c r="D4" s="13">
        <v>0.038914192133373125</v>
      </c>
      <c r="E4" s="13">
        <v>0.26684472553945443</v>
      </c>
      <c r="F4" s="13">
        <v>0.30653910568198933</v>
      </c>
      <c r="G4" s="13">
        <v>0.13611348319311165</v>
      </c>
      <c r="H4" s="13">
        <v>0.23877522521325462</v>
      </c>
      <c r="I4" s="13">
        <v>0.23028676668529988</v>
      </c>
      <c r="J4" s="13">
        <v>0.2811979677672467</v>
      </c>
      <c r="K4" s="13">
        <v>0.18016532618648176</v>
      </c>
      <c r="L4" s="13"/>
      <c r="M4" s="13"/>
      <c r="N4" s="13">
        <f>Kauai11P!N4/SUM(Kauai10!B4:K4)-1</f>
        <v>0.18982981851760328</v>
      </c>
    </row>
    <row r="5" spans="1:14" ht="12.75" customHeight="1">
      <c r="A5" s="3" t="s">
        <v>18</v>
      </c>
      <c r="B5" s="13">
        <v>-0.024559663496872358</v>
      </c>
      <c r="C5" s="13">
        <v>-0.003362773801715437</v>
      </c>
      <c r="D5" s="13">
        <v>0.05016603699545233</v>
      </c>
      <c r="E5" s="13">
        <v>0.1192994068233151</v>
      </c>
      <c r="F5" s="13">
        <v>-0.027672467976587567</v>
      </c>
      <c r="G5" s="13">
        <v>0.06757234705895374</v>
      </c>
      <c r="H5" s="13">
        <v>0.029719237482976904</v>
      </c>
      <c r="I5" s="13">
        <v>0.03372668417481613</v>
      </c>
      <c r="J5" s="13">
        <v>0.05870091654569441</v>
      </c>
      <c r="K5" s="13">
        <v>-0.052678816922226424</v>
      </c>
      <c r="L5" s="13"/>
      <c r="M5" s="13"/>
      <c r="N5" s="13">
        <f>Kauai11P!N5/SUM(Kauai10!B5:K5)-1</f>
        <v>0.026167334637839046</v>
      </c>
    </row>
    <row r="6" spans="1:14" ht="12.75" customHeight="1">
      <c r="A6" s="5" t="s">
        <v>13</v>
      </c>
      <c r="B6" s="16">
        <v>-0.043220003031932325</v>
      </c>
      <c r="C6" s="16">
        <v>0.09520536849518478</v>
      </c>
      <c r="D6" s="16">
        <v>-0.22996733350652301</v>
      </c>
      <c r="E6" s="16">
        <v>0.21278272040475504</v>
      </c>
      <c r="F6" s="16">
        <v>-0.03581224300481163</v>
      </c>
      <c r="G6" s="16">
        <v>0.02401784325550957</v>
      </c>
      <c r="H6" s="16">
        <v>-0.10619142677537351</v>
      </c>
      <c r="I6" s="16">
        <v>-0.1394619291335705</v>
      </c>
      <c r="J6" s="16">
        <v>-0.01578379443274045</v>
      </c>
      <c r="K6" s="16">
        <v>0.003824284704860787</v>
      </c>
      <c r="L6" s="16"/>
      <c r="M6" s="16"/>
      <c r="N6" s="16">
        <f>Kauai11P!N6/SUM(Kauai10!B6:K6)-1</f>
        <v>-0.045515533505054995</v>
      </c>
    </row>
    <row r="7" spans="1:14" ht="12.75" customHeight="1">
      <c r="A7" s="3" t="s">
        <v>19</v>
      </c>
      <c r="B7" s="13">
        <v>0.10091966480628753</v>
      </c>
      <c r="C7" s="13">
        <v>0.07729671819191182</v>
      </c>
      <c r="D7" s="13">
        <v>0.16987103698999148</v>
      </c>
      <c r="E7" s="13">
        <v>0.009650827218895446</v>
      </c>
      <c r="F7" s="13">
        <v>0.02928297718609421</v>
      </c>
      <c r="G7" s="13">
        <v>0.0744344185440484</v>
      </c>
      <c r="H7" s="13">
        <v>0.00985596157808088</v>
      </c>
      <c r="I7" s="13">
        <v>-0.14059119077147225</v>
      </c>
      <c r="J7" s="13">
        <v>0.10862604663984532</v>
      </c>
      <c r="K7" s="13">
        <v>-0.0049917474292775375</v>
      </c>
      <c r="L7" s="13"/>
      <c r="M7" s="13"/>
      <c r="N7" s="13">
        <f>Kauai11P!N7/SUM(Kauai10!B7:K7)-1</f>
        <v>0.04762143112247097</v>
      </c>
    </row>
    <row r="8" spans="1:14" ht="12.75" customHeight="1">
      <c r="A8" s="3" t="s">
        <v>20</v>
      </c>
      <c r="B8" s="13">
        <v>-0.03878854010756586</v>
      </c>
      <c r="C8" s="13">
        <v>0.04069614090302432</v>
      </c>
      <c r="D8" s="13">
        <v>-0.1829275460570147</v>
      </c>
      <c r="E8" s="13">
        <v>0.25741379103291445</v>
      </c>
      <c r="F8" s="13">
        <v>0.05585417672746221</v>
      </c>
      <c r="G8" s="13">
        <v>-0.12361635687756212</v>
      </c>
      <c r="H8" s="13">
        <v>-0.04183020467529306</v>
      </c>
      <c r="I8" s="13">
        <v>-0.11136863069960055</v>
      </c>
      <c r="J8" s="13">
        <v>0.09416580677130684</v>
      </c>
      <c r="K8" s="13">
        <v>-0.024444600377414236</v>
      </c>
      <c r="L8" s="13"/>
      <c r="M8" s="13"/>
      <c r="N8" s="13">
        <f>Kauai11P!N8/SUM(Kauai10!B8:K8)-1</f>
        <v>-0.016933115310532876</v>
      </c>
    </row>
    <row r="9" spans="1:14" ht="12.75" customHeight="1">
      <c r="A9" s="3" t="s">
        <v>21</v>
      </c>
      <c r="B9" s="13">
        <v>0.0254043385556326</v>
      </c>
      <c r="C9" s="13">
        <v>0.13821103659520498</v>
      </c>
      <c r="D9" s="13">
        <v>0.07981869099801822</v>
      </c>
      <c r="E9" s="13">
        <v>0.024530211610877768</v>
      </c>
      <c r="F9" s="13">
        <v>-0.01291473686196741</v>
      </c>
      <c r="G9" s="13">
        <v>-0.014831110335355996</v>
      </c>
      <c r="H9" s="13">
        <v>0.04806431013686195</v>
      </c>
      <c r="I9" s="13">
        <v>-0.12710695920078827</v>
      </c>
      <c r="J9" s="13">
        <v>0.14518106141459608</v>
      </c>
      <c r="K9" s="13">
        <v>-0.14411200390929452</v>
      </c>
      <c r="L9" s="13"/>
      <c r="M9" s="13"/>
      <c r="N9" s="13">
        <f>Kauai11P!N9/SUM(Kauai10!B9:K9)-1</f>
        <v>0.01157243215586612</v>
      </c>
    </row>
    <row r="10" spans="1:14" ht="12.75" customHeight="1">
      <c r="A10" s="3" t="s">
        <v>22</v>
      </c>
      <c r="B10" s="13">
        <v>0.014603451536629692</v>
      </c>
      <c r="C10" s="13">
        <v>0.24546535517279103</v>
      </c>
      <c r="D10" s="13">
        <v>-0.09033538004824455</v>
      </c>
      <c r="E10" s="13">
        <v>0.225509702323199</v>
      </c>
      <c r="F10" s="13">
        <v>-0.011165913605962408</v>
      </c>
      <c r="G10" s="13">
        <v>-0.046055134471949734</v>
      </c>
      <c r="H10" s="13">
        <v>0.09191847151861293</v>
      </c>
      <c r="I10" s="13">
        <v>-0.046237458904634265</v>
      </c>
      <c r="J10" s="13">
        <v>0.2466827887089354</v>
      </c>
      <c r="K10" s="13">
        <v>-0.04883643358045443</v>
      </c>
      <c r="L10" s="13"/>
      <c r="M10" s="13"/>
      <c r="N10" s="13">
        <f>Kauai11P!N10/SUM(Kauai10!B10:K10)-1</f>
        <v>0.04956640834644621</v>
      </c>
    </row>
    <row r="11" spans="1:14" ht="12.75" customHeight="1">
      <c r="A11" s="3" t="s">
        <v>23</v>
      </c>
      <c r="B11" s="13">
        <v>-0.11584253811060032</v>
      </c>
      <c r="C11" s="13">
        <v>0.12464461762781287</v>
      </c>
      <c r="D11" s="13">
        <v>-0.045039404431198554</v>
      </c>
      <c r="E11" s="13">
        <v>-0.017341164611558605</v>
      </c>
      <c r="F11" s="13">
        <v>0.056065395318762666</v>
      </c>
      <c r="G11" s="13">
        <v>0.0006967737345695185</v>
      </c>
      <c r="H11" s="13">
        <v>-0.0255774110153183</v>
      </c>
      <c r="I11" s="13">
        <v>-0.025272156752700767</v>
      </c>
      <c r="J11" s="13">
        <v>-0.021478879351859246</v>
      </c>
      <c r="K11" s="13">
        <v>-0.04728168829093952</v>
      </c>
      <c r="L11" s="13"/>
      <c r="M11" s="13"/>
      <c r="N11" s="13">
        <f>Kauai11P!N11/SUM(Kauai10!B11:K11)-1</f>
        <v>-0.013810634559226709</v>
      </c>
    </row>
    <row r="12" spans="1:14" ht="12.75" customHeight="1">
      <c r="A12" s="7" t="s">
        <v>24</v>
      </c>
      <c r="B12" s="14">
        <v>0.16035798192905498</v>
      </c>
      <c r="C12" s="14">
        <v>0.09720479518157799</v>
      </c>
      <c r="D12" s="14">
        <v>-0.0032181031015321563</v>
      </c>
      <c r="E12" s="14">
        <v>0.11126672050126002</v>
      </c>
      <c r="F12" s="14">
        <v>0.11437895476796733</v>
      </c>
      <c r="G12" s="14">
        <v>0.0701440295909619</v>
      </c>
      <c r="H12" s="14">
        <v>0.09859898266952637</v>
      </c>
      <c r="I12" s="14">
        <v>-0.06167038032692184</v>
      </c>
      <c r="J12" s="14">
        <v>0.10455527372445046</v>
      </c>
      <c r="K12" s="14">
        <v>0.06567517254422818</v>
      </c>
      <c r="L12" s="14"/>
      <c r="M12" s="14"/>
      <c r="N12" s="14">
        <f>Kauai11P!N12/SUM(Kauai10!B12:K12)-1</f>
        <v>0.07202935517110887</v>
      </c>
    </row>
    <row r="13" spans="1:14" ht="12.75" customHeight="1">
      <c r="A13" s="9" t="s">
        <v>25</v>
      </c>
      <c r="B13" s="15">
        <v>0.06014402970498394</v>
      </c>
      <c r="C13" s="15">
        <v>0.10619286777122063</v>
      </c>
      <c r="D13" s="15">
        <v>-0.010085334755717327</v>
      </c>
      <c r="E13" s="15">
        <v>-0.026213019335074954</v>
      </c>
      <c r="F13" s="15">
        <v>-0.03816460221263866</v>
      </c>
      <c r="G13" s="15">
        <v>-0.03148698999390046</v>
      </c>
      <c r="H13" s="15">
        <v>0.034560748597039656</v>
      </c>
      <c r="I13" s="15">
        <v>-0.1389451427997992</v>
      </c>
      <c r="J13" s="15">
        <v>0.02057411283327829</v>
      </c>
      <c r="K13" s="15">
        <v>0.017354772059739974</v>
      </c>
      <c r="L13" s="15"/>
      <c r="M13" s="15"/>
      <c r="N13" s="15">
        <f>Kauai11P!N13/SUM(Kauai10!B13:K13)-1</f>
        <v>-0.007712890311099119</v>
      </c>
    </row>
    <row r="14" spans="1:14" ht="12.75" customHeight="1">
      <c r="A14" s="3" t="s">
        <v>26</v>
      </c>
      <c r="B14" s="13">
        <v>0.007570998567607044</v>
      </c>
      <c r="C14" s="13">
        <v>0.11300655121886963</v>
      </c>
      <c r="D14" s="13">
        <v>-0.14084874708561967</v>
      </c>
      <c r="E14" s="13">
        <v>0.360624287583007</v>
      </c>
      <c r="F14" s="13">
        <v>0.054572431909910395</v>
      </c>
      <c r="G14" s="13">
        <v>-0.02633252183454971</v>
      </c>
      <c r="H14" s="13">
        <v>-0.05278331346108109</v>
      </c>
      <c r="I14" s="13">
        <v>0.039548144715261746</v>
      </c>
      <c r="J14" s="13">
        <v>0.03356019959208666</v>
      </c>
      <c r="K14" s="13">
        <v>-0.023788130063305057</v>
      </c>
      <c r="L14" s="13"/>
      <c r="M14" s="13"/>
      <c r="N14" s="13">
        <f>Kauai11P!N14/SUM(Kauai10!B14:K14)-1</f>
        <v>0.01975385387719597</v>
      </c>
    </row>
    <row r="15" spans="1:14" ht="12.75" customHeight="1">
      <c r="A15" s="3" t="s">
        <v>27</v>
      </c>
      <c r="B15" s="13">
        <v>0.1269320813560385</v>
      </c>
      <c r="C15" s="13">
        <v>0.2576771101080642</v>
      </c>
      <c r="D15" s="13">
        <v>0.026371807549166723</v>
      </c>
      <c r="E15" s="13">
        <v>-0.14772905774159314</v>
      </c>
      <c r="F15" s="13">
        <v>0.08073802758711647</v>
      </c>
      <c r="G15" s="13">
        <v>0.15496012499806866</v>
      </c>
      <c r="H15" s="13">
        <v>7.140368786700639E-05</v>
      </c>
      <c r="I15" s="13">
        <v>-0.11920309558304568</v>
      </c>
      <c r="J15" s="13">
        <v>0.026491597640791932</v>
      </c>
      <c r="K15" s="13">
        <v>-0.006347721005576601</v>
      </c>
      <c r="L15" s="13"/>
      <c r="M15" s="13"/>
      <c r="N15" s="13">
        <f>Kauai11P!N15/SUM(Kauai10!B15:K15)-1</f>
        <v>0.06439140326541626</v>
      </c>
    </row>
    <row r="16" spans="1:14" ht="12.75" customHeight="1">
      <c r="A16" s="5" t="s">
        <v>28</v>
      </c>
      <c r="B16" s="13">
        <v>-0.007320066782181278</v>
      </c>
      <c r="C16" s="13">
        <v>0.0873978930691853</v>
      </c>
      <c r="D16" s="13">
        <v>0.08493472861078008</v>
      </c>
      <c r="E16" s="13">
        <v>-0.06247577947706908</v>
      </c>
      <c r="F16" s="13">
        <v>-0.04431885117567186</v>
      </c>
      <c r="G16" s="13">
        <v>-0.06251624625083696</v>
      </c>
      <c r="H16" s="13">
        <v>0.03531996770804669</v>
      </c>
      <c r="I16" s="13">
        <v>-0.016829866594527995</v>
      </c>
      <c r="J16" s="13">
        <v>0.023749791320279223</v>
      </c>
      <c r="K16" s="13">
        <v>0.024122324591720277</v>
      </c>
      <c r="L16" s="13"/>
      <c r="M16" s="13"/>
      <c r="N16" s="13">
        <f>Kauai11P!N16/SUM(Kauai10!B16:K16)-1</f>
        <v>0.009365088244783326</v>
      </c>
    </row>
    <row r="17" spans="1:14" ht="12.75" customHeight="1">
      <c r="A17" s="3" t="s">
        <v>29</v>
      </c>
      <c r="B17" s="13">
        <v>0.10199469853561927</v>
      </c>
      <c r="C17" s="13">
        <v>0.4525364159417046</v>
      </c>
      <c r="D17" s="13">
        <v>0.06038356791805028</v>
      </c>
      <c r="E17" s="13">
        <v>0.12180781419671888</v>
      </c>
      <c r="F17" s="13">
        <v>0.014883104316554997</v>
      </c>
      <c r="G17" s="13">
        <v>0.008923273598253558</v>
      </c>
      <c r="H17" s="13">
        <v>-0.2241511720880802</v>
      </c>
      <c r="I17" s="13">
        <v>0.16994609484822806</v>
      </c>
      <c r="J17" s="13">
        <v>-0.05552437573303728</v>
      </c>
      <c r="K17" s="13">
        <v>0.061518159807504476</v>
      </c>
      <c r="L17" s="13"/>
      <c r="M17" s="13"/>
      <c r="N17" s="13">
        <f>Kauai11P!N17/SUM(Kauai10!B17:K17)-1</f>
        <v>0.06719466776542227</v>
      </c>
    </row>
    <row r="18" spans="1:14" ht="12.75" customHeight="1">
      <c r="A18" s="3" t="s">
        <v>30</v>
      </c>
      <c r="B18" s="13">
        <v>-0.005803917076278938</v>
      </c>
      <c r="C18" s="13">
        <v>0.3362932819875805</v>
      </c>
      <c r="D18" s="13">
        <v>-0.08405519756093344</v>
      </c>
      <c r="E18" s="13">
        <v>-0.10990801666502231</v>
      </c>
      <c r="F18" s="13">
        <v>0.0766803709250365</v>
      </c>
      <c r="G18" s="13">
        <v>-0.11231619640224934</v>
      </c>
      <c r="H18" s="13">
        <v>0.038116453919939584</v>
      </c>
      <c r="I18" s="13">
        <v>-0.046839559756276176</v>
      </c>
      <c r="J18" s="13">
        <v>-0.006091293255037375</v>
      </c>
      <c r="K18" s="13">
        <v>0.20269682328339028</v>
      </c>
      <c r="L18" s="13"/>
      <c r="M18" s="13"/>
      <c r="N18" s="13">
        <f>Kauai11P!N18/SUM(Kauai10!B18:K18)-1</f>
        <v>0.01194025110206609</v>
      </c>
    </row>
    <row r="19" spans="1:14" ht="12.75" customHeight="1">
      <c r="A19" s="5" t="s">
        <v>15</v>
      </c>
      <c r="B19" s="16">
        <v>-0.09671874694026975</v>
      </c>
      <c r="C19" s="16">
        <v>0.08010741497658881</v>
      </c>
      <c r="D19" s="16">
        <v>0.057897461391502356</v>
      </c>
      <c r="E19" s="16">
        <v>-0.0337565236361402</v>
      </c>
      <c r="F19" s="16">
        <v>0.11038860607184857</v>
      </c>
      <c r="G19" s="16">
        <v>-0.11721274604599104</v>
      </c>
      <c r="H19" s="16">
        <v>-0.022389163598392717</v>
      </c>
      <c r="I19" s="16">
        <v>-0.13568099546897808</v>
      </c>
      <c r="J19" s="16">
        <v>0.11068629589265216</v>
      </c>
      <c r="K19" s="16">
        <v>0.04161014483304116</v>
      </c>
      <c r="L19" s="16"/>
      <c r="M19" s="16"/>
      <c r="N19" s="16">
        <f>Kauai11P!N19/SUM(Kauai10!B19:K19)-1</f>
        <v>-0.01128386829597583</v>
      </c>
    </row>
    <row r="20" spans="1:14" ht="12.75" customHeight="1">
      <c r="A20" s="3" t="s">
        <v>31</v>
      </c>
      <c r="B20" s="13">
        <v>-0.26171569932243943</v>
      </c>
      <c r="C20" s="13">
        <v>-0.013971002057606373</v>
      </c>
      <c r="D20" s="13">
        <v>-0.0008416425098463239</v>
      </c>
      <c r="E20" s="13">
        <v>-0.08571401525581919</v>
      </c>
      <c r="F20" s="13">
        <v>0.03498905079020502</v>
      </c>
      <c r="G20" s="13">
        <v>-0.08422134044517374</v>
      </c>
      <c r="H20" s="13">
        <v>0.05421615810741384</v>
      </c>
      <c r="I20" s="13">
        <v>-0.11243901127659273</v>
      </c>
      <c r="J20" s="13">
        <v>0.013545466658523483</v>
      </c>
      <c r="K20" s="13">
        <v>0.05786044409762523</v>
      </c>
      <c r="L20" s="13"/>
      <c r="M20" s="13"/>
      <c r="N20" s="13">
        <f>Kauai11P!N20/SUM(Kauai10!B20:K20)-1</f>
        <v>-0.034188771771548776</v>
      </c>
    </row>
    <row r="21" spans="1:14" ht="12.75" customHeight="1">
      <c r="A21" s="3" t="s">
        <v>14</v>
      </c>
      <c r="B21" s="13">
        <v>-0.022190511288553542</v>
      </c>
      <c r="C21" s="13">
        <v>0.24206720150390612</v>
      </c>
      <c r="D21" s="13">
        <v>-0.113148190139948</v>
      </c>
      <c r="E21" s="13">
        <v>0.04139621389705439</v>
      </c>
      <c r="F21" s="13">
        <v>0.031695643991346126</v>
      </c>
      <c r="G21" s="13">
        <v>0.027201081367223143</v>
      </c>
      <c r="H21" s="13">
        <v>0.05296288588002633</v>
      </c>
      <c r="I21" s="13">
        <v>0.01399750567089092</v>
      </c>
      <c r="J21" s="13">
        <v>0.08024542188586324</v>
      </c>
      <c r="K21" s="13">
        <v>0.06505082178737377</v>
      </c>
      <c r="L21" s="13"/>
      <c r="M21" s="13"/>
      <c r="N21" s="13">
        <f>Kauai11P!N21/SUM(Kauai10!B21:K21)-1</f>
        <v>0.0370830025799882</v>
      </c>
    </row>
    <row r="22" spans="1:14" ht="12.75" customHeight="1">
      <c r="A22" s="7" t="s">
        <v>32</v>
      </c>
      <c r="B22" s="14">
        <v>0.10449619213847676</v>
      </c>
      <c r="C22" s="14">
        <v>-0.12277469885577724</v>
      </c>
      <c r="D22" s="14">
        <v>-0.33862283316828307</v>
      </c>
      <c r="E22" s="14">
        <v>0.2466018782568236</v>
      </c>
      <c r="F22" s="14">
        <v>-0.10031675679125027</v>
      </c>
      <c r="G22" s="14">
        <v>0.165318096133035</v>
      </c>
      <c r="H22" s="14">
        <v>0.17454363369789605</v>
      </c>
      <c r="I22" s="14">
        <v>0.024489232238535226</v>
      </c>
      <c r="J22" s="14">
        <v>0.023637238872292837</v>
      </c>
      <c r="K22" s="14">
        <v>-0.1416887425149083</v>
      </c>
      <c r="L22" s="14"/>
      <c r="M22" s="14"/>
      <c r="N22" s="14">
        <f>Kauai11P!N22/SUM(Kauai10!B22:K22)-1</f>
        <v>0.006286452261448083</v>
      </c>
    </row>
    <row r="23" spans="1:14" ht="12.75" customHeight="1">
      <c r="A23" s="9" t="s">
        <v>33</v>
      </c>
      <c r="B23" s="15">
        <v>0.2503527202527378</v>
      </c>
      <c r="C23" s="15">
        <v>0.015627516338721642</v>
      </c>
      <c r="D23" s="15">
        <v>0.1570630286313625</v>
      </c>
      <c r="E23" s="15">
        <v>0.0363139229213055</v>
      </c>
      <c r="F23" s="15">
        <v>0.14231877327434161</v>
      </c>
      <c r="G23" s="15">
        <v>-0.2831671668227367</v>
      </c>
      <c r="H23" s="15">
        <v>-0.25607255501403864</v>
      </c>
      <c r="I23" s="15">
        <v>-0.3730398093662097</v>
      </c>
      <c r="J23" s="15">
        <v>0.14974724037820733</v>
      </c>
      <c r="K23" s="15">
        <v>-0.07814204285776635</v>
      </c>
      <c r="L23" s="15"/>
      <c r="M23" s="15"/>
      <c r="N23" s="15">
        <f>Kauai11P!N23/SUM(Kauai10!B23:K23)-1</f>
        <v>-0.06025965874298267</v>
      </c>
    </row>
    <row r="24" spans="1:14" ht="12.75" customHeight="1">
      <c r="A24" s="3" t="s">
        <v>34</v>
      </c>
      <c r="B24" s="13">
        <v>-0.05103110257567827</v>
      </c>
      <c r="C24" s="13">
        <v>0.2436339980394204</v>
      </c>
      <c r="D24" s="13">
        <v>0.49470578990540126</v>
      </c>
      <c r="E24" s="13">
        <v>-0.01605053140083183</v>
      </c>
      <c r="F24" s="13">
        <v>-0.16380377194395387</v>
      </c>
      <c r="G24" s="13">
        <v>-0.07913801011681403</v>
      </c>
      <c r="H24" s="13">
        <v>-0.02305070428755941</v>
      </c>
      <c r="I24" s="13">
        <v>-0.07745786152985479</v>
      </c>
      <c r="J24" s="13">
        <v>0.16396985977271683</v>
      </c>
      <c r="K24" s="13">
        <v>-0.022953639720864536</v>
      </c>
      <c r="L24" s="13"/>
      <c r="M24" s="13"/>
      <c r="N24" s="13">
        <f>Kauai11P!N24/SUM(Kauai10!B24:K24)-1</f>
        <v>0.037413709166611575</v>
      </c>
    </row>
    <row r="25" spans="1:14" ht="12.75" customHeight="1">
      <c r="A25" s="3" t="s">
        <v>35</v>
      </c>
      <c r="B25" s="13">
        <v>-0.06873872098225084</v>
      </c>
      <c r="C25" s="13">
        <v>0.4719867057149223</v>
      </c>
      <c r="D25" s="13">
        <v>0.24975203056386278</v>
      </c>
      <c r="E25" s="13">
        <v>-0.028527679575845503</v>
      </c>
      <c r="F25" s="13">
        <v>0.3409185247290506</v>
      </c>
      <c r="G25" s="13">
        <v>-0.1133241530191736</v>
      </c>
      <c r="H25" s="13">
        <v>-0.0557760917680177</v>
      </c>
      <c r="I25" s="13">
        <v>-0.07464534746968352</v>
      </c>
      <c r="J25" s="13">
        <v>0.3767022841777027</v>
      </c>
      <c r="K25" s="13">
        <v>-0.07768872681066213</v>
      </c>
      <c r="L25" s="13"/>
      <c r="M25" s="13"/>
      <c r="N25" s="13">
        <f>Kauai11P!N25/SUM(Kauai10!B25:K25)-1</f>
        <v>0.07318017689680834</v>
      </c>
    </row>
    <row r="26" spans="1:14" ht="12.75" customHeight="1">
      <c r="A26" s="5" t="s">
        <v>36</v>
      </c>
      <c r="B26" s="13">
        <v>0.03798586597137804</v>
      </c>
      <c r="C26" s="13">
        <v>0.17188612050257793</v>
      </c>
      <c r="D26" s="13">
        <v>0.037908592194963266</v>
      </c>
      <c r="E26" s="13">
        <v>0.2323315045936667</v>
      </c>
      <c r="F26" s="13">
        <v>0.37860673450482657</v>
      </c>
      <c r="G26" s="13">
        <v>0.3681450778427268</v>
      </c>
      <c r="H26" s="13">
        <v>0.1304754719636946</v>
      </c>
      <c r="I26" s="13">
        <v>0.10105040473449546</v>
      </c>
      <c r="J26" s="13">
        <v>0.19305531686226515</v>
      </c>
      <c r="K26" s="13">
        <v>0.1828189426213176</v>
      </c>
      <c r="L26" s="13"/>
      <c r="M26" s="13"/>
      <c r="N26" s="13">
        <f>Kauai11P!N26/SUM(Kauai10!B26:K26)-1</f>
        <v>0.14624434678689524</v>
      </c>
    </row>
    <row r="27" spans="1:14" ht="12.75" customHeight="1">
      <c r="A27" s="3" t="s">
        <v>37</v>
      </c>
      <c r="B27" s="13">
        <v>-0.04715058680550004</v>
      </c>
      <c r="C27" s="13">
        <v>0.3746565618313403</v>
      </c>
      <c r="D27" s="13">
        <v>0.07508168220152865</v>
      </c>
      <c r="E27" s="13">
        <v>-0.2372891845701934</v>
      </c>
      <c r="F27" s="13">
        <v>0.08712599056262745</v>
      </c>
      <c r="G27" s="13">
        <v>-0.18654038372719406</v>
      </c>
      <c r="H27" s="13">
        <v>-0.19964956399825437</v>
      </c>
      <c r="I27" s="13">
        <v>0.019961653666205097</v>
      </c>
      <c r="J27" s="13">
        <v>0.028987081680541912</v>
      </c>
      <c r="K27" s="13">
        <v>-0.18028434044843053</v>
      </c>
      <c r="L27" s="13"/>
      <c r="M27" s="13"/>
      <c r="N27" s="13">
        <f>Kauai11P!N27/SUM(Kauai10!B27:K27)-1</f>
        <v>-0.06219007919777175</v>
      </c>
    </row>
    <row r="28" spans="1:14" ht="12.75" customHeight="1">
      <c r="A28" s="3" t="s">
        <v>38</v>
      </c>
      <c r="B28" s="13">
        <v>-0.16040271170536108</v>
      </c>
      <c r="C28" s="13">
        <v>0.08605500355825117</v>
      </c>
      <c r="D28" s="13">
        <v>0.014378645176903244</v>
      </c>
      <c r="E28" s="13">
        <v>0.10583110595148403</v>
      </c>
      <c r="F28" s="13">
        <v>-0.13524915997486567</v>
      </c>
      <c r="G28" s="13">
        <v>-0.07958729509787094</v>
      </c>
      <c r="H28" s="13">
        <v>-0.11096228777843542</v>
      </c>
      <c r="I28" s="13">
        <v>-0.05950774186459353</v>
      </c>
      <c r="J28" s="13">
        <v>-0.009271523119157314</v>
      </c>
      <c r="K28" s="13">
        <v>-0.12477428805554162</v>
      </c>
      <c r="L28" s="13"/>
      <c r="M28" s="13"/>
      <c r="N28" s="13">
        <f>Kauai11P!N28/SUM(Kauai10!B28:K28)-1</f>
        <v>-0.06181171511399286</v>
      </c>
    </row>
    <row r="29" spans="1:14" ht="12.75" customHeight="1">
      <c r="A29" s="3" t="s">
        <v>39</v>
      </c>
      <c r="B29" s="13">
        <v>0.2602691927816131</v>
      </c>
      <c r="C29" s="13">
        <v>0.009307838870470366</v>
      </c>
      <c r="D29" s="13">
        <v>0.2743566424530917</v>
      </c>
      <c r="E29" s="13">
        <v>-0.07323800174729048</v>
      </c>
      <c r="F29" s="13">
        <v>-0.2705095067969844</v>
      </c>
      <c r="G29" s="13">
        <v>-0.06760386238021446</v>
      </c>
      <c r="H29" s="13">
        <v>0.048995649902791365</v>
      </c>
      <c r="I29" s="13">
        <v>-0.08052207704311475</v>
      </c>
      <c r="J29" s="13">
        <v>0.03832967781541195</v>
      </c>
      <c r="K29" s="13">
        <v>-0.15132124171050876</v>
      </c>
      <c r="L29" s="13"/>
      <c r="M29" s="13"/>
      <c r="N29" s="13">
        <f>Kauai11P!N29/SUM(Kauai10!B29:K29)-1</f>
        <v>0.007627626896493878</v>
      </c>
    </row>
    <row r="30" spans="1:14" ht="12.75" customHeight="1">
      <c r="A30" s="3" t="s">
        <v>40</v>
      </c>
      <c r="B30" s="13">
        <v>0.12938425632121595</v>
      </c>
      <c r="C30" s="13">
        <v>0.08892995002012129</v>
      </c>
      <c r="D30" s="13">
        <v>-0.024389775662792258</v>
      </c>
      <c r="E30" s="13">
        <v>-0.14849684049230302</v>
      </c>
      <c r="F30" s="13">
        <v>0.04198917522820628</v>
      </c>
      <c r="G30" s="13">
        <v>0.1211039299559674</v>
      </c>
      <c r="H30" s="13">
        <v>-0.11510484836859335</v>
      </c>
      <c r="I30" s="13">
        <v>0.18447724289582407</v>
      </c>
      <c r="J30" s="13">
        <v>-0.020720425531152106</v>
      </c>
      <c r="K30" s="13">
        <v>0.14752273960791248</v>
      </c>
      <c r="L30" s="13"/>
      <c r="M30" s="13"/>
      <c r="N30" s="13">
        <f>Kauai11P!N30/SUM(Kauai10!B30:K30)-1</f>
        <v>0.030357671767904604</v>
      </c>
    </row>
    <row r="31" spans="1:14" ht="12.75" customHeight="1">
      <c r="A31" s="3" t="s">
        <v>41</v>
      </c>
      <c r="B31" s="13">
        <v>-0.05189293918929408</v>
      </c>
      <c r="C31" s="13">
        <v>0.06793008133044798</v>
      </c>
      <c r="D31" s="13">
        <v>-0.19793617364191796</v>
      </c>
      <c r="E31" s="13">
        <v>0.07768679840571804</v>
      </c>
      <c r="F31" s="13">
        <v>-0.2449019658176878</v>
      </c>
      <c r="G31" s="13">
        <v>-0.1625885040301747</v>
      </c>
      <c r="H31" s="13">
        <v>0.3195966869591598</v>
      </c>
      <c r="I31" s="13">
        <v>-0.02038891291372448</v>
      </c>
      <c r="J31" s="13">
        <v>-0.09553726995828192</v>
      </c>
      <c r="K31" s="13">
        <v>-0.15744914514065456</v>
      </c>
      <c r="L31" s="13"/>
      <c r="M31" s="13"/>
      <c r="N31" s="13">
        <f>Kauai11P!N31/SUM(Kauai10!B31:K31)-1</f>
        <v>-0.0472871639039949</v>
      </c>
    </row>
    <row r="32" spans="1:14" ht="12.75" customHeight="1">
      <c r="A32" s="7" t="s">
        <v>42</v>
      </c>
      <c r="B32" s="14">
        <v>0.04518637014082447</v>
      </c>
      <c r="C32" s="14">
        <v>-0.17183053654207214</v>
      </c>
      <c r="D32" s="14">
        <v>-0.4091027713526601</v>
      </c>
      <c r="E32" s="14">
        <v>0.26538982913875525</v>
      </c>
      <c r="F32" s="14">
        <v>-0.1252979220026445</v>
      </c>
      <c r="G32" s="14">
        <v>0.021440339094466836</v>
      </c>
      <c r="H32" s="14">
        <v>-0.0009640898020169768</v>
      </c>
      <c r="I32" s="14">
        <v>-0.20800741072343784</v>
      </c>
      <c r="J32" s="14">
        <v>0.126961606805213</v>
      </c>
      <c r="K32" s="14">
        <v>0.08618967842010543</v>
      </c>
      <c r="L32" s="14"/>
      <c r="M32" s="14"/>
      <c r="N32" s="14">
        <f>Kauai11P!N32/SUM(Kauai10!B32:K32)-1</f>
        <v>-0.033825022161089735</v>
      </c>
    </row>
    <row r="33" spans="1:14" ht="12.75" customHeight="1">
      <c r="A33" s="9" t="s">
        <v>43</v>
      </c>
      <c r="B33" s="15">
        <v>-0.2111654491618402</v>
      </c>
      <c r="C33" s="15">
        <v>-0.1427408064068299</v>
      </c>
      <c r="D33" s="15">
        <v>-0.27452613600406023</v>
      </c>
      <c r="E33" s="15">
        <v>-0.09417058774633763</v>
      </c>
      <c r="F33" s="15">
        <v>0.11331736731202072</v>
      </c>
      <c r="G33" s="15">
        <v>-0.2820519849570546</v>
      </c>
      <c r="H33" s="15">
        <v>0.16903194674294642</v>
      </c>
      <c r="I33" s="15">
        <v>-0.2700395218803818</v>
      </c>
      <c r="J33" s="15">
        <v>0.024757316619158136</v>
      </c>
      <c r="K33" s="15">
        <v>0.4790872476601138</v>
      </c>
      <c r="L33" s="15"/>
      <c r="M33" s="15"/>
      <c r="N33" s="15">
        <f>Kauai11P!N33/SUM(Kauai10!B33:K33)-1</f>
        <v>-0.04376456283060148</v>
      </c>
    </row>
    <row r="34" spans="1:14" ht="12.75" customHeight="1">
      <c r="A34" s="3" t="s">
        <v>44</v>
      </c>
      <c r="B34" s="13">
        <v>-0.20446661390720144</v>
      </c>
      <c r="C34" s="13">
        <v>0.5052352510664403</v>
      </c>
      <c r="D34" s="13">
        <v>0.1464263132455592</v>
      </c>
      <c r="E34" s="13">
        <v>-0.0062613645581776935</v>
      </c>
      <c r="F34" s="13">
        <v>0.055541995478311915</v>
      </c>
      <c r="G34" s="13">
        <v>-0.3316969663181765</v>
      </c>
      <c r="H34" s="13">
        <v>0.26332720591761555</v>
      </c>
      <c r="I34" s="13">
        <v>-0.4623044646882472</v>
      </c>
      <c r="J34" s="13">
        <v>0.14258715089651106</v>
      </c>
      <c r="K34" s="13">
        <v>-0.05498716327942746</v>
      </c>
      <c r="L34" s="13"/>
      <c r="M34" s="13"/>
      <c r="N34" s="13">
        <f>Kauai11P!N34/SUM(Kauai10!B34:K34)-1</f>
        <v>-0.03814642615649855</v>
      </c>
    </row>
    <row r="35" spans="1:14" ht="12.75" customHeight="1">
      <c r="A35" s="3" t="s">
        <v>45</v>
      </c>
      <c r="B35" s="13">
        <v>-0.2170483813070759</v>
      </c>
      <c r="C35" s="13">
        <v>0.2446904204044613</v>
      </c>
      <c r="D35" s="13">
        <v>0.1055677599836044</v>
      </c>
      <c r="E35" s="13">
        <v>-0.22906764432293017</v>
      </c>
      <c r="F35" s="13">
        <v>-0.22041019885941554</v>
      </c>
      <c r="G35" s="13">
        <v>-0.24658343684526238</v>
      </c>
      <c r="H35" s="13">
        <v>0.44776743972077515</v>
      </c>
      <c r="I35" s="13">
        <v>-0.09396200686890743</v>
      </c>
      <c r="J35" s="13">
        <v>0.11372185557167752</v>
      </c>
      <c r="K35" s="13">
        <v>0.05134185453788003</v>
      </c>
      <c r="L35" s="13"/>
      <c r="M35" s="13"/>
      <c r="N35" s="13">
        <f>Kauai11P!N35/SUM(Kauai10!B35:K35)-1</f>
        <v>-0.0290897656460406</v>
      </c>
    </row>
    <row r="36" spans="1:14" ht="12.75" customHeight="1">
      <c r="A36" s="5" t="s">
        <v>46</v>
      </c>
      <c r="B36" s="13">
        <v>-0.22150085937300418</v>
      </c>
      <c r="C36" s="13">
        <v>0.06424829514700856</v>
      </c>
      <c r="D36" s="13">
        <v>0.3281528520228765</v>
      </c>
      <c r="E36" s="13">
        <v>-0.07203742552002436</v>
      </c>
      <c r="F36" s="13">
        <v>-0.05540898275469966</v>
      </c>
      <c r="G36" s="13">
        <v>0.07012970130359854</v>
      </c>
      <c r="H36" s="13">
        <v>-0.20639017148008273</v>
      </c>
      <c r="I36" s="13">
        <v>0.28043032470868223</v>
      </c>
      <c r="J36" s="13">
        <v>-0.0710535093552711</v>
      </c>
      <c r="K36" s="13">
        <v>0.02247146353767633</v>
      </c>
      <c r="L36" s="13"/>
      <c r="M36" s="13"/>
      <c r="N36" s="13">
        <f>Kauai11P!N36/SUM(Kauai10!B36:K36)-1</f>
        <v>-0.011164715169030504</v>
      </c>
    </row>
    <row r="37" spans="1:14" ht="12.75" customHeight="1">
      <c r="A37" s="3" t="s">
        <v>47</v>
      </c>
      <c r="B37" s="13">
        <v>0.1434225329993448</v>
      </c>
      <c r="C37" s="13">
        <v>-0.01124762452743927</v>
      </c>
      <c r="D37" s="13">
        <v>0.1117638543169607</v>
      </c>
      <c r="E37" s="13">
        <v>0.48365915020785444</v>
      </c>
      <c r="F37" s="13">
        <v>0.26959935386122696</v>
      </c>
      <c r="G37" s="13">
        <v>0.13461913364948425</v>
      </c>
      <c r="H37" s="13">
        <v>0.09191788246013217</v>
      </c>
      <c r="I37" s="13">
        <v>0.22987305317074416</v>
      </c>
      <c r="J37" s="13">
        <v>0.13346473920977686</v>
      </c>
      <c r="K37" s="13">
        <v>0.15233860380666064</v>
      </c>
      <c r="L37" s="13"/>
      <c r="M37" s="13"/>
      <c r="N37" s="13">
        <f>Kauai11P!N37/SUM(Kauai10!B37:K37)-1</f>
        <v>0.1666410906570781</v>
      </c>
    </row>
    <row r="38" spans="1:14" ht="12.75" customHeight="1">
      <c r="A38" s="3" t="s">
        <v>48</v>
      </c>
      <c r="B38" s="13">
        <v>0.001334909436342091</v>
      </c>
      <c r="C38" s="13">
        <v>0.14835686902640066</v>
      </c>
      <c r="D38" s="13">
        <v>0.2476456473388447</v>
      </c>
      <c r="E38" s="13">
        <v>0.05587491199729749</v>
      </c>
      <c r="F38" s="13">
        <v>0.07431294380132196</v>
      </c>
      <c r="G38" s="13">
        <v>0.04047148297810012</v>
      </c>
      <c r="H38" s="13">
        <v>-0.040387658621584346</v>
      </c>
      <c r="I38" s="13">
        <v>0.14446713118585847</v>
      </c>
      <c r="J38" s="13">
        <v>0.325138911699815</v>
      </c>
      <c r="K38" s="13">
        <v>-0.12918458260705432</v>
      </c>
      <c r="L38" s="13"/>
      <c r="M38" s="13"/>
      <c r="N38" s="13">
        <f>Kauai11P!N38/SUM(Kauai10!B38:K38)-1</f>
        <v>0.067290957094289</v>
      </c>
    </row>
    <row r="39" spans="1:14" ht="12.75" customHeight="1">
      <c r="A39" s="3" t="s">
        <v>49</v>
      </c>
      <c r="B39" s="13">
        <v>-0.02604132621905459</v>
      </c>
      <c r="C39" s="13">
        <v>-0.07300542085500955</v>
      </c>
      <c r="D39" s="13">
        <v>-0.24584106927090482</v>
      </c>
      <c r="E39" s="13">
        <v>0.19085680776505126</v>
      </c>
      <c r="F39" s="13">
        <v>0.06708845178579459</v>
      </c>
      <c r="G39" s="13">
        <v>0.01055151689898654</v>
      </c>
      <c r="H39" s="13">
        <v>-0.16581691341477367</v>
      </c>
      <c r="I39" s="13">
        <v>0.29163962406207583</v>
      </c>
      <c r="J39" s="13">
        <v>-0.04502875824693111</v>
      </c>
      <c r="K39" s="13">
        <v>0.01705162928127978</v>
      </c>
      <c r="L39" s="13"/>
      <c r="M39" s="13"/>
      <c r="N39" s="13">
        <f>Kauai11P!N39/SUM(Kauai10!B39:K39)-1</f>
        <v>-0.03424890885602827</v>
      </c>
    </row>
    <row r="40" spans="1:14" ht="12.75" customHeight="1">
      <c r="A40" s="3" t="s">
        <v>50</v>
      </c>
      <c r="B40" s="13">
        <v>0.5934230251196109</v>
      </c>
      <c r="C40" s="13">
        <v>-0.0993581073303909</v>
      </c>
      <c r="D40" s="13">
        <v>0.45760625175837066</v>
      </c>
      <c r="E40" s="13">
        <v>-0.12116100142813738</v>
      </c>
      <c r="F40" s="13">
        <v>0.10871444081328872</v>
      </c>
      <c r="G40" s="13">
        <v>0.39452554809099377</v>
      </c>
      <c r="H40" s="13">
        <v>-0.02169332552427745</v>
      </c>
      <c r="I40" s="13">
        <v>-0.10056104178371135</v>
      </c>
      <c r="J40" s="13">
        <v>-0.08293357157370294</v>
      </c>
      <c r="K40" s="13">
        <v>-0.12226199529915756</v>
      </c>
      <c r="L40" s="13"/>
      <c r="M40" s="13"/>
      <c r="N40" s="13">
        <f>Kauai11P!N40/SUM(Kauai10!B40:K40)-1</f>
        <v>0.06108358365394273</v>
      </c>
    </row>
    <row r="41" spans="1:14" ht="12.75" customHeight="1">
      <c r="A41" s="3" t="s">
        <v>51</v>
      </c>
      <c r="B41" s="13">
        <v>-0.23734967915363872</v>
      </c>
      <c r="C41" s="13">
        <v>0.18843603891979338</v>
      </c>
      <c r="D41" s="13">
        <v>-0.012484435717022681</v>
      </c>
      <c r="E41" s="13">
        <v>-0.10459990134385001</v>
      </c>
      <c r="F41" s="13">
        <v>0.03612283762060942</v>
      </c>
      <c r="G41" s="13">
        <v>-0.12813492434795765</v>
      </c>
      <c r="H41" s="13">
        <v>-0.011444131983259822</v>
      </c>
      <c r="I41" s="13">
        <v>-0.15157602501836193</v>
      </c>
      <c r="J41" s="13">
        <v>0.17979648001691345</v>
      </c>
      <c r="K41" s="13">
        <v>-0.16799633147255932</v>
      </c>
      <c r="L41" s="13"/>
      <c r="M41" s="13"/>
      <c r="N41" s="13">
        <f>Kauai11P!N41/SUM(Kauai10!B41:K41)-1</f>
        <v>-0.047640169125988674</v>
      </c>
    </row>
    <row r="42" spans="1:14" ht="12.75" customHeight="1">
      <c r="A42" s="7" t="s">
        <v>52</v>
      </c>
      <c r="B42" s="14">
        <v>0.2842127369785872</v>
      </c>
      <c r="C42" s="14">
        <v>0.053367705372852174</v>
      </c>
      <c r="D42" s="14">
        <v>0.13075212644559628</v>
      </c>
      <c r="E42" s="14">
        <v>0.22707892121990522</v>
      </c>
      <c r="F42" s="14">
        <v>-0.11942155271766135</v>
      </c>
      <c r="G42" s="14">
        <v>0.09104029510023563</v>
      </c>
      <c r="H42" s="14">
        <v>-0.036068145718559486</v>
      </c>
      <c r="I42" s="14">
        <v>-0.19162500404122776</v>
      </c>
      <c r="J42" s="14">
        <v>-0.22138507364929308</v>
      </c>
      <c r="K42" s="14">
        <v>0.33468714187573206</v>
      </c>
      <c r="L42" s="14"/>
      <c r="M42" s="14"/>
      <c r="N42" s="14">
        <f>Kauai11P!N42/SUM(Kauai10!B42:K42)-1</f>
        <v>0.031045762095030405</v>
      </c>
    </row>
    <row r="43" spans="1:14" ht="12.75" customHeight="1">
      <c r="A43" s="9" t="s">
        <v>53</v>
      </c>
      <c r="B43" s="15">
        <v>0.09341021062225799</v>
      </c>
      <c r="C43" s="15">
        <v>0.1530191353742219</v>
      </c>
      <c r="D43" s="15">
        <v>0.18763095935411844</v>
      </c>
      <c r="E43" s="15">
        <v>-0.17269041769379595</v>
      </c>
      <c r="F43" s="15">
        <v>0.01268125746689598</v>
      </c>
      <c r="G43" s="15">
        <v>0.08126305794461589</v>
      </c>
      <c r="H43" s="15">
        <v>-0.17061484757006942</v>
      </c>
      <c r="I43" s="15">
        <v>0.013531178272822473</v>
      </c>
      <c r="J43" s="15">
        <v>-0.10159710339552751</v>
      </c>
      <c r="K43" s="15">
        <v>0.16263170972353913</v>
      </c>
      <c r="L43" s="15"/>
      <c r="M43" s="15"/>
      <c r="N43" s="15">
        <f>Kauai11P!N43/SUM(Kauai10!B43:K43)-1</f>
        <v>0.016344547801142584</v>
      </c>
    </row>
    <row r="44" spans="1:14" ht="12.75" customHeight="1">
      <c r="A44" s="3" t="s">
        <v>54</v>
      </c>
      <c r="B44" s="13">
        <v>-0.16672586075999885</v>
      </c>
      <c r="C44" s="13">
        <v>0.2688979206609986</v>
      </c>
      <c r="D44" s="13">
        <v>0.421197581908713</v>
      </c>
      <c r="E44" s="13">
        <v>0.6467916635328126</v>
      </c>
      <c r="F44" s="13">
        <v>-0.021530942437388532</v>
      </c>
      <c r="G44" s="13">
        <v>-0.16003213946002404</v>
      </c>
      <c r="H44" s="13">
        <v>-0.024527477973871163</v>
      </c>
      <c r="I44" s="13">
        <v>-0.17028206436940654</v>
      </c>
      <c r="J44" s="13">
        <v>0.23615241894041916</v>
      </c>
      <c r="K44" s="13">
        <v>-0.10745398861990184</v>
      </c>
      <c r="L44" s="13"/>
      <c r="M44" s="13"/>
      <c r="N44" s="13">
        <f>Kauai11P!N44/SUM(Kauai10!B44:K44)-1</f>
        <v>0.02238669097544399</v>
      </c>
    </row>
    <row r="45" spans="1:14" ht="12.75" customHeight="1">
      <c r="A45" s="3" t="s">
        <v>55</v>
      </c>
      <c r="B45" s="13">
        <v>-0.187428236686072</v>
      </c>
      <c r="C45" s="13">
        <v>0.209731503877112</v>
      </c>
      <c r="D45" s="13">
        <v>0.4678223287724151</v>
      </c>
      <c r="E45" s="13">
        <v>-0.007078599694842218</v>
      </c>
      <c r="F45" s="13">
        <v>-0.15655459569381108</v>
      </c>
      <c r="G45" s="13">
        <v>0.06724931761371779</v>
      </c>
      <c r="H45" s="13">
        <v>0.13138295509405806</v>
      </c>
      <c r="I45" s="13">
        <v>-0.11012870157308599</v>
      </c>
      <c r="J45" s="13">
        <v>0.26041586336143546</v>
      </c>
      <c r="K45" s="13">
        <v>-0.07903143398332244</v>
      </c>
      <c r="L45" s="13"/>
      <c r="M45" s="13"/>
      <c r="N45" s="13">
        <f>Kauai11P!N45/SUM(Kauai10!B45:K45)-1</f>
        <v>0.03963408183355788</v>
      </c>
    </row>
    <row r="46" spans="1:14" ht="12.75" customHeight="1">
      <c r="A46" s="5" t="s">
        <v>56</v>
      </c>
      <c r="B46" s="13">
        <v>-0.05249757018659904</v>
      </c>
      <c r="C46" s="13">
        <v>-0.20413674207654753</v>
      </c>
      <c r="D46" s="13">
        <v>0.05780208660350775</v>
      </c>
      <c r="E46" s="13">
        <v>0.24854683068180214</v>
      </c>
      <c r="F46" s="13">
        <v>-0.06869572941973538</v>
      </c>
      <c r="G46" s="13">
        <v>-0.21751089762989637</v>
      </c>
      <c r="H46" s="13">
        <v>0.022125297778047896</v>
      </c>
      <c r="I46" s="13">
        <v>0.12178868474117922</v>
      </c>
      <c r="J46" s="13">
        <v>0.04590127288870668</v>
      </c>
      <c r="K46" s="13">
        <v>0.29327188126660686</v>
      </c>
      <c r="L46" s="13"/>
      <c r="M46" s="13"/>
      <c r="N46" s="13">
        <f>Kauai11P!N46/SUM(Kauai10!B46:K46)-1</f>
        <v>0.01687873749554969</v>
      </c>
    </row>
    <row r="47" spans="1:14" ht="12.75" customHeight="1">
      <c r="A47" s="3" t="s">
        <v>57</v>
      </c>
      <c r="B47" s="13">
        <v>-0.12129798631260671</v>
      </c>
      <c r="C47" s="13">
        <v>0.11815926191269928</v>
      </c>
      <c r="D47" s="13">
        <v>0.06429405911233167</v>
      </c>
      <c r="E47" s="13">
        <v>0.37055516664052834</v>
      </c>
      <c r="F47" s="13">
        <v>-0.10250671656437184</v>
      </c>
      <c r="G47" s="13">
        <v>-0.05918208931535205</v>
      </c>
      <c r="H47" s="13">
        <v>0.031887121303157975</v>
      </c>
      <c r="I47" s="13">
        <v>-0.2185377751585823</v>
      </c>
      <c r="J47" s="13">
        <v>-0.3248371677969681</v>
      </c>
      <c r="K47" s="13">
        <v>0.049367530235850984</v>
      </c>
      <c r="L47" s="13"/>
      <c r="M47" s="13"/>
      <c r="N47" s="13">
        <f>Kauai11P!N47/SUM(Kauai10!B47:K47)-1</f>
        <v>-0.03058556310325944</v>
      </c>
    </row>
    <row r="48" spans="1:14" ht="12.75" customHeight="1">
      <c r="A48" s="3" t="s">
        <v>58</v>
      </c>
      <c r="B48" s="13">
        <v>0.4369651302042335</v>
      </c>
      <c r="C48" s="13">
        <v>-0.14724905220544032</v>
      </c>
      <c r="D48" s="13">
        <v>-0.3971394726034245</v>
      </c>
      <c r="E48" s="13">
        <v>0.5657288602546581</v>
      </c>
      <c r="F48" s="13">
        <v>-0.32931243544062555</v>
      </c>
      <c r="G48" s="13">
        <v>-0.18919326471421008</v>
      </c>
      <c r="H48" s="13">
        <v>0.19172195459834143</v>
      </c>
      <c r="I48" s="13">
        <v>-0.13403987564535721</v>
      </c>
      <c r="J48" s="13">
        <v>-0.17833985492122825</v>
      </c>
      <c r="K48" s="13">
        <v>-0.10960740631781409</v>
      </c>
      <c r="L48" s="13"/>
      <c r="M48" s="13"/>
      <c r="N48" s="13">
        <f>Kauai11P!N48/SUM(Kauai10!B48:K48)-1</f>
        <v>-0.055305783462618496</v>
      </c>
    </row>
    <row r="49" spans="1:14" ht="12.75" customHeight="1">
      <c r="A49" s="3" t="s">
        <v>59</v>
      </c>
      <c r="B49" s="13">
        <v>0.1951241804525326</v>
      </c>
      <c r="C49" s="13">
        <v>0.16631438739523896</v>
      </c>
      <c r="D49" s="13">
        <v>-0.1547627509224189</v>
      </c>
      <c r="E49" s="13">
        <v>0.0038468532359652086</v>
      </c>
      <c r="F49" s="13">
        <v>0.1768378479902345</v>
      </c>
      <c r="G49" s="13">
        <v>0.15053612926218538</v>
      </c>
      <c r="H49" s="13">
        <v>0.028176067981491925</v>
      </c>
      <c r="I49" s="13">
        <v>0.19916421966448833</v>
      </c>
      <c r="J49" s="13">
        <v>0.1838531576078484</v>
      </c>
      <c r="K49" s="13">
        <v>-0.3370695729592097</v>
      </c>
      <c r="L49" s="13"/>
      <c r="M49" s="13"/>
      <c r="N49" s="13">
        <f>Kauai11P!N49/SUM(Kauai10!B49:K49)-1</f>
        <v>0.04717005189157075</v>
      </c>
    </row>
    <row r="50" spans="1:14" ht="12.75" customHeight="1">
      <c r="A50" s="3" t="s">
        <v>60</v>
      </c>
      <c r="B50" s="13">
        <v>0.05002603443602091</v>
      </c>
      <c r="C50" s="13">
        <v>-0.20555404704428434</v>
      </c>
      <c r="D50" s="13">
        <v>0.18028268367173267</v>
      </c>
      <c r="E50" s="13">
        <v>0.583112563973694</v>
      </c>
      <c r="F50" s="13">
        <v>0.19765500023002786</v>
      </c>
      <c r="G50" s="13">
        <v>-0.19210684404938771</v>
      </c>
      <c r="H50" s="13">
        <v>0.02813194352829436</v>
      </c>
      <c r="I50" s="13">
        <v>0.38175266883980036</v>
      </c>
      <c r="J50" s="13">
        <v>0.4123841367038575</v>
      </c>
      <c r="K50" s="13">
        <v>0.4058518894763444</v>
      </c>
      <c r="L50" s="13"/>
      <c r="M50" s="13"/>
      <c r="N50" s="13">
        <f>Kauai11P!N50/SUM(Kauai10!B50:K50)-1</f>
        <v>0.12972316536398631</v>
      </c>
    </row>
    <row r="51" spans="1:14" ht="12.75" customHeight="1">
      <c r="A51" s="3" t="s">
        <v>61</v>
      </c>
      <c r="B51" s="13">
        <v>-0.10069350711670075</v>
      </c>
      <c r="C51" s="13">
        <v>1.0328106508251818</v>
      </c>
      <c r="D51" s="13">
        <v>0.2266025180744494</v>
      </c>
      <c r="E51" s="13">
        <v>-0.11387064764395659</v>
      </c>
      <c r="F51" s="13">
        <v>-0.06707534845032605</v>
      </c>
      <c r="G51" s="13">
        <v>-0.1492474296017632</v>
      </c>
      <c r="H51" s="13">
        <v>-0.1849212607496221</v>
      </c>
      <c r="I51" s="13">
        <v>-0.26595239393750253</v>
      </c>
      <c r="J51" s="13">
        <v>0.052197346698664784</v>
      </c>
      <c r="K51" s="13">
        <v>0.5651935099098921</v>
      </c>
      <c r="L51" s="13"/>
      <c r="M51" s="13"/>
      <c r="N51" s="13">
        <f>Kauai11P!N51/SUM(Kauai10!B51:K51)-1</f>
        <v>0.029069029952143666</v>
      </c>
    </row>
    <row r="52" spans="1:14" ht="12.75" customHeight="1">
      <c r="A52" s="7" t="s">
        <v>62</v>
      </c>
      <c r="B52" s="14">
        <v>0.061500420420397946</v>
      </c>
      <c r="C52" s="14">
        <v>0.09548708443562028</v>
      </c>
      <c r="D52" s="14">
        <v>-0.004263862991213716</v>
      </c>
      <c r="E52" s="14">
        <v>-0.12072727339019024</v>
      </c>
      <c r="F52" s="14">
        <v>0.08388925890753188</v>
      </c>
      <c r="G52" s="14">
        <v>0.28772945869117517</v>
      </c>
      <c r="H52" s="14">
        <v>-0.030011864160401417</v>
      </c>
      <c r="I52" s="14">
        <v>0.10724757064378716</v>
      </c>
      <c r="J52" s="14">
        <v>-0.12327639288286842</v>
      </c>
      <c r="K52" s="14">
        <v>-0.0724540668665412</v>
      </c>
      <c r="L52" s="14"/>
      <c r="M52" s="14"/>
      <c r="N52" s="14">
        <f>Kauai11P!N52/SUM(Kauai10!B52:K52)-1</f>
        <v>0.03702244825868184</v>
      </c>
    </row>
    <row r="53" spans="1:14" ht="12.75" customHeight="1">
      <c r="A53" s="9" t="s">
        <v>63</v>
      </c>
      <c r="B53" s="15">
        <v>-0.017956293859144518</v>
      </c>
      <c r="C53" s="15">
        <v>0.4213132251931631</v>
      </c>
      <c r="D53" s="15">
        <v>-0.14148527672358593</v>
      </c>
      <c r="E53" s="15">
        <v>-0.3210522279126521</v>
      </c>
      <c r="F53" s="15">
        <v>-0.03026380116896181</v>
      </c>
      <c r="G53" s="15">
        <v>-0.2859363511370413</v>
      </c>
      <c r="H53" s="15">
        <v>-0.2050289266781257</v>
      </c>
      <c r="I53" s="15">
        <v>-0.40217390542158976</v>
      </c>
      <c r="J53" s="15">
        <v>0.10160556511466129</v>
      </c>
      <c r="K53" s="15">
        <v>0.15855007602262025</v>
      </c>
      <c r="L53" s="15"/>
      <c r="M53" s="15"/>
      <c r="N53" s="15">
        <f>Kauai11P!N53/SUM(Kauai10!B53:K53)-1</f>
        <v>-0.1293102741066544</v>
      </c>
    </row>
    <row r="54" spans="1:14" ht="12.75" customHeight="1">
      <c r="A54" s="3" t="s">
        <v>64</v>
      </c>
      <c r="B54" s="13">
        <v>-0.08058580913559853</v>
      </c>
      <c r="C54" s="13">
        <v>0.21223362015296973</v>
      </c>
      <c r="D54" s="13">
        <v>-0.36817802674022476</v>
      </c>
      <c r="E54" s="13">
        <v>0.43672683372493626</v>
      </c>
      <c r="F54" s="13">
        <v>-0.0503587699461251</v>
      </c>
      <c r="G54" s="13">
        <v>0.13365832287310897</v>
      </c>
      <c r="H54" s="13">
        <v>-0.07791534345687107</v>
      </c>
      <c r="I54" s="13">
        <v>0.33600981579923384</v>
      </c>
      <c r="J54" s="13">
        <v>0.1958859552523184</v>
      </c>
      <c r="K54" s="13">
        <v>0.09646291669950549</v>
      </c>
      <c r="L54" s="13"/>
      <c r="M54" s="13"/>
      <c r="N54" s="13">
        <f>Kauai11P!N54/SUM(Kauai10!B54:K54)-1</f>
        <v>0.06869727637307843</v>
      </c>
    </row>
    <row r="55" spans="1:14" ht="12.75" customHeight="1">
      <c r="A55" s="3" t="s">
        <v>65</v>
      </c>
      <c r="B55" s="13">
        <v>-0.01723258286158892</v>
      </c>
      <c r="C55" s="13">
        <v>0.42770061394980663</v>
      </c>
      <c r="D55" s="13">
        <v>0.03700748905190798</v>
      </c>
      <c r="E55" s="13">
        <v>0.15443360345498128</v>
      </c>
      <c r="F55" s="13">
        <v>-0.18906038945414527</v>
      </c>
      <c r="G55" s="13">
        <v>-0.12359796868922494</v>
      </c>
      <c r="H55" s="13">
        <v>0.09571263953845918</v>
      </c>
      <c r="I55" s="13">
        <v>-0.006054751605453425</v>
      </c>
      <c r="J55" s="13">
        <v>-0.006132016043453126</v>
      </c>
      <c r="K55" s="13">
        <v>-0.11281214730262963</v>
      </c>
      <c r="L55" s="13"/>
      <c r="M55" s="13"/>
      <c r="N55" s="13">
        <f>Kauai11P!N55/SUM(Kauai10!B55:K55)-1</f>
        <v>-0.009793610834694877</v>
      </c>
    </row>
    <row r="56" spans="1:14" ht="12.75" customHeight="1">
      <c r="A56" s="5" t="s">
        <v>66</v>
      </c>
      <c r="B56" s="13">
        <v>0.6115342029517284</v>
      </c>
      <c r="C56" s="13">
        <v>0.44663369438340517</v>
      </c>
      <c r="D56" s="13">
        <v>0.2864812430587669</v>
      </c>
      <c r="E56" s="13">
        <v>-0.3304596973109518</v>
      </c>
      <c r="F56" s="13">
        <v>0.14149093571949448</v>
      </c>
      <c r="G56" s="13">
        <v>-0.191746183630222</v>
      </c>
      <c r="H56" s="13">
        <v>-0.028395859592233567</v>
      </c>
      <c r="I56" s="13">
        <v>-0.004423840214333268</v>
      </c>
      <c r="J56" s="13">
        <v>0.42812099130020836</v>
      </c>
      <c r="K56" s="13">
        <v>0.007543457543618817</v>
      </c>
      <c r="L56" s="13"/>
      <c r="M56" s="13"/>
      <c r="N56" s="13">
        <f>Kauai11P!N56/SUM(Kauai10!B56:K56)-1</f>
        <v>0.13496402327811285</v>
      </c>
    </row>
    <row r="57" spans="1:14" ht="12.75" customHeight="1">
      <c r="A57" s="3" t="s">
        <v>67</v>
      </c>
      <c r="B57" s="13">
        <v>-0.0651157579410848</v>
      </c>
      <c r="C57" s="13">
        <v>-0.007719959284339974</v>
      </c>
      <c r="D57" s="13">
        <v>0.4521970130015253</v>
      </c>
      <c r="E57" s="13">
        <v>0.306180481465602</v>
      </c>
      <c r="F57" s="13">
        <v>-0.23468893104485572</v>
      </c>
      <c r="G57" s="13">
        <v>0.43940806512288627</v>
      </c>
      <c r="H57" s="13">
        <v>0.15046673330082316</v>
      </c>
      <c r="I57" s="13">
        <v>1.2789523251822186</v>
      </c>
      <c r="J57" s="13">
        <v>0.1846011783218421</v>
      </c>
      <c r="K57" s="13">
        <v>0.04760473634729319</v>
      </c>
      <c r="L57" s="13"/>
      <c r="M57" s="13"/>
      <c r="N57" s="13">
        <f>Kauai11P!N57/SUM(Kauai10!B57:K57)-1</f>
        <v>0.15534960080166593</v>
      </c>
    </row>
    <row r="58" spans="1:14" ht="12.75" customHeight="1">
      <c r="A58" s="3" t="s">
        <v>68</v>
      </c>
      <c r="B58" s="13">
        <v>-0.28357061711349985</v>
      </c>
      <c r="C58" s="13">
        <v>-0.1954635838437781</v>
      </c>
      <c r="D58" s="13">
        <v>-0.037971373046628225</v>
      </c>
      <c r="E58" s="13">
        <v>-0.16679506637247518</v>
      </c>
      <c r="F58" s="13">
        <v>0.1362886012111701</v>
      </c>
      <c r="G58" s="13">
        <v>-0.37320845218845755</v>
      </c>
      <c r="H58" s="13">
        <v>-0.002235268592140501</v>
      </c>
      <c r="I58" s="13">
        <v>-0.22251183865530177</v>
      </c>
      <c r="J58" s="13">
        <v>-0.10511987885516472</v>
      </c>
      <c r="K58" s="13">
        <v>-0.1592741449873144</v>
      </c>
      <c r="L58" s="13"/>
      <c r="M58" s="13"/>
      <c r="N58" s="13">
        <f>Kauai11P!N58/SUM(Kauai10!B58:K58)-1</f>
        <v>-0.15646078847530742</v>
      </c>
    </row>
    <row r="59" spans="1:14" ht="12.75" customHeight="1">
      <c r="A59" s="3" t="s">
        <v>69</v>
      </c>
      <c r="B59" s="13">
        <v>-0.07054271737691119</v>
      </c>
      <c r="C59" s="13">
        <v>-0.2116388688045322</v>
      </c>
      <c r="D59" s="13">
        <v>0.27677623057183875</v>
      </c>
      <c r="E59" s="13">
        <v>0.274289297263</v>
      </c>
      <c r="F59" s="13">
        <v>0.016504809473009044</v>
      </c>
      <c r="G59" s="13">
        <v>0.0032471894996370276</v>
      </c>
      <c r="H59" s="13">
        <v>-0.26898506179816967</v>
      </c>
      <c r="I59" s="13">
        <v>0.05726871866119897</v>
      </c>
      <c r="J59" s="13">
        <v>-0.1482420019499312</v>
      </c>
      <c r="K59" s="13">
        <v>-0.12305529305508</v>
      </c>
      <c r="L59" s="13"/>
      <c r="M59" s="13"/>
      <c r="N59" s="13">
        <f>Kauai11P!N59/SUM(Kauai10!B59:K59)-1</f>
        <v>-0.045328317833711496</v>
      </c>
    </row>
    <row r="60" spans="1:14" ht="12.75" customHeight="1">
      <c r="A60" s="3" t="s">
        <v>70</v>
      </c>
      <c r="B60" s="13">
        <v>-0.01160657936431578</v>
      </c>
      <c r="C60" s="13">
        <v>0.4218672399990048</v>
      </c>
      <c r="D60" s="13">
        <v>-0.13437492589515096</v>
      </c>
      <c r="E60" s="13">
        <v>0.010190155764383285</v>
      </c>
      <c r="F60" s="13">
        <v>-0.12046478902548384</v>
      </c>
      <c r="G60" s="13">
        <v>0.04051094189660552</v>
      </c>
      <c r="H60" s="13">
        <v>0.3371761098281677</v>
      </c>
      <c r="I60" s="13">
        <v>-0.2545165876832606</v>
      </c>
      <c r="J60" s="13">
        <v>-0.049541573456984137</v>
      </c>
      <c r="K60" s="13">
        <v>-0.026455055757720777</v>
      </c>
      <c r="L60" s="13"/>
      <c r="M60" s="13"/>
      <c r="N60" s="13">
        <f>Kauai11P!N60/SUM(Kauai10!B60:K60)-1</f>
        <v>0.019956554168469864</v>
      </c>
    </row>
    <row r="61" spans="1:14" ht="12.75" customHeight="1">
      <c r="A61" s="7" t="s">
        <v>71</v>
      </c>
      <c r="B61" s="14">
        <v>0.2903710645313381</v>
      </c>
      <c r="C61" s="14">
        <v>0.2964521887189498</v>
      </c>
      <c r="D61" s="14">
        <v>0.2858792857569876</v>
      </c>
      <c r="E61" s="14">
        <v>0.079163268796218</v>
      </c>
      <c r="F61" s="14">
        <v>0.1913304986243977</v>
      </c>
      <c r="G61" s="14">
        <v>0.529740826567249</v>
      </c>
      <c r="H61" s="14">
        <v>-0.1794215500370196</v>
      </c>
      <c r="I61" s="14">
        <v>0.17122278369249677</v>
      </c>
      <c r="J61" s="14">
        <v>0.33250107548345303</v>
      </c>
      <c r="K61" s="14">
        <v>0.24190629686792206</v>
      </c>
      <c r="L61" s="14"/>
      <c r="M61" s="14"/>
      <c r="N61" s="14">
        <f>Kauai11P!N61/SUM(Kauai10!B61:K61)-1</f>
        <v>0.2237572713842959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2010-04-06T18:33:46Z</cp:lastPrinted>
  <dcterms:created xsi:type="dcterms:W3CDTF">2008-03-08T00:49:07Z</dcterms:created>
  <dcterms:modified xsi:type="dcterms:W3CDTF">2011-11-15T02:20:27Z</dcterms:modified>
  <cp:category/>
  <cp:version/>
  <cp:contentType/>
  <cp:contentStatus/>
</cp:coreProperties>
</file>