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5480" windowHeight="11640" activeTab="2"/>
  </bookViews>
  <sheets>
    <sheet name="Maui08" sheetId="1" r:id="rId1"/>
    <sheet name="Maui07" sheetId="2" r:id="rId2"/>
    <sheet name="Maui%chg08vs07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2">'Maui%chg08vs07'!$1:$2</definedName>
    <definedName name="_xlnm.Print_Titles" localSheetId="1">'Maui07'!$1:$2</definedName>
    <definedName name="_xlnm.Print_Titles" localSheetId="0">'Maui08'!$1:$2</definedName>
  </definedNames>
  <calcPr fullCalcOnLoad="1"/>
</workbook>
</file>

<file path=xl/sharedStrings.xml><?xml version="1.0" encoding="utf-8"?>
<sst xmlns="http://schemas.openxmlformats.org/spreadsheetml/2006/main" count="218" uniqueCount="73">
  <si>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</si>
  <si>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</si>
  <si>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</si>
  <si>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</si>
  <si>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</si>
  <si>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</si>
  <si>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</si>
  <si>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</si>
  <si>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</si>
  <si>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</si>
  <si>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</si>
  <si>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</si>
  <si>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</si>
  <si>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</si>
  <si>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</si>
  <si>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</si>
  <si>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</si>
  <si>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</si>
  <si>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</si>
  <si>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</si>
  <si>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</si>
  <si>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</si>
  <si>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</si>
  <si>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</si>
  <si>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</si>
  <si>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</si>
  <si>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</si>
  <si>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</si>
  <si>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</si>
  <si>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</si>
  <si>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</si>
  <si>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</si>
  <si>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</si>
  <si>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</si>
  <si>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</si>
  <si>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</si>
  <si>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</si>
  <si>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</si>
  <si>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</si>
  <si>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</si>
  <si>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</si>
  <si>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</si>
  <si>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</si>
  <si>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</si>
  <si>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</si>
  <si>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</si>
  <si>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</si>
  <si>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</si>
  <si>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</si>
  <si>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</si>
  <si>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</si>
  <si>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</si>
  <si>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</si>
  <si>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</si>
  <si>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</si>
  <si>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</si>
  <si>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</si>
  <si>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</si>
  <si>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</si>
  <si>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</si>
  <si>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</si>
  <si>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</si>
  <si>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</si>
  <si>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</si>
  <si>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</si>
  <si>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</si>
  <si>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</si>
  <si>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</si>
  <si>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</si>
  <si>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</si>
  <si>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</si>
  <si>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PRELIMINARY 2008</t>
  </si>
  <si>
    <t>YTD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</si>
</sst>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ont="1" applyAlignment="1">
      <alignment/>
    </xf>
    <xf numFmtId="166" fontId="2" fillId="0" borderId="15" xfId="58" applyNumberFormat="1" applyFont="1" applyBorder="1" applyAlignment="1">
      <alignment/>
    </xf>
    <xf numFmtId="166" fontId="2" fillId="0" borderId="13" xfId="58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18.57421875" style="0" customWidth="1"/>
    <col min="2" max="13" width="8.28125" style="0" customWidth="1"/>
    <col min="14" max="14" width="8.140625" style="12" customWidth="1"/>
  </cols>
  <sheetData>
    <row r="1" spans="1:14" ht="19.5" customHeight="1">
      <c r="A1" s="1" t="s">
        <v>71</v>
      </c>
      <c r="B1" s="2" t="s">
        <v>0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15" t="s">
        <v>72</v>
      </c>
    </row>
    <row r="2" spans="1:14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</row>
    <row r="3" spans="1:14" ht="12.75" customHeight="1">
      <c r="A3" s="5" t="s">
        <v>1</v>
      </c>
      <c r="B3" s="6">
        <v>58216</v>
      </c>
      <c r="C3" s="6">
        <v>60861</v>
      </c>
      <c r="D3" s="6">
        <v>74164</v>
      </c>
      <c r="E3" s="6">
        <v>66550</v>
      </c>
      <c r="F3" s="6">
        <v>61170</v>
      </c>
      <c r="G3" s="6">
        <v>72678</v>
      </c>
      <c r="H3" s="6">
        <v>78438</v>
      </c>
      <c r="I3" s="6">
        <v>80619.1996776043</v>
      </c>
      <c r="J3" s="6">
        <v>51658.631484261416</v>
      </c>
      <c r="K3" s="6">
        <v>55410.19278358851</v>
      </c>
      <c r="L3" s="6">
        <v>58256.837969711996</v>
      </c>
      <c r="M3" s="6">
        <v>56865.10951165323</v>
      </c>
      <c r="N3" s="17">
        <f>SUM(B3:M3)</f>
        <v>774886.9714268193</v>
      </c>
    </row>
    <row r="4" spans="1:14" ht="12.75" customHeight="1">
      <c r="A4" s="5" t="s">
        <v>2</v>
      </c>
      <c r="B4" s="6">
        <v>2418</v>
      </c>
      <c r="C4" s="6">
        <v>1872</v>
      </c>
      <c r="D4" s="6">
        <v>1805</v>
      </c>
      <c r="E4" s="6">
        <v>1000</v>
      </c>
      <c r="F4" s="6">
        <v>635</v>
      </c>
      <c r="G4" s="6">
        <v>449</v>
      </c>
      <c r="H4" s="6">
        <v>376</v>
      </c>
      <c r="I4" s="6">
        <v>441.98690651711365</v>
      </c>
      <c r="J4" s="6">
        <v>461.59279213082493</v>
      </c>
      <c r="K4" s="6">
        <v>1214.060246113522</v>
      </c>
      <c r="L4" s="6">
        <v>2538.558753762399</v>
      </c>
      <c r="M4" s="6">
        <v>2899.6073167855334</v>
      </c>
      <c r="N4" s="17">
        <f aca="true" t="shared" si="0" ref="N4:N61">SUM(B4:M4)</f>
        <v>16110.806015309394</v>
      </c>
    </row>
    <row r="5" spans="1:14" ht="12.75" customHeight="1">
      <c r="A5" s="5" t="s">
        <v>3</v>
      </c>
      <c r="B5" s="6">
        <v>35776</v>
      </c>
      <c r="C5" s="6">
        <v>36932</v>
      </c>
      <c r="D5" s="6">
        <v>48946</v>
      </c>
      <c r="E5" s="6">
        <v>45116</v>
      </c>
      <c r="F5" s="6">
        <v>44567</v>
      </c>
      <c r="G5" s="6">
        <v>57690</v>
      </c>
      <c r="H5" s="6">
        <v>65533</v>
      </c>
      <c r="I5" s="6">
        <v>64740.58218722404</v>
      </c>
      <c r="J5" s="6">
        <v>37718.78676710482</v>
      </c>
      <c r="K5" s="6">
        <v>37306.1025793355</v>
      </c>
      <c r="L5" s="6">
        <v>36700.427798377226</v>
      </c>
      <c r="M5" s="6">
        <v>36105.27151005869</v>
      </c>
      <c r="N5" s="17">
        <f t="shared" si="0"/>
        <v>547131.1708421003</v>
      </c>
    </row>
    <row r="6" spans="1:14" ht="12.75" customHeight="1">
      <c r="A6" s="7" t="s">
        <v>4</v>
      </c>
      <c r="B6" s="6">
        <v>7180</v>
      </c>
      <c r="C6" s="6">
        <v>6179</v>
      </c>
      <c r="D6" s="6">
        <v>7534</v>
      </c>
      <c r="E6" s="6">
        <v>5744</v>
      </c>
      <c r="F6" s="6">
        <v>5292</v>
      </c>
      <c r="G6" s="6">
        <v>5100</v>
      </c>
      <c r="H6" s="6">
        <v>4080</v>
      </c>
      <c r="I6" s="6">
        <v>5133.700162482357</v>
      </c>
      <c r="J6" s="6">
        <v>4164.647766789694</v>
      </c>
      <c r="K6" s="6">
        <v>5155.697267589114</v>
      </c>
      <c r="L6" s="6">
        <v>5874.568246539114</v>
      </c>
      <c r="M6" s="6">
        <v>5294.7963429154515</v>
      </c>
      <c r="N6" s="17">
        <f t="shared" si="0"/>
        <v>66732.40978631574</v>
      </c>
    </row>
    <row r="7" spans="1:14" ht="12.75" customHeight="1">
      <c r="A7" s="8" t="s">
        <v>5</v>
      </c>
      <c r="B7" s="9">
        <v>12842</v>
      </c>
      <c r="C7" s="9">
        <v>15878</v>
      </c>
      <c r="D7" s="9">
        <v>15879</v>
      </c>
      <c r="E7" s="9">
        <v>14690</v>
      </c>
      <c r="F7" s="9">
        <v>10676</v>
      </c>
      <c r="G7" s="9">
        <v>9438</v>
      </c>
      <c r="H7" s="9">
        <v>8449</v>
      </c>
      <c r="I7" s="9">
        <v>10302.93042139071</v>
      </c>
      <c r="J7" s="9">
        <v>9313.604158228094</v>
      </c>
      <c r="K7" s="9">
        <v>11734.332690538875</v>
      </c>
      <c r="L7" s="9">
        <v>13143.283171021356</v>
      </c>
      <c r="M7" s="9">
        <v>12565.434341890761</v>
      </c>
      <c r="N7" s="18">
        <f t="shared" si="0"/>
        <v>144911.5847830698</v>
      </c>
    </row>
    <row r="8" spans="1:14" ht="12.75" customHeight="1">
      <c r="A8" s="5" t="s">
        <v>6</v>
      </c>
      <c r="B8" s="6">
        <v>19041</v>
      </c>
      <c r="C8" s="6">
        <v>17686</v>
      </c>
      <c r="D8" s="6">
        <v>23938</v>
      </c>
      <c r="E8" s="6">
        <v>16235</v>
      </c>
      <c r="F8" s="6">
        <v>19246</v>
      </c>
      <c r="G8" s="6">
        <v>19054</v>
      </c>
      <c r="H8" s="6">
        <v>16515</v>
      </c>
      <c r="I8" s="6">
        <v>11884.072179088429</v>
      </c>
      <c r="J8" s="6">
        <v>11356.24812783069</v>
      </c>
      <c r="K8" s="6">
        <v>14887.368390505244</v>
      </c>
      <c r="L8" s="6">
        <v>12651.032487759787</v>
      </c>
      <c r="M8" s="6">
        <v>14240.853709268053</v>
      </c>
      <c r="N8" s="17">
        <f t="shared" si="0"/>
        <v>196734.57489445218</v>
      </c>
    </row>
    <row r="9" spans="1:14" ht="12.75" customHeight="1">
      <c r="A9" s="5" t="s">
        <v>7</v>
      </c>
      <c r="B9" s="6">
        <v>3754</v>
      </c>
      <c r="C9" s="6">
        <v>3561</v>
      </c>
      <c r="D9" s="6">
        <v>6055</v>
      </c>
      <c r="E9" s="6">
        <v>4186</v>
      </c>
      <c r="F9" s="6">
        <v>6787</v>
      </c>
      <c r="G9" s="6">
        <v>5801</v>
      </c>
      <c r="H9" s="6">
        <v>6087</v>
      </c>
      <c r="I9" s="6">
        <v>3527.8759711380285</v>
      </c>
      <c r="J9" s="6">
        <v>3823.7303483016767</v>
      </c>
      <c r="K9" s="6">
        <v>4651.21144660503</v>
      </c>
      <c r="L9" s="6">
        <v>3217.1628785298562</v>
      </c>
      <c r="M9" s="6">
        <v>3012.9728339491635</v>
      </c>
      <c r="N9" s="17">
        <f t="shared" si="0"/>
        <v>54463.95347852374</v>
      </c>
    </row>
    <row r="10" spans="1:14" ht="12.75" customHeight="1">
      <c r="A10" s="5" t="s">
        <v>8</v>
      </c>
      <c r="B10" s="6">
        <v>4649</v>
      </c>
      <c r="C10" s="6">
        <v>4234</v>
      </c>
      <c r="D10" s="6">
        <v>6381</v>
      </c>
      <c r="E10" s="6">
        <v>4057</v>
      </c>
      <c r="F10" s="6">
        <v>4634</v>
      </c>
      <c r="G10" s="6">
        <v>5143</v>
      </c>
      <c r="H10" s="6">
        <v>4402</v>
      </c>
      <c r="I10" s="6">
        <v>2782.6697865983624</v>
      </c>
      <c r="J10" s="6">
        <v>2817.8571873753735</v>
      </c>
      <c r="K10" s="6">
        <v>3991.73566473093</v>
      </c>
      <c r="L10" s="6">
        <v>3244.4097360111527</v>
      </c>
      <c r="M10" s="6">
        <v>3777.768954921919</v>
      </c>
      <c r="N10" s="17">
        <f t="shared" si="0"/>
        <v>50114.44132963774</v>
      </c>
    </row>
    <row r="11" spans="1:14" ht="12.75" customHeight="1">
      <c r="A11" s="5" t="s">
        <v>9</v>
      </c>
      <c r="B11" s="6">
        <v>1894</v>
      </c>
      <c r="C11" s="6">
        <v>1591</v>
      </c>
      <c r="D11" s="6">
        <v>2081</v>
      </c>
      <c r="E11" s="6">
        <v>1095</v>
      </c>
      <c r="F11" s="6">
        <v>921</v>
      </c>
      <c r="G11" s="6">
        <v>1057</v>
      </c>
      <c r="H11" s="6">
        <v>628</v>
      </c>
      <c r="I11" s="6">
        <v>610.8372490891047</v>
      </c>
      <c r="J11" s="6">
        <v>603.7394016563542</v>
      </c>
      <c r="K11" s="6">
        <v>749.5417389513592</v>
      </c>
      <c r="L11" s="6">
        <v>1125.7556398849379</v>
      </c>
      <c r="M11" s="6">
        <v>1094.3207651116134</v>
      </c>
      <c r="N11" s="17">
        <f t="shared" si="0"/>
        <v>13451.194794693369</v>
      </c>
    </row>
    <row r="12" spans="1:14" ht="12.75" customHeight="1">
      <c r="A12" s="5" t="s">
        <v>10</v>
      </c>
      <c r="B12" s="6">
        <v>1124</v>
      </c>
      <c r="C12" s="6">
        <v>1343</v>
      </c>
      <c r="D12" s="6">
        <v>1342</v>
      </c>
      <c r="E12" s="6">
        <v>490</v>
      </c>
      <c r="F12" s="6">
        <v>454</v>
      </c>
      <c r="G12" s="6">
        <v>553</v>
      </c>
      <c r="H12" s="6">
        <v>304</v>
      </c>
      <c r="I12" s="6">
        <v>221.2202227535467</v>
      </c>
      <c r="J12" s="6">
        <v>279.6598084476454</v>
      </c>
      <c r="K12" s="6">
        <v>486.28068953367716</v>
      </c>
      <c r="L12" s="6">
        <v>447.5215334400743</v>
      </c>
      <c r="M12" s="6">
        <v>652.7608789616165</v>
      </c>
      <c r="N12" s="17">
        <f t="shared" si="0"/>
        <v>7697.4431331365595</v>
      </c>
    </row>
    <row r="13" spans="1:14" ht="12.75" customHeight="1">
      <c r="A13" s="5" t="s">
        <v>11</v>
      </c>
      <c r="B13" s="6">
        <v>2237</v>
      </c>
      <c r="C13" s="6">
        <v>2183</v>
      </c>
      <c r="D13" s="6">
        <v>3356</v>
      </c>
      <c r="E13" s="6">
        <v>1998</v>
      </c>
      <c r="F13" s="6">
        <v>1999</v>
      </c>
      <c r="G13" s="6">
        <v>2480</v>
      </c>
      <c r="H13" s="6">
        <v>2113</v>
      </c>
      <c r="I13" s="6">
        <v>2039.6924246533767</v>
      </c>
      <c r="J13" s="6">
        <v>1618.9529286904556</v>
      </c>
      <c r="K13" s="6">
        <v>1755.683649525166</v>
      </c>
      <c r="L13" s="6">
        <v>1683.0995579829278</v>
      </c>
      <c r="M13" s="6">
        <v>2001.1100273203783</v>
      </c>
      <c r="N13" s="17">
        <f t="shared" si="0"/>
        <v>25464.538588172305</v>
      </c>
    </row>
    <row r="14" spans="1:14" ht="12.75" customHeight="1">
      <c r="A14" s="5" t="s">
        <v>12</v>
      </c>
      <c r="B14" s="6">
        <v>823</v>
      </c>
      <c r="C14" s="6">
        <v>721</v>
      </c>
      <c r="D14" s="6">
        <v>1066</v>
      </c>
      <c r="E14" s="6">
        <v>586</v>
      </c>
      <c r="F14" s="6">
        <v>1003</v>
      </c>
      <c r="G14" s="6">
        <v>976</v>
      </c>
      <c r="H14" s="6">
        <v>662</v>
      </c>
      <c r="I14" s="6">
        <v>430.64192520077256</v>
      </c>
      <c r="J14" s="6">
        <v>662.0934578576096</v>
      </c>
      <c r="K14" s="6">
        <v>664.6974054652205</v>
      </c>
      <c r="L14" s="6">
        <v>540.8276883304874</v>
      </c>
      <c r="M14" s="6">
        <v>654.0021018012908</v>
      </c>
      <c r="N14" s="17">
        <f t="shared" si="0"/>
        <v>8789.262578655382</v>
      </c>
    </row>
    <row r="15" spans="1:14" ht="12.75" customHeight="1">
      <c r="A15" s="5" t="s">
        <v>13</v>
      </c>
      <c r="B15" s="6">
        <v>4188</v>
      </c>
      <c r="C15" s="6">
        <v>3702</v>
      </c>
      <c r="D15" s="6">
        <v>3231</v>
      </c>
      <c r="E15" s="6">
        <v>3420</v>
      </c>
      <c r="F15" s="6">
        <v>3229</v>
      </c>
      <c r="G15" s="6">
        <v>2769</v>
      </c>
      <c r="H15" s="6">
        <v>2183</v>
      </c>
      <c r="I15" s="6">
        <v>2106.241365969011</v>
      </c>
      <c r="J15" s="6">
        <v>1457.5305529666139</v>
      </c>
      <c r="K15" s="6">
        <v>2430.6755303537316</v>
      </c>
      <c r="L15" s="6">
        <v>2130.23956511857</v>
      </c>
      <c r="M15" s="6">
        <v>2733.9520365822045</v>
      </c>
      <c r="N15" s="17">
        <f t="shared" si="0"/>
        <v>33580.63905099013</v>
      </c>
    </row>
    <row r="16" spans="1:14" ht="12.75" customHeight="1">
      <c r="A16" s="8" t="s">
        <v>14</v>
      </c>
      <c r="B16" s="9">
        <v>373</v>
      </c>
      <c r="C16" s="9">
        <v>352</v>
      </c>
      <c r="D16" s="9">
        <v>425</v>
      </c>
      <c r="E16" s="9">
        <v>403</v>
      </c>
      <c r="F16" s="9">
        <v>219</v>
      </c>
      <c r="G16" s="9">
        <v>275</v>
      </c>
      <c r="H16" s="9">
        <v>135</v>
      </c>
      <c r="I16" s="9">
        <v>164.8932336868384</v>
      </c>
      <c r="J16" s="9">
        <v>92.684442535123</v>
      </c>
      <c r="K16" s="9">
        <v>157.5422653408103</v>
      </c>
      <c r="L16" s="9">
        <v>262.0158884611988</v>
      </c>
      <c r="M16" s="9">
        <v>313.96611061886114</v>
      </c>
      <c r="N16" s="18">
        <f t="shared" si="0"/>
        <v>3173.1019406428313</v>
      </c>
    </row>
    <row r="17" spans="1:14" ht="12.75" customHeight="1">
      <c r="A17" s="5" t="s">
        <v>15</v>
      </c>
      <c r="B17" s="6">
        <v>13664</v>
      </c>
      <c r="C17" s="6">
        <v>12206</v>
      </c>
      <c r="D17" s="6">
        <v>12349</v>
      </c>
      <c r="E17" s="6">
        <v>5677</v>
      </c>
      <c r="F17" s="6">
        <v>6063</v>
      </c>
      <c r="G17" s="6">
        <v>5389</v>
      </c>
      <c r="H17" s="6">
        <v>4560</v>
      </c>
      <c r="I17" s="6">
        <v>3366.918691183307</v>
      </c>
      <c r="J17" s="6">
        <v>3491.1187052860632</v>
      </c>
      <c r="K17" s="6">
        <v>4556.5409986486175</v>
      </c>
      <c r="L17" s="6">
        <v>4538.569854780242</v>
      </c>
      <c r="M17" s="6">
        <v>6096.296519445717</v>
      </c>
      <c r="N17" s="17">
        <f t="shared" si="0"/>
        <v>81957.44476934396</v>
      </c>
    </row>
    <row r="18" spans="1:14" ht="12.75" customHeight="1">
      <c r="A18" s="5" t="s">
        <v>16</v>
      </c>
      <c r="B18" s="6">
        <v>2282</v>
      </c>
      <c r="C18" s="6">
        <v>1782</v>
      </c>
      <c r="D18" s="6">
        <v>1507</v>
      </c>
      <c r="E18" s="6">
        <v>645</v>
      </c>
      <c r="F18" s="6">
        <v>625</v>
      </c>
      <c r="G18" s="6">
        <v>757</v>
      </c>
      <c r="H18" s="6">
        <v>529</v>
      </c>
      <c r="I18" s="6">
        <v>326.1501820647783</v>
      </c>
      <c r="J18" s="6">
        <v>393.01453866068397</v>
      </c>
      <c r="K18" s="6">
        <v>509.4762603842169</v>
      </c>
      <c r="L18" s="6">
        <v>598.7217390693474</v>
      </c>
      <c r="M18" s="6">
        <v>762.9712953636139</v>
      </c>
      <c r="N18" s="17">
        <f t="shared" si="0"/>
        <v>10717.334015542641</v>
      </c>
    </row>
    <row r="19" spans="1:14" ht="12.75" customHeight="1">
      <c r="A19" s="5" t="s">
        <v>17</v>
      </c>
      <c r="B19" s="6">
        <v>1463</v>
      </c>
      <c r="C19" s="6">
        <v>1007</v>
      </c>
      <c r="D19" s="6">
        <v>1436</v>
      </c>
      <c r="E19" s="6">
        <v>774</v>
      </c>
      <c r="F19" s="6">
        <v>1046</v>
      </c>
      <c r="G19" s="6">
        <v>761</v>
      </c>
      <c r="H19" s="6">
        <v>846</v>
      </c>
      <c r="I19" s="6">
        <v>442.78094940305004</v>
      </c>
      <c r="J19" s="6">
        <v>528.5156994465968</v>
      </c>
      <c r="K19" s="6">
        <v>558.8927494614283</v>
      </c>
      <c r="L19" s="6">
        <v>482.1761512291935</v>
      </c>
      <c r="M19" s="6">
        <v>732.7287928476843</v>
      </c>
      <c r="N19" s="17">
        <f t="shared" si="0"/>
        <v>10078.094342387953</v>
      </c>
    </row>
    <row r="20" spans="1:14" ht="12.75" customHeight="1">
      <c r="A20" s="5" t="s">
        <v>18</v>
      </c>
      <c r="B20" s="6">
        <v>5406</v>
      </c>
      <c r="C20" s="6">
        <v>5526</v>
      </c>
      <c r="D20" s="6">
        <v>6169</v>
      </c>
      <c r="E20" s="6">
        <v>2146</v>
      </c>
      <c r="F20" s="6">
        <v>1378</v>
      </c>
      <c r="G20" s="6">
        <v>1366</v>
      </c>
      <c r="H20" s="6">
        <v>938</v>
      </c>
      <c r="I20" s="6">
        <v>1154.7046898341682</v>
      </c>
      <c r="J20" s="6">
        <v>891.276890896042</v>
      </c>
      <c r="K20" s="6">
        <v>1614.6893999352405</v>
      </c>
      <c r="L20" s="6">
        <v>1614.551217066064</v>
      </c>
      <c r="M20" s="6">
        <v>2353.2768240345513</v>
      </c>
      <c r="N20" s="17">
        <f t="shared" si="0"/>
        <v>30557.499021766063</v>
      </c>
    </row>
    <row r="21" spans="1:14" ht="12.75" customHeight="1">
      <c r="A21" s="5" t="s">
        <v>19</v>
      </c>
      <c r="B21" s="6">
        <v>2220</v>
      </c>
      <c r="C21" s="6">
        <v>1963</v>
      </c>
      <c r="D21" s="6">
        <v>1882</v>
      </c>
      <c r="E21" s="6">
        <v>1264</v>
      </c>
      <c r="F21" s="6">
        <v>2047</v>
      </c>
      <c r="G21" s="6">
        <v>1826</v>
      </c>
      <c r="H21" s="6">
        <v>1599</v>
      </c>
      <c r="I21" s="6">
        <v>1035.400886830332</v>
      </c>
      <c r="J21" s="6">
        <v>1169.6999626588859</v>
      </c>
      <c r="K21" s="6">
        <v>1261.6868475236604</v>
      </c>
      <c r="L21" s="6">
        <v>1077.4693850501205</v>
      </c>
      <c r="M21" s="6">
        <v>1160.670146546248</v>
      </c>
      <c r="N21" s="17">
        <f t="shared" si="0"/>
        <v>18505.927228609246</v>
      </c>
    </row>
    <row r="22" spans="1:14" ht="12.75" customHeight="1">
      <c r="A22" s="5" t="s">
        <v>20</v>
      </c>
      <c r="B22" s="6">
        <v>1010</v>
      </c>
      <c r="C22" s="6">
        <v>1033</v>
      </c>
      <c r="D22" s="6">
        <v>764</v>
      </c>
      <c r="E22" s="6">
        <v>513</v>
      </c>
      <c r="F22" s="6">
        <v>591</v>
      </c>
      <c r="G22" s="6">
        <v>393</v>
      </c>
      <c r="H22" s="6">
        <v>420</v>
      </c>
      <c r="I22" s="6">
        <v>273.8867240024272</v>
      </c>
      <c r="J22" s="6">
        <v>317.4873893622314</v>
      </c>
      <c r="K22" s="6">
        <v>396.874175291549</v>
      </c>
      <c r="L22" s="6">
        <v>361.8674732946905</v>
      </c>
      <c r="M22" s="6">
        <v>526.3736833086443</v>
      </c>
      <c r="N22" s="17">
        <f t="shared" si="0"/>
        <v>6600.489445259543</v>
      </c>
    </row>
    <row r="23" spans="1:14" ht="12.75" customHeight="1">
      <c r="A23" s="5" t="s">
        <v>21</v>
      </c>
      <c r="B23" s="6">
        <v>558</v>
      </c>
      <c r="C23" s="6">
        <v>391</v>
      </c>
      <c r="D23" s="6">
        <v>255</v>
      </c>
      <c r="E23" s="6">
        <v>152</v>
      </c>
      <c r="F23" s="6">
        <v>156</v>
      </c>
      <c r="G23" s="6">
        <v>115</v>
      </c>
      <c r="H23" s="6">
        <v>85</v>
      </c>
      <c r="I23" s="6">
        <v>54.52123030805205</v>
      </c>
      <c r="J23" s="6">
        <v>88.55302200013668</v>
      </c>
      <c r="K23" s="6">
        <v>99.26290758408678</v>
      </c>
      <c r="L23" s="6">
        <v>232.5163191602916</v>
      </c>
      <c r="M23" s="6">
        <v>242.83839555408014</v>
      </c>
      <c r="N23" s="17">
        <f t="shared" si="0"/>
        <v>2429.6918746066476</v>
      </c>
    </row>
    <row r="24" spans="1:14" ht="12.75" customHeight="1">
      <c r="A24" s="8" t="s">
        <v>22</v>
      </c>
      <c r="B24" s="9">
        <v>725</v>
      </c>
      <c r="C24" s="9">
        <v>504</v>
      </c>
      <c r="D24" s="9">
        <v>337</v>
      </c>
      <c r="E24" s="9">
        <v>183</v>
      </c>
      <c r="F24" s="9">
        <v>221</v>
      </c>
      <c r="G24" s="9">
        <v>170</v>
      </c>
      <c r="H24" s="9">
        <v>143</v>
      </c>
      <c r="I24" s="9">
        <v>79.47402874050141</v>
      </c>
      <c r="J24" s="9">
        <v>102.57120226149954</v>
      </c>
      <c r="K24" s="9">
        <v>115.65865846831977</v>
      </c>
      <c r="L24" s="9">
        <v>171.26756991060523</v>
      </c>
      <c r="M24" s="9">
        <v>317.4373817906747</v>
      </c>
      <c r="N24" s="18">
        <f t="shared" si="0"/>
        <v>3069.4088411716007</v>
      </c>
    </row>
    <row r="25" spans="1:14" ht="12.75" customHeight="1">
      <c r="A25" s="5" t="s">
        <v>23</v>
      </c>
      <c r="B25" s="6">
        <v>6940</v>
      </c>
      <c r="C25" s="6">
        <v>6627</v>
      </c>
      <c r="D25" s="6">
        <v>9639</v>
      </c>
      <c r="E25" s="6">
        <v>7315</v>
      </c>
      <c r="F25" s="6">
        <v>10180</v>
      </c>
      <c r="G25" s="6">
        <v>14002</v>
      </c>
      <c r="H25" s="6">
        <v>12206.507379694462</v>
      </c>
      <c r="I25" s="6">
        <v>8639.933998285574</v>
      </c>
      <c r="J25" s="6">
        <v>5983.413161251664</v>
      </c>
      <c r="K25" s="6">
        <v>6390</v>
      </c>
      <c r="L25" s="6">
        <v>5818.212408184743</v>
      </c>
      <c r="M25" s="6">
        <v>6529.897514390055</v>
      </c>
      <c r="N25" s="17">
        <f t="shared" si="0"/>
        <v>100270.9644618065</v>
      </c>
    </row>
    <row r="26" spans="1:14" ht="12.75" customHeight="1">
      <c r="A26" s="5" t="s">
        <v>24</v>
      </c>
      <c r="B26" s="6">
        <v>458</v>
      </c>
      <c r="C26" s="6">
        <v>421</v>
      </c>
      <c r="D26" s="6">
        <v>475</v>
      </c>
      <c r="E26" s="6">
        <v>427</v>
      </c>
      <c r="F26" s="6">
        <v>473</v>
      </c>
      <c r="G26" s="6">
        <v>641</v>
      </c>
      <c r="H26" s="6">
        <v>387.874287394352</v>
      </c>
      <c r="I26" s="6">
        <v>319.6734795030504</v>
      </c>
      <c r="J26" s="6">
        <v>276.2686441807992</v>
      </c>
      <c r="K26" s="6">
        <v>319</v>
      </c>
      <c r="L26" s="6">
        <v>231.01065014508646</v>
      </c>
      <c r="M26" s="6">
        <v>273.4843547932463</v>
      </c>
      <c r="N26" s="17">
        <f t="shared" si="0"/>
        <v>4702.311416016534</v>
      </c>
    </row>
    <row r="27" spans="1:14" ht="12.75" customHeight="1">
      <c r="A27" s="5" t="s">
        <v>25</v>
      </c>
      <c r="B27" s="6">
        <v>574</v>
      </c>
      <c r="C27" s="6">
        <v>572</v>
      </c>
      <c r="D27" s="6">
        <v>612</v>
      </c>
      <c r="E27" s="6">
        <v>513</v>
      </c>
      <c r="F27" s="6">
        <v>1052</v>
      </c>
      <c r="G27" s="6">
        <v>866</v>
      </c>
      <c r="H27" s="6">
        <v>872.3449712222143</v>
      </c>
      <c r="I27" s="6">
        <v>428.69996729683834</v>
      </c>
      <c r="J27" s="6">
        <v>590.6443280194693</v>
      </c>
      <c r="K27" s="6">
        <v>575</v>
      </c>
      <c r="L27" s="6">
        <v>360.79900519257546</v>
      </c>
      <c r="M27" s="6">
        <v>370.45928807409655</v>
      </c>
      <c r="N27" s="17">
        <f t="shared" si="0"/>
        <v>7386.947559805194</v>
      </c>
    </row>
    <row r="28" spans="1:14" ht="12.75" customHeight="1">
      <c r="A28" s="5" t="s">
        <v>26</v>
      </c>
      <c r="B28" s="6">
        <v>977</v>
      </c>
      <c r="C28" s="6">
        <v>679</v>
      </c>
      <c r="D28" s="6">
        <v>1060</v>
      </c>
      <c r="E28" s="6">
        <v>709</v>
      </c>
      <c r="F28" s="6">
        <v>1257</v>
      </c>
      <c r="G28" s="6">
        <v>1177</v>
      </c>
      <c r="H28" s="6">
        <v>1030.2853322530361</v>
      </c>
      <c r="I28" s="6">
        <v>618.8511429453127</v>
      </c>
      <c r="J28" s="6">
        <v>640.0702224010179</v>
      </c>
      <c r="K28" s="6">
        <v>656</v>
      </c>
      <c r="L28" s="6">
        <v>586.7013422301817</v>
      </c>
      <c r="M28" s="6">
        <v>654.4136200534633</v>
      </c>
      <c r="N28" s="17">
        <f t="shared" si="0"/>
        <v>10045.321659883013</v>
      </c>
    </row>
    <row r="29" spans="1:14" ht="12.75" customHeight="1">
      <c r="A29" s="8" t="s">
        <v>27</v>
      </c>
      <c r="B29" s="9">
        <v>4932</v>
      </c>
      <c r="C29" s="9">
        <v>4954</v>
      </c>
      <c r="D29" s="9">
        <v>7491</v>
      </c>
      <c r="E29" s="9">
        <v>5666</v>
      </c>
      <c r="F29" s="9">
        <v>7399</v>
      </c>
      <c r="G29" s="9">
        <v>11317</v>
      </c>
      <c r="H29" s="9">
        <v>9916.00278882503</v>
      </c>
      <c r="I29" s="9">
        <v>7272.709408540445</v>
      </c>
      <c r="J29" s="9">
        <v>4476.429966650354</v>
      </c>
      <c r="K29" s="9">
        <v>4840</v>
      </c>
      <c r="L29" s="9">
        <v>4639.701410616907</v>
      </c>
      <c r="M29" s="9">
        <v>5231.540251469133</v>
      </c>
      <c r="N29" s="18">
        <f t="shared" si="0"/>
        <v>78135.38382610188</v>
      </c>
    </row>
    <row r="30" spans="1:14" ht="12.75" customHeight="1">
      <c r="A30" s="5" t="s">
        <v>28</v>
      </c>
      <c r="B30" s="6">
        <v>18464</v>
      </c>
      <c r="C30" s="6">
        <v>19454</v>
      </c>
      <c r="D30" s="6">
        <v>20260</v>
      </c>
      <c r="E30" s="6">
        <v>11612</v>
      </c>
      <c r="F30" s="6">
        <v>11247</v>
      </c>
      <c r="G30" s="6">
        <v>14574</v>
      </c>
      <c r="H30" s="6">
        <v>12377.88366341742</v>
      </c>
      <c r="I30" s="6">
        <v>9474.991897840937</v>
      </c>
      <c r="J30" s="6">
        <v>9073.975174513265</v>
      </c>
      <c r="K30" s="6">
        <v>11152</v>
      </c>
      <c r="L30" s="6">
        <v>10249.183673378227</v>
      </c>
      <c r="M30" s="6">
        <v>12766.695863709698</v>
      </c>
      <c r="N30" s="17">
        <f t="shared" si="0"/>
        <v>160705.73027285957</v>
      </c>
    </row>
    <row r="31" spans="1:14" ht="12.75" customHeight="1">
      <c r="A31" s="5" t="s">
        <v>29</v>
      </c>
      <c r="B31" s="6">
        <v>6607</v>
      </c>
      <c r="C31" s="6">
        <v>6338</v>
      </c>
      <c r="D31" s="6">
        <v>8164</v>
      </c>
      <c r="E31" s="6">
        <v>3665</v>
      </c>
      <c r="F31" s="6">
        <v>4208</v>
      </c>
      <c r="G31" s="6">
        <v>5672</v>
      </c>
      <c r="H31" s="6">
        <v>5655.273932315479</v>
      </c>
      <c r="I31" s="6">
        <v>4120.688763585257</v>
      </c>
      <c r="J31" s="6">
        <v>3360.5673773080707</v>
      </c>
      <c r="K31" s="6">
        <v>4022</v>
      </c>
      <c r="L31" s="6">
        <v>4184.413474329958</v>
      </c>
      <c r="M31" s="6">
        <v>5698.9245805586115</v>
      </c>
      <c r="N31" s="17">
        <f t="shared" si="0"/>
        <v>61695.868128097376</v>
      </c>
    </row>
    <row r="32" spans="1:14" ht="12.75" customHeight="1">
      <c r="A32" s="5" t="s">
        <v>30</v>
      </c>
      <c r="B32" s="6">
        <v>1977</v>
      </c>
      <c r="C32" s="6">
        <v>2074</v>
      </c>
      <c r="D32" s="6">
        <v>1857</v>
      </c>
      <c r="E32" s="6">
        <v>1576</v>
      </c>
      <c r="F32" s="6">
        <v>1485</v>
      </c>
      <c r="G32" s="6">
        <v>1863</v>
      </c>
      <c r="H32" s="6">
        <v>1353.5471018666283</v>
      </c>
      <c r="I32" s="6">
        <v>863.5958190561312</v>
      </c>
      <c r="J32" s="6">
        <v>987.975196510258</v>
      </c>
      <c r="K32" s="6">
        <v>1388</v>
      </c>
      <c r="L32" s="6">
        <v>1307.0841609325892</v>
      </c>
      <c r="M32" s="6">
        <v>1262.7674697297925</v>
      </c>
      <c r="N32" s="17">
        <f t="shared" si="0"/>
        <v>17994.9697480954</v>
      </c>
    </row>
    <row r="33" spans="1:14" ht="12.75" customHeight="1">
      <c r="A33" s="5" t="s">
        <v>31</v>
      </c>
      <c r="B33" s="6">
        <v>3475</v>
      </c>
      <c r="C33" s="6">
        <v>4769</v>
      </c>
      <c r="D33" s="6">
        <v>3536</v>
      </c>
      <c r="E33" s="6">
        <v>2737</v>
      </c>
      <c r="F33" s="6">
        <v>1942</v>
      </c>
      <c r="G33" s="6">
        <v>2063</v>
      </c>
      <c r="H33" s="6">
        <v>1794.1623032315686</v>
      </c>
      <c r="I33" s="6">
        <v>1646.1447373674544</v>
      </c>
      <c r="J33" s="6">
        <v>1564.9625040695482</v>
      </c>
      <c r="K33" s="6">
        <v>2031</v>
      </c>
      <c r="L33" s="6">
        <v>1819.6172838328866</v>
      </c>
      <c r="M33" s="6">
        <v>2485.969948780159</v>
      </c>
      <c r="N33" s="17">
        <f t="shared" si="0"/>
        <v>29863.856777281613</v>
      </c>
    </row>
    <row r="34" spans="1:14" ht="12.75" customHeight="1">
      <c r="A34" s="5" t="s">
        <v>32</v>
      </c>
      <c r="B34" s="6">
        <v>3225</v>
      </c>
      <c r="C34" s="6">
        <v>2956</v>
      </c>
      <c r="D34" s="6">
        <v>3188</v>
      </c>
      <c r="E34" s="6">
        <v>2305</v>
      </c>
      <c r="F34" s="6">
        <v>2516</v>
      </c>
      <c r="G34" s="6">
        <v>3634</v>
      </c>
      <c r="H34" s="6">
        <v>2717.7053677339622</v>
      </c>
      <c r="I34" s="6">
        <v>1983.3493030440025</v>
      </c>
      <c r="J34" s="6">
        <v>2364.2521454365133</v>
      </c>
      <c r="K34" s="6">
        <v>2376</v>
      </c>
      <c r="L34" s="6">
        <v>1882.7507518094196</v>
      </c>
      <c r="M34" s="6">
        <v>1991.6578053045182</v>
      </c>
      <c r="N34" s="17">
        <f t="shared" si="0"/>
        <v>31139.715373328418</v>
      </c>
    </row>
    <row r="35" spans="1:14" ht="12.75" customHeight="1">
      <c r="A35" s="8" t="s">
        <v>33</v>
      </c>
      <c r="B35" s="9">
        <v>3179</v>
      </c>
      <c r="C35" s="9">
        <v>3318</v>
      </c>
      <c r="D35" s="9">
        <v>3514</v>
      </c>
      <c r="E35" s="9">
        <v>1329</v>
      </c>
      <c r="F35" s="9">
        <v>1096</v>
      </c>
      <c r="G35" s="9">
        <v>1342</v>
      </c>
      <c r="H35" s="9">
        <v>857.1949582702418</v>
      </c>
      <c r="I35" s="9">
        <v>861.2132747884308</v>
      </c>
      <c r="J35" s="9">
        <v>796.2179511888892</v>
      </c>
      <c r="K35" s="9">
        <v>1335</v>
      </c>
      <c r="L35" s="9">
        <v>1055.318002473152</v>
      </c>
      <c r="M35" s="9">
        <v>1327.3760593359896</v>
      </c>
      <c r="N35" s="18">
        <f t="shared" si="0"/>
        <v>20010.320246056708</v>
      </c>
    </row>
    <row r="36" spans="1:14" ht="12.75" customHeight="1">
      <c r="A36" s="5" t="s">
        <v>34</v>
      </c>
      <c r="B36" s="6">
        <v>8779</v>
      </c>
      <c r="C36" s="6">
        <v>9075</v>
      </c>
      <c r="D36" s="6">
        <v>8388</v>
      </c>
      <c r="E36" s="6">
        <v>9459</v>
      </c>
      <c r="F36" s="6">
        <v>7678</v>
      </c>
      <c r="G36" s="6">
        <v>8513</v>
      </c>
      <c r="H36" s="6">
        <v>11442.805579369338</v>
      </c>
      <c r="I36" s="6">
        <v>13072.658310884564</v>
      </c>
      <c r="J36" s="6">
        <v>7238.561898310247</v>
      </c>
      <c r="K36" s="6">
        <v>7839</v>
      </c>
      <c r="L36" s="6">
        <v>5645.726618762802</v>
      </c>
      <c r="M36" s="6">
        <v>7082.109151612729</v>
      </c>
      <c r="N36" s="17">
        <f t="shared" si="0"/>
        <v>104212.86155893968</v>
      </c>
    </row>
    <row r="37" spans="1:14" ht="12.75" customHeight="1">
      <c r="A37" s="5" t="s">
        <v>35</v>
      </c>
      <c r="B37" s="6">
        <v>1992</v>
      </c>
      <c r="C37" s="6">
        <v>1952</v>
      </c>
      <c r="D37" s="6">
        <v>1983</v>
      </c>
      <c r="E37" s="6">
        <v>2292</v>
      </c>
      <c r="F37" s="6">
        <v>2240</v>
      </c>
      <c r="G37" s="6">
        <v>2390</v>
      </c>
      <c r="H37" s="6">
        <v>3322.6402722142025</v>
      </c>
      <c r="I37" s="6">
        <v>4043.1286969167422</v>
      </c>
      <c r="J37" s="6">
        <v>1792.055301556998</v>
      </c>
      <c r="K37" s="6">
        <v>2049</v>
      </c>
      <c r="L37" s="6">
        <v>1648.6846780005094</v>
      </c>
      <c r="M37" s="6">
        <v>1717.911299254876</v>
      </c>
      <c r="N37" s="17">
        <f t="shared" si="0"/>
        <v>27422.42024794333</v>
      </c>
    </row>
    <row r="38" spans="1:14" ht="12.75" customHeight="1">
      <c r="A38" s="5" t="s">
        <v>36</v>
      </c>
      <c r="B38" s="6">
        <v>3937</v>
      </c>
      <c r="C38" s="6">
        <v>4358</v>
      </c>
      <c r="D38" s="6">
        <v>3569</v>
      </c>
      <c r="E38" s="6">
        <v>4795</v>
      </c>
      <c r="F38" s="6">
        <v>3221</v>
      </c>
      <c r="G38" s="6">
        <v>3122</v>
      </c>
      <c r="H38" s="6">
        <v>5197.200233547977</v>
      </c>
      <c r="I38" s="6">
        <v>6391.027486462642</v>
      </c>
      <c r="J38" s="6">
        <v>3278.4711271912356</v>
      </c>
      <c r="K38" s="6">
        <v>3352</v>
      </c>
      <c r="L38" s="6">
        <v>2369.614972790345</v>
      </c>
      <c r="M38" s="6">
        <v>3693.174444341575</v>
      </c>
      <c r="N38" s="17">
        <f t="shared" si="0"/>
        <v>47283.48826433378</v>
      </c>
    </row>
    <row r="39" spans="1:14" ht="12.75" customHeight="1">
      <c r="A39" s="8" t="s">
        <v>37</v>
      </c>
      <c r="B39" s="9">
        <v>2850</v>
      </c>
      <c r="C39" s="9">
        <v>2765</v>
      </c>
      <c r="D39" s="9">
        <v>2837</v>
      </c>
      <c r="E39" s="9">
        <v>2372</v>
      </c>
      <c r="F39" s="9">
        <v>2217</v>
      </c>
      <c r="G39" s="9">
        <v>3001</v>
      </c>
      <c r="H39" s="9">
        <v>2922.965073607438</v>
      </c>
      <c r="I39" s="9">
        <v>2638.502127505502</v>
      </c>
      <c r="J39" s="9">
        <v>2168.035469562042</v>
      </c>
      <c r="K39" s="9">
        <v>2438</v>
      </c>
      <c r="L39" s="9">
        <v>1627.426967971962</v>
      </c>
      <c r="M39" s="9">
        <v>1671.0234080160176</v>
      </c>
      <c r="N39" s="18">
        <f t="shared" si="0"/>
        <v>29507.953046662962</v>
      </c>
    </row>
    <row r="40" spans="1:14" ht="12.75" customHeight="1">
      <c r="A40" s="5" t="s">
        <v>38</v>
      </c>
      <c r="B40" s="6">
        <v>3985</v>
      </c>
      <c r="C40" s="6">
        <v>4580</v>
      </c>
      <c r="D40" s="6">
        <v>3267</v>
      </c>
      <c r="E40" s="6">
        <v>4502</v>
      </c>
      <c r="F40" s="6">
        <v>3086</v>
      </c>
      <c r="G40" s="6">
        <v>3380</v>
      </c>
      <c r="H40" s="6">
        <v>3719.3334509334695</v>
      </c>
      <c r="I40" s="6">
        <v>4086.8589913618666</v>
      </c>
      <c r="J40" s="6">
        <v>2977.1011244978104</v>
      </c>
      <c r="K40" s="6">
        <v>3255</v>
      </c>
      <c r="L40" s="6">
        <v>2304.9413256675944</v>
      </c>
      <c r="M40" s="6">
        <v>2989.662519951353</v>
      </c>
      <c r="N40" s="17">
        <f t="shared" si="0"/>
        <v>42132.89741241209</v>
      </c>
    </row>
    <row r="41" spans="1:14" ht="12.75" customHeight="1">
      <c r="A41" s="5" t="s">
        <v>39</v>
      </c>
      <c r="B41" s="6">
        <v>926</v>
      </c>
      <c r="C41" s="6">
        <v>998</v>
      </c>
      <c r="D41" s="6">
        <v>756</v>
      </c>
      <c r="E41" s="6">
        <v>1095</v>
      </c>
      <c r="F41" s="6">
        <v>846</v>
      </c>
      <c r="G41" s="6">
        <v>864</v>
      </c>
      <c r="H41" s="6">
        <v>1167.5381146410919</v>
      </c>
      <c r="I41" s="6">
        <v>1291.044203388399</v>
      </c>
      <c r="J41" s="6">
        <v>748.6886664759174</v>
      </c>
      <c r="K41" s="6">
        <v>779</v>
      </c>
      <c r="L41" s="6">
        <v>579.0879200781034</v>
      </c>
      <c r="M41" s="6">
        <v>688.0268461386723</v>
      </c>
      <c r="N41" s="17">
        <f t="shared" si="0"/>
        <v>10738.385750722186</v>
      </c>
    </row>
    <row r="42" spans="1:14" ht="12.75" customHeight="1">
      <c r="A42" s="5" t="s">
        <v>40</v>
      </c>
      <c r="B42" s="6">
        <v>306</v>
      </c>
      <c r="C42" s="6">
        <v>333</v>
      </c>
      <c r="D42" s="6">
        <v>281</v>
      </c>
      <c r="E42" s="6">
        <v>287</v>
      </c>
      <c r="F42" s="6">
        <v>170</v>
      </c>
      <c r="G42" s="6">
        <v>148</v>
      </c>
      <c r="H42" s="6">
        <v>132.134537548867</v>
      </c>
      <c r="I42" s="6">
        <v>102.23702838010429</v>
      </c>
      <c r="J42" s="6">
        <v>160.1596575474557</v>
      </c>
      <c r="K42" s="6">
        <v>186</v>
      </c>
      <c r="L42" s="6">
        <v>128.90013612496938</v>
      </c>
      <c r="M42" s="6">
        <v>182.88786291562883</v>
      </c>
      <c r="N42" s="17">
        <f t="shared" si="0"/>
        <v>2417.319222517025</v>
      </c>
    </row>
    <row r="43" spans="1:14" ht="12.75" customHeight="1">
      <c r="A43" s="5" t="s">
        <v>41</v>
      </c>
      <c r="B43" s="6">
        <v>1901</v>
      </c>
      <c r="C43" s="6">
        <v>2254</v>
      </c>
      <c r="D43" s="6">
        <v>1528</v>
      </c>
      <c r="E43" s="6">
        <v>2275</v>
      </c>
      <c r="F43" s="6">
        <v>1563</v>
      </c>
      <c r="G43" s="6">
        <v>1757</v>
      </c>
      <c r="H43" s="6">
        <v>1879.8599742018546</v>
      </c>
      <c r="I43" s="6">
        <v>2083.063782506437</v>
      </c>
      <c r="J43" s="6">
        <v>1588.6968310852371</v>
      </c>
      <c r="K43" s="6">
        <v>1669</v>
      </c>
      <c r="L43" s="6">
        <v>1194.6375461980053</v>
      </c>
      <c r="M43" s="6">
        <v>1641.2507084647018</v>
      </c>
      <c r="N43" s="17">
        <f t="shared" si="0"/>
        <v>21334.508842456235</v>
      </c>
    </row>
    <row r="44" spans="1:14" ht="12.75" customHeight="1">
      <c r="A44" s="5" t="s">
        <v>42</v>
      </c>
      <c r="B44" s="6">
        <v>382</v>
      </c>
      <c r="C44" s="6">
        <v>478</v>
      </c>
      <c r="D44" s="6">
        <v>294</v>
      </c>
      <c r="E44" s="6">
        <v>381</v>
      </c>
      <c r="F44" s="6">
        <v>237</v>
      </c>
      <c r="G44" s="6">
        <v>270</v>
      </c>
      <c r="H44" s="6">
        <v>275.68438855986875</v>
      </c>
      <c r="I44" s="6">
        <v>279.45813970258934</v>
      </c>
      <c r="J44" s="6">
        <v>233.00079045402603</v>
      </c>
      <c r="K44" s="6">
        <v>293</v>
      </c>
      <c r="L44" s="6">
        <v>174.31281925792868</v>
      </c>
      <c r="M44" s="6">
        <v>233.41265370679037</v>
      </c>
      <c r="N44" s="17">
        <f t="shared" si="0"/>
        <v>3530.8687916812037</v>
      </c>
    </row>
    <row r="45" spans="1:14" ht="12.75" customHeight="1">
      <c r="A45" s="5" t="s">
        <v>43</v>
      </c>
      <c r="B45" s="6">
        <v>280</v>
      </c>
      <c r="C45" s="6">
        <v>237</v>
      </c>
      <c r="D45" s="6">
        <v>202</v>
      </c>
      <c r="E45" s="6">
        <v>224</v>
      </c>
      <c r="F45" s="6">
        <v>154</v>
      </c>
      <c r="G45" s="6">
        <v>202</v>
      </c>
      <c r="H45" s="6">
        <v>171.5412384349142</v>
      </c>
      <c r="I45" s="6">
        <v>205.8518650882458</v>
      </c>
      <c r="J45" s="6">
        <v>145.3775575859497</v>
      </c>
      <c r="K45" s="6">
        <v>205</v>
      </c>
      <c r="L45" s="6">
        <v>130.42064415893606</v>
      </c>
      <c r="M45" s="6">
        <v>149.39170806842813</v>
      </c>
      <c r="N45" s="17">
        <f t="shared" si="0"/>
        <v>2306.583013336474</v>
      </c>
    </row>
    <row r="46" spans="1:14" ht="12.75" customHeight="1">
      <c r="A46" s="8" t="s">
        <v>44</v>
      </c>
      <c r="B46" s="9">
        <v>190</v>
      </c>
      <c r="C46" s="9">
        <v>280</v>
      </c>
      <c r="D46" s="9">
        <v>206</v>
      </c>
      <c r="E46" s="9">
        <v>241</v>
      </c>
      <c r="F46" s="9">
        <v>116</v>
      </c>
      <c r="G46" s="9">
        <v>139</v>
      </c>
      <c r="H46" s="9">
        <v>92.575197546941</v>
      </c>
      <c r="I46" s="9">
        <v>125.20397229608967</v>
      </c>
      <c r="J46" s="9">
        <v>101.17762134923777</v>
      </c>
      <c r="K46" s="9">
        <v>121</v>
      </c>
      <c r="L46" s="9">
        <v>97.58225984968068</v>
      </c>
      <c r="M46" s="9">
        <v>94.69274065709476</v>
      </c>
      <c r="N46" s="18">
        <f t="shared" si="0"/>
        <v>1804.2317916990437</v>
      </c>
    </row>
    <row r="47" spans="1:14" ht="12.75" customHeight="1">
      <c r="A47" s="5" t="s">
        <v>45</v>
      </c>
      <c r="B47" s="6">
        <v>2846</v>
      </c>
      <c r="C47" s="6">
        <v>2661</v>
      </c>
      <c r="D47" s="6">
        <v>2485</v>
      </c>
      <c r="E47" s="6">
        <v>2238</v>
      </c>
      <c r="F47" s="6">
        <v>4047</v>
      </c>
      <c r="G47" s="6">
        <v>3948</v>
      </c>
      <c r="H47" s="6">
        <v>2700.2735760186065</v>
      </c>
      <c r="I47" s="6">
        <v>1571.3317978293037</v>
      </c>
      <c r="J47" s="6">
        <v>2005.3797849852656</v>
      </c>
      <c r="K47" s="6">
        <v>2339</v>
      </c>
      <c r="L47" s="6">
        <v>1676.8923858890944</v>
      </c>
      <c r="M47" s="6">
        <v>1776.0232868208116</v>
      </c>
      <c r="N47" s="17">
        <f t="shared" si="0"/>
        <v>30293.900831543087</v>
      </c>
    </row>
    <row r="48" spans="1:14" ht="12.75" customHeight="1">
      <c r="A48" s="5" t="s">
        <v>46</v>
      </c>
      <c r="B48" s="6">
        <v>574</v>
      </c>
      <c r="C48" s="6">
        <v>420</v>
      </c>
      <c r="D48" s="6">
        <v>507</v>
      </c>
      <c r="E48" s="6">
        <v>489</v>
      </c>
      <c r="F48" s="6">
        <v>1036</v>
      </c>
      <c r="G48" s="6">
        <v>782</v>
      </c>
      <c r="H48" s="6">
        <v>582.3658552682779</v>
      </c>
      <c r="I48" s="6">
        <v>382.5499080632006</v>
      </c>
      <c r="J48" s="6">
        <v>400.6456846935187</v>
      </c>
      <c r="K48" s="6">
        <v>524</v>
      </c>
      <c r="L48" s="6">
        <v>464.16475576172223</v>
      </c>
      <c r="M48" s="6">
        <v>386.74051972469493</v>
      </c>
      <c r="N48" s="17">
        <f t="shared" si="0"/>
        <v>6548.466723511416</v>
      </c>
    </row>
    <row r="49" spans="1:14" ht="12.75" customHeight="1">
      <c r="A49" s="5" t="s">
        <v>47</v>
      </c>
      <c r="B49" s="6">
        <v>814</v>
      </c>
      <c r="C49" s="6">
        <v>1083</v>
      </c>
      <c r="D49" s="6">
        <v>662</v>
      </c>
      <c r="E49" s="6">
        <v>664</v>
      </c>
      <c r="F49" s="6">
        <v>825</v>
      </c>
      <c r="G49" s="6">
        <v>1054</v>
      </c>
      <c r="H49" s="6">
        <v>704.2170353744592</v>
      </c>
      <c r="I49" s="6">
        <v>375.5762430704029</v>
      </c>
      <c r="J49" s="6">
        <v>564.3597861959512</v>
      </c>
      <c r="K49" s="6">
        <v>692</v>
      </c>
      <c r="L49" s="6">
        <v>328.246846903736</v>
      </c>
      <c r="M49" s="6">
        <v>536.3834370237178</v>
      </c>
      <c r="N49" s="17">
        <f t="shared" si="0"/>
        <v>8302.783348568268</v>
      </c>
    </row>
    <row r="50" spans="1:14" ht="12.75" customHeight="1">
      <c r="A50" s="5" t="s">
        <v>48</v>
      </c>
      <c r="B50" s="6">
        <v>264</v>
      </c>
      <c r="C50" s="6">
        <v>166</v>
      </c>
      <c r="D50" s="6">
        <v>247</v>
      </c>
      <c r="E50" s="6">
        <v>226</v>
      </c>
      <c r="F50" s="6">
        <v>510</v>
      </c>
      <c r="G50" s="6">
        <v>383</v>
      </c>
      <c r="H50" s="6">
        <v>216.9413809237309</v>
      </c>
      <c r="I50" s="6">
        <v>149.76487202396004</v>
      </c>
      <c r="J50" s="6">
        <v>197.23590759932384</v>
      </c>
      <c r="K50" s="6">
        <v>197</v>
      </c>
      <c r="L50" s="6">
        <v>170.9095694093347</v>
      </c>
      <c r="M50" s="6">
        <v>120.40445608515905</v>
      </c>
      <c r="N50" s="17">
        <f t="shared" si="0"/>
        <v>2848.2561860415085</v>
      </c>
    </row>
    <row r="51" spans="1:14" ht="12.75" customHeight="1">
      <c r="A51" s="8" t="s">
        <v>49</v>
      </c>
      <c r="B51" s="9">
        <v>1194</v>
      </c>
      <c r="C51" s="9">
        <v>993</v>
      </c>
      <c r="D51" s="9">
        <v>1069</v>
      </c>
      <c r="E51" s="9">
        <v>860</v>
      </c>
      <c r="F51" s="9">
        <v>1677</v>
      </c>
      <c r="G51" s="9">
        <v>1729</v>
      </c>
      <c r="H51" s="9">
        <v>1196.7493044521823</v>
      </c>
      <c r="I51" s="9">
        <v>663.4407746717516</v>
      </c>
      <c r="J51" s="9">
        <v>843.138406496445</v>
      </c>
      <c r="K51" s="9">
        <v>926</v>
      </c>
      <c r="L51" s="9">
        <v>713.5712138143133</v>
      </c>
      <c r="M51" s="9">
        <v>732.4948739872399</v>
      </c>
      <c r="N51" s="18">
        <f t="shared" si="0"/>
        <v>12597.394573421932</v>
      </c>
    </row>
    <row r="52" spans="1:14" ht="12.75" customHeight="1">
      <c r="A52" s="5" t="s">
        <v>50</v>
      </c>
      <c r="B52" s="6">
        <v>11282</v>
      </c>
      <c r="C52" s="6">
        <v>9948</v>
      </c>
      <c r="D52" s="6">
        <v>10560</v>
      </c>
      <c r="E52" s="6">
        <v>10872</v>
      </c>
      <c r="F52" s="6">
        <v>12375</v>
      </c>
      <c r="G52" s="6">
        <v>14008</v>
      </c>
      <c r="H52" s="6">
        <v>13046.502379822325</v>
      </c>
      <c r="I52" s="6">
        <v>9417.35366413702</v>
      </c>
      <c r="J52" s="6">
        <v>8869.012070938106</v>
      </c>
      <c r="K52" s="6">
        <v>9327</v>
      </c>
      <c r="L52" s="6">
        <v>7583.946286769463</v>
      </c>
      <c r="M52" s="6">
        <v>8316.022353185343</v>
      </c>
      <c r="N52" s="17">
        <f t="shared" si="0"/>
        <v>125604.83675485225</v>
      </c>
    </row>
    <row r="53" spans="1:14" ht="12.75" customHeight="1">
      <c r="A53" s="5" t="s">
        <v>51</v>
      </c>
      <c r="B53" s="6">
        <v>198</v>
      </c>
      <c r="C53" s="6">
        <v>192</v>
      </c>
      <c r="D53" s="6">
        <v>180</v>
      </c>
      <c r="E53" s="6">
        <v>159</v>
      </c>
      <c r="F53" s="6">
        <v>182</v>
      </c>
      <c r="G53" s="6">
        <v>133</v>
      </c>
      <c r="H53" s="6">
        <v>175.1140443287832</v>
      </c>
      <c r="I53" s="6">
        <v>296.0130516722703</v>
      </c>
      <c r="J53" s="6">
        <v>154.47213353350085</v>
      </c>
      <c r="K53" s="6">
        <v>173</v>
      </c>
      <c r="L53" s="6">
        <v>145.53243011563166</v>
      </c>
      <c r="M53" s="6">
        <v>273.83170522295524</v>
      </c>
      <c r="N53" s="17">
        <f t="shared" si="0"/>
        <v>2261.9633648731415</v>
      </c>
    </row>
    <row r="54" spans="1:14" ht="12.75" customHeight="1">
      <c r="A54" s="5" t="s">
        <v>52</v>
      </c>
      <c r="B54" s="6">
        <v>234</v>
      </c>
      <c r="C54" s="6">
        <v>180</v>
      </c>
      <c r="D54" s="6">
        <v>282</v>
      </c>
      <c r="E54" s="6">
        <v>173</v>
      </c>
      <c r="F54" s="6">
        <v>158</v>
      </c>
      <c r="G54" s="6">
        <v>171</v>
      </c>
      <c r="H54" s="6">
        <v>162.7271136498765</v>
      </c>
      <c r="I54" s="6">
        <v>136.65734774415054</v>
      </c>
      <c r="J54" s="6">
        <v>152.83503421637687</v>
      </c>
      <c r="K54" s="6">
        <v>121</v>
      </c>
      <c r="L54" s="6">
        <v>124.8103108763306</v>
      </c>
      <c r="M54" s="6">
        <v>174.49744956794711</v>
      </c>
      <c r="N54" s="17">
        <f t="shared" si="0"/>
        <v>2070.5272560546814</v>
      </c>
    </row>
    <row r="55" spans="1:14" ht="12.75" customHeight="1">
      <c r="A55" s="5" t="s">
        <v>53</v>
      </c>
      <c r="B55" s="6">
        <v>2832</v>
      </c>
      <c r="C55" s="6">
        <v>2601</v>
      </c>
      <c r="D55" s="6">
        <v>3103</v>
      </c>
      <c r="E55" s="6">
        <v>3467</v>
      </c>
      <c r="F55" s="6">
        <v>3880</v>
      </c>
      <c r="G55" s="6">
        <v>4307</v>
      </c>
      <c r="H55" s="6">
        <v>3837.3314315445928</v>
      </c>
      <c r="I55" s="6">
        <v>2520.7981467035825</v>
      </c>
      <c r="J55" s="6">
        <v>2510.65470356086</v>
      </c>
      <c r="K55" s="6">
        <v>2830</v>
      </c>
      <c r="L55" s="6">
        <v>2110.5307267754106</v>
      </c>
      <c r="M55" s="6">
        <v>2122.644674495201</v>
      </c>
      <c r="N55" s="17">
        <f t="shared" si="0"/>
        <v>36121.95968307965</v>
      </c>
    </row>
    <row r="56" spans="1:14" ht="12.75" customHeight="1">
      <c r="A56" s="5" t="s">
        <v>54</v>
      </c>
      <c r="B56" s="6">
        <v>1471</v>
      </c>
      <c r="C56" s="6">
        <v>1650</v>
      </c>
      <c r="D56" s="6">
        <v>1385</v>
      </c>
      <c r="E56" s="6">
        <v>1944</v>
      </c>
      <c r="F56" s="6">
        <v>2323</v>
      </c>
      <c r="G56" s="6">
        <v>2445</v>
      </c>
      <c r="H56" s="6">
        <v>2112.3425157187767</v>
      </c>
      <c r="I56" s="6">
        <v>1188.1382783989736</v>
      </c>
      <c r="J56" s="6">
        <v>1535.4553263812456</v>
      </c>
      <c r="K56" s="6">
        <v>1309</v>
      </c>
      <c r="L56" s="6">
        <v>1143.6685056702586</v>
      </c>
      <c r="M56" s="6">
        <v>1401.280557605128</v>
      </c>
      <c r="N56" s="17">
        <f t="shared" si="0"/>
        <v>19907.885183774386</v>
      </c>
    </row>
    <row r="57" spans="1:14" ht="12.75" customHeight="1">
      <c r="A57" s="5" t="s">
        <v>55</v>
      </c>
      <c r="B57" s="6">
        <v>1791</v>
      </c>
      <c r="C57" s="6">
        <v>1373</v>
      </c>
      <c r="D57" s="6">
        <v>1484</v>
      </c>
      <c r="E57" s="6">
        <v>1121</v>
      </c>
      <c r="F57" s="6">
        <v>1426</v>
      </c>
      <c r="G57" s="6">
        <v>1689</v>
      </c>
      <c r="H57" s="6">
        <v>1826.842427991047</v>
      </c>
      <c r="I57" s="6">
        <v>1528.9877172092959</v>
      </c>
      <c r="J57" s="6">
        <v>1036.5192563515798</v>
      </c>
      <c r="K57" s="6">
        <v>1226</v>
      </c>
      <c r="L57" s="6">
        <v>838.8943412099934</v>
      </c>
      <c r="M57" s="6">
        <v>1104.8242465493774</v>
      </c>
      <c r="N57" s="17">
        <f t="shared" si="0"/>
        <v>16446.067989311294</v>
      </c>
    </row>
    <row r="58" spans="1:14" ht="12.75" customHeight="1">
      <c r="A58" s="5" t="s">
        <v>56</v>
      </c>
      <c r="B58" s="6">
        <v>1518</v>
      </c>
      <c r="C58" s="6">
        <v>1286</v>
      </c>
      <c r="D58" s="6">
        <v>1340</v>
      </c>
      <c r="E58" s="6">
        <v>1534</v>
      </c>
      <c r="F58" s="6">
        <v>1542</v>
      </c>
      <c r="G58" s="6">
        <v>1950</v>
      </c>
      <c r="H58" s="6">
        <v>1534.2325124316224</v>
      </c>
      <c r="I58" s="6">
        <v>1091.2665053964602</v>
      </c>
      <c r="J58" s="6">
        <v>1187.2714338823844</v>
      </c>
      <c r="K58" s="6">
        <v>1221</v>
      </c>
      <c r="L58" s="6">
        <v>1356.8702719259643</v>
      </c>
      <c r="M58" s="6">
        <v>996.1251645083815</v>
      </c>
      <c r="N58" s="17">
        <f t="shared" si="0"/>
        <v>16556.76588814481</v>
      </c>
    </row>
    <row r="59" spans="1:14" ht="12.75" customHeight="1">
      <c r="A59" s="5" t="s">
        <v>57</v>
      </c>
      <c r="B59" s="6">
        <v>647</v>
      </c>
      <c r="C59" s="6">
        <v>620</v>
      </c>
      <c r="D59" s="6">
        <v>543</v>
      </c>
      <c r="E59" s="6">
        <v>581</v>
      </c>
      <c r="F59" s="6">
        <v>646</v>
      </c>
      <c r="G59" s="6">
        <v>914</v>
      </c>
      <c r="H59" s="6">
        <v>734.583098164222</v>
      </c>
      <c r="I59" s="6">
        <v>548.6129502999661</v>
      </c>
      <c r="J59" s="6">
        <v>480.06817484258283</v>
      </c>
      <c r="K59" s="6">
        <v>592</v>
      </c>
      <c r="L59" s="6">
        <v>375.8950197020072</v>
      </c>
      <c r="M59" s="6">
        <v>408.3678722681201</v>
      </c>
      <c r="N59" s="17">
        <f t="shared" si="0"/>
        <v>7090.527115276898</v>
      </c>
    </row>
    <row r="60" spans="1:14" ht="12.75" customHeight="1">
      <c r="A60" s="5" t="s">
        <v>58</v>
      </c>
      <c r="B60" s="6">
        <v>2150</v>
      </c>
      <c r="C60" s="6">
        <v>1875</v>
      </c>
      <c r="D60" s="6">
        <v>1994</v>
      </c>
      <c r="E60" s="6">
        <v>1649</v>
      </c>
      <c r="F60" s="6">
        <v>1969</v>
      </c>
      <c r="G60" s="6">
        <v>2124</v>
      </c>
      <c r="H60" s="6">
        <v>2429.887083186282</v>
      </c>
      <c r="I60" s="6">
        <v>1940.6049167922422</v>
      </c>
      <c r="J60" s="6">
        <v>1631.254771509692</v>
      </c>
      <c r="K60" s="6">
        <v>1685</v>
      </c>
      <c r="L60" s="6">
        <v>1386.676791227779</v>
      </c>
      <c r="M60" s="6">
        <v>1727.5486472494958</v>
      </c>
      <c r="N60" s="17">
        <f t="shared" si="0"/>
        <v>22561.972209965494</v>
      </c>
    </row>
    <row r="61" spans="1:14" ht="12.75" customHeight="1">
      <c r="A61" s="8" t="s">
        <v>59</v>
      </c>
      <c r="B61" s="9">
        <v>442</v>
      </c>
      <c r="C61" s="9">
        <v>173</v>
      </c>
      <c r="D61" s="9">
        <v>248</v>
      </c>
      <c r="E61" s="9">
        <v>245</v>
      </c>
      <c r="F61" s="9">
        <v>249</v>
      </c>
      <c r="G61" s="9">
        <v>275</v>
      </c>
      <c r="H61" s="9">
        <v>233.4421528075456</v>
      </c>
      <c r="I61" s="9">
        <v>166.27474992026902</v>
      </c>
      <c r="J61" s="9">
        <v>180.4812366599552</v>
      </c>
      <c r="K61" s="9">
        <v>169</v>
      </c>
      <c r="L61" s="9">
        <v>101.06788926616379</v>
      </c>
      <c r="M61" s="9">
        <v>106.90203571825626</v>
      </c>
      <c r="N61" s="18">
        <f t="shared" si="0"/>
        <v>2589.16806437219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State and Month:  Maui
(Arrivlas by Air)</oddHeader>
    <oddFooter>&amp;LSource: DBEDT/READ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18.57421875" style="0" customWidth="1"/>
    <col min="2" max="13" width="8.00390625" style="0" customWidth="1"/>
    <col min="14" max="14" width="8.140625" style="12" customWidth="1"/>
  </cols>
  <sheetData>
    <row r="1" spans="1:14" ht="19.5" customHeight="1">
      <c r="A1" s="1">
        <v>2007</v>
      </c>
      <c r="B1" s="2" t="s">
        <v>0</v>
      </c>
      <c r="C1" s="2" t="s">
        <v>60</v>
      </c>
      <c r="D1" s="10" t="s">
        <v>61</v>
      </c>
      <c r="E1" s="2" t="s">
        <v>62</v>
      </c>
      <c r="F1" s="2" t="s">
        <v>63</v>
      </c>
      <c r="G1" s="10" t="s">
        <v>64</v>
      </c>
      <c r="H1" s="2" t="s">
        <v>65</v>
      </c>
      <c r="I1" s="10" t="s">
        <v>66</v>
      </c>
      <c r="J1" s="2" t="s">
        <v>67</v>
      </c>
      <c r="K1" s="10" t="s">
        <v>68</v>
      </c>
      <c r="L1" s="2" t="s">
        <v>69</v>
      </c>
      <c r="M1" s="2" t="s">
        <v>70</v>
      </c>
      <c r="N1" s="15" t="s">
        <v>72</v>
      </c>
    </row>
    <row r="2" spans="1:14" ht="4.5" customHeight="1">
      <c r="A2" s="3"/>
      <c r="B2" s="4"/>
      <c r="C2" s="4"/>
      <c r="D2" s="11"/>
      <c r="E2" s="4"/>
      <c r="F2" s="4"/>
      <c r="G2" s="11"/>
      <c r="H2" s="4"/>
      <c r="I2" s="11"/>
      <c r="J2" s="4"/>
      <c r="K2" s="11"/>
      <c r="L2" s="4"/>
      <c r="M2" s="4"/>
      <c r="N2" s="16"/>
    </row>
    <row r="3" spans="1:14" ht="12.75" customHeight="1">
      <c r="A3" s="5" t="s">
        <v>1</v>
      </c>
      <c r="B3" s="6">
        <v>58312</v>
      </c>
      <c r="C3" s="6">
        <v>63351</v>
      </c>
      <c r="D3" s="6">
        <v>72480</v>
      </c>
      <c r="E3" s="6">
        <v>82608</v>
      </c>
      <c r="F3" s="6">
        <v>74183</v>
      </c>
      <c r="G3" s="6">
        <v>89233</v>
      </c>
      <c r="H3" s="6">
        <v>103857</v>
      </c>
      <c r="I3" s="6">
        <v>109326</v>
      </c>
      <c r="J3" s="6">
        <v>69271</v>
      </c>
      <c r="K3" s="6">
        <v>73561</v>
      </c>
      <c r="L3" s="6">
        <v>76448</v>
      </c>
      <c r="M3" s="6">
        <v>77071</v>
      </c>
      <c r="N3" s="17">
        <f>SUM(B3:M3)</f>
        <v>949701</v>
      </c>
    </row>
    <row r="4" spans="1:14" ht="12.75" customHeight="1">
      <c r="A4" s="5" t="s">
        <v>2</v>
      </c>
      <c r="B4" s="6">
        <v>2393</v>
      </c>
      <c r="C4" s="6">
        <v>1993</v>
      </c>
      <c r="D4" s="6">
        <v>2563</v>
      </c>
      <c r="E4" s="6">
        <v>1080</v>
      </c>
      <c r="F4" s="6">
        <v>541</v>
      </c>
      <c r="G4" s="6">
        <v>434</v>
      </c>
      <c r="H4" s="6">
        <v>329</v>
      </c>
      <c r="I4" s="6">
        <v>394</v>
      </c>
      <c r="J4" s="6">
        <v>510</v>
      </c>
      <c r="K4" s="6">
        <v>817</v>
      </c>
      <c r="L4" s="6">
        <v>1299</v>
      </c>
      <c r="M4" s="6">
        <v>2393</v>
      </c>
      <c r="N4" s="17">
        <f aca="true" t="shared" si="0" ref="N4:N61">SUM(B4:M4)</f>
        <v>14746</v>
      </c>
    </row>
    <row r="5" spans="1:14" ht="12.75" customHeight="1">
      <c r="A5" s="5" t="s">
        <v>3</v>
      </c>
      <c r="B5" s="6">
        <v>38600</v>
      </c>
      <c r="C5" s="6">
        <v>39387</v>
      </c>
      <c r="D5" s="6">
        <v>46726</v>
      </c>
      <c r="E5" s="6">
        <v>60855</v>
      </c>
      <c r="F5" s="6">
        <v>57764</v>
      </c>
      <c r="G5" s="6">
        <v>73233</v>
      </c>
      <c r="H5" s="6">
        <v>89230</v>
      </c>
      <c r="I5" s="6">
        <v>92991</v>
      </c>
      <c r="J5" s="6">
        <v>54503</v>
      </c>
      <c r="K5" s="6">
        <v>53745</v>
      </c>
      <c r="L5" s="6">
        <v>54133</v>
      </c>
      <c r="M5" s="6">
        <v>53437</v>
      </c>
      <c r="N5" s="17">
        <f t="shared" si="0"/>
        <v>714604</v>
      </c>
    </row>
    <row r="6" spans="1:14" ht="12.75" customHeight="1">
      <c r="A6" s="7" t="s">
        <v>4</v>
      </c>
      <c r="B6" s="6">
        <v>6304</v>
      </c>
      <c r="C6" s="6">
        <v>6532</v>
      </c>
      <c r="D6" s="6">
        <v>8923</v>
      </c>
      <c r="E6" s="6">
        <v>5362</v>
      </c>
      <c r="F6" s="6">
        <v>5217</v>
      </c>
      <c r="G6" s="6">
        <v>5716</v>
      </c>
      <c r="H6" s="6">
        <v>4697</v>
      </c>
      <c r="I6" s="6">
        <v>5486</v>
      </c>
      <c r="J6" s="6">
        <v>4853</v>
      </c>
      <c r="K6" s="6">
        <v>6465</v>
      </c>
      <c r="L6" s="6">
        <v>6697</v>
      </c>
      <c r="M6" s="6">
        <v>6811</v>
      </c>
      <c r="N6" s="17">
        <f t="shared" si="0"/>
        <v>73063</v>
      </c>
    </row>
    <row r="7" spans="1:14" ht="12.75" customHeight="1">
      <c r="A7" s="8" t="s">
        <v>5</v>
      </c>
      <c r="B7" s="9">
        <v>11016</v>
      </c>
      <c r="C7" s="9">
        <v>15439</v>
      </c>
      <c r="D7" s="9">
        <v>14268</v>
      </c>
      <c r="E7" s="9">
        <v>15311</v>
      </c>
      <c r="F7" s="9">
        <v>10662</v>
      </c>
      <c r="G7" s="9">
        <v>9849</v>
      </c>
      <c r="H7" s="9">
        <v>9601</v>
      </c>
      <c r="I7" s="9">
        <v>10455</v>
      </c>
      <c r="J7" s="9">
        <v>9406</v>
      </c>
      <c r="K7" s="9">
        <v>12534</v>
      </c>
      <c r="L7" s="9">
        <v>14319</v>
      </c>
      <c r="M7" s="9">
        <v>14430</v>
      </c>
      <c r="N7" s="18">
        <f t="shared" si="0"/>
        <v>147290</v>
      </c>
    </row>
    <row r="8" spans="1:14" ht="12.75" customHeight="1">
      <c r="A8" s="5" t="s">
        <v>6</v>
      </c>
      <c r="B8" s="6">
        <v>19716</v>
      </c>
      <c r="C8" s="6">
        <v>18588</v>
      </c>
      <c r="D8" s="6">
        <v>27995</v>
      </c>
      <c r="E8" s="6">
        <v>18845</v>
      </c>
      <c r="F8" s="6">
        <v>22975</v>
      </c>
      <c r="G8" s="6">
        <v>26691</v>
      </c>
      <c r="H8" s="6">
        <v>23035</v>
      </c>
      <c r="I8" s="6">
        <v>15879</v>
      </c>
      <c r="J8" s="6">
        <v>16676</v>
      </c>
      <c r="K8" s="6">
        <v>20449</v>
      </c>
      <c r="L8" s="6">
        <v>17921</v>
      </c>
      <c r="M8" s="6">
        <v>20620</v>
      </c>
      <c r="N8" s="17">
        <f t="shared" si="0"/>
        <v>249390</v>
      </c>
    </row>
    <row r="9" spans="1:14" ht="12.75" customHeight="1">
      <c r="A9" s="5" t="s">
        <v>7</v>
      </c>
      <c r="B9" s="6">
        <v>4603</v>
      </c>
      <c r="C9" s="6">
        <v>4065</v>
      </c>
      <c r="D9" s="6">
        <v>7467</v>
      </c>
      <c r="E9" s="6">
        <v>5308</v>
      </c>
      <c r="F9" s="6">
        <v>8616</v>
      </c>
      <c r="G9" s="6">
        <v>9872</v>
      </c>
      <c r="H9" s="6">
        <v>9215</v>
      </c>
      <c r="I9" s="6">
        <v>4443</v>
      </c>
      <c r="J9" s="6">
        <v>5747</v>
      </c>
      <c r="K9" s="6">
        <v>7195</v>
      </c>
      <c r="L9" s="6">
        <v>4725</v>
      </c>
      <c r="M9" s="6">
        <v>5250</v>
      </c>
      <c r="N9" s="17">
        <f t="shared" si="0"/>
        <v>76506</v>
      </c>
    </row>
    <row r="10" spans="1:14" ht="12.75" customHeight="1">
      <c r="A10" s="5" t="s">
        <v>8</v>
      </c>
      <c r="B10" s="6">
        <v>4589</v>
      </c>
      <c r="C10" s="6">
        <v>4131</v>
      </c>
      <c r="D10" s="6">
        <v>7262</v>
      </c>
      <c r="E10" s="6">
        <v>3993</v>
      </c>
      <c r="F10" s="6">
        <v>4602</v>
      </c>
      <c r="G10" s="6">
        <v>6134</v>
      </c>
      <c r="H10" s="6">
        <v>5102</v>
      </c>
      <c r="I10" s="6">
        <v>3586</v>
      </c>
      <c r="J10" s="6">
        <v>3676</v>
      </c>
      <c r="K10" s="6">
        <v>4882</v>
      </c>
      <c r="L10" s="6">
        <v>4090</v>
      </c>
      <c r="M10" s="6">
        <v>5247</v>
      </c>
      <c r="N10" s="17">
        <f t="shared" si="0"/>
        <v>57294</v>
      </c>
    </row>
    <row r="11" spans="1:14" ht="12.75" customHeight="1">
      <c r="A11" s="5" t="s">
        <v>9</v>
      </c>
      <c r="B11" s="6">
        <v>1965</v>
      </c>
      <c r="C11" s="6">
        <v>1695</v>
      </c>
      <c r="D11" s="6">
        <v>2424</v>
      </c>
      <c r="E11" s="6">
        <v>989</v>
      </c>
      <c r="F11" s="6">
        <v>960</v>
      </c>
      <c r="G11" s="6">
        <v>1266</v>
      </c>
      <c r="H11" s="6">
        <v>881</v>
      </c>
      <c r="I11" s="6">
        <v>735</v>
      </c>
      <c r="J11" s="6">
        <v>926</v>
      </c>
      <c r="K11" s="6">
        <v>1080</v>
      </c>
      <c r="L11" s="6">
        <v>1877</v>
      </c>
      <c r="M11" s="6">
        <v>1435</v>
      </c>
      <c r="N11" s="17">
        <f t="shared" si="0"/>
        <v>16233</v>
      </c>
    </row>
    <row r="12" spans="1:14" ht="12.75" customHeight="1">
      <c r="A12" s="5" t="s">
        <v>10</v>
      </c>
      <c r="B12" s="6">
        <v>1114</v>
      </c>
      <c r="C12" s="6">
        <v>1071</v>
      </c>
      <c r="D12" s="6">
        <v>1177</v>
      </c>
      <c r="E12" s="6">
        <v>723</v>
      </c>
      <c r="F12" s="6">
        <v>561</v>
      </c>
      <c r="G12" s="6">
        <v>556</v>
      </c>
      <c r="H12" s="6">
        <v>287</v>
      </c>
      <c r="I12" s="6">
        <v>265</v>
      </c>
      <c r="J12" s="6">
        <v>382</v>
      </c>
      <c r="K12" s="6">
        <v>498</v>
      </c>
      <c r="L12" s="6">
        <v>655</v>
      </c>
      <c r="M12" s="6">
        <v>751</v>
      </c>
      <c r="N12" s="17">
        <f t="shared" si="0"/>
        <v>8040</v>
      </c>
    </row>
    <row r="13" spans="1:14" ht="12.75" customHeight="1">
      <c r="A13" s="5" t="s">
        <v>11</v>
      </c>
      <c r="B13" s="6">
        <v>2203</v>
      </c>
      <c r="C13" s="6">
        <v>2387</v>
      </c>
      <c r="D13" s="6">
        <v>3633</v>
      </c>
      <c r="E13" s="6">
        <v>2770</v>
      </c>
      <c r="F13" s="6">
        <v>2792</v>
      </c>
      <c r="G13" s="6">
        <v>3485</v>
      </c>
      <c r="H13" s="6">
        <v>3464</v>
      </c>
      <c r="I13" s="6">
        <v>3040</v>
      </c>
      <c r="J13" s="6">
        <v>2404</v>
      </c>
      <c r="K13" s="6">
        <v>2802</v>
      </c>
      <c r="L13" s="6">
        <v>2853</v>
      </c>
      <c r="M13" s="6">
        <v>3062</v>
      </c>
      <c r="N13" s="17">
        <f t="shared" si="0"/>
        <v>34895</v>
      </c>
    </row>
    <row r="14" spans="1:14" ht="12.75" customHeight="1">
      <c r="A14" s="5" t="s">
        <v>12</v>
      </c>
      <c r="B14" s="6">
        <v>905</v>
      </c>
      <c r="C14" s="6">
        <v>675</v>
      </c>
      <c r="D14" s="6">
        <v>1098</v>
      </c>
      <c r="E14" s="6">
        <v>676</v>
      </c>
      <c r="F14" s="6">
        <v>1102</v>
      </c>
      <c r="G14" s="6">
        <v>1144</v>
      </c>
      <c r="H14" s="6">
        <v>1121</v>
      </c>
      <c r="I14" s="6">
        <v>665</v>
      </c>
      <c r="J14" s="6">
        <v>854</v>
      </c>
      <c r="K14" s="6">
        <v>881</v>
      </c>
      <c r="L14" s="6">
        <v>651</v>
      </c>
      <c r="M14" s="6">
        <v>948</v>
      </c>
      <c r="N14" s="17">
        <f t="shared" si="0"/>
        <v>10720</v>
      </c>
    </row>
    <row r="15" spans="1:14" ht="12.75" customHeight="1">
      <c r="A15" s="5" t="s">
        <v>13</v>
      </c>
      <c r="B15" s="6">
        <v>4008</v>
      </c>
      <c r="C15" s="6">
        <v>4261</v>
      </c>
      <c r="D15" s="6">
        <v>4536</v>
      </c>
      <c r="E15" s="6">
        <v>3984</v>
      </c>
      <c r="F15" s="6">
        <v>4063</v>
      </c>
      <c r="G15" s="6">
        <v>3951</v>
      </c>
      <c r="H15" s="6">
        <v>2760</v>
      </c>
      <c r="I15" s="6">
        <v>2922</v>
      </c>
      <c r="J15" s="6">
        <v>2489</v>
      </c>
      <c r="K15" s="6">
        <v>2912</v>
      </c>
      <c r="L15" s="6">
        <v>2795</v>
      </c>
      <c r="M15" s="6">
        <v>3621</v>
      </c>
      <c r="N15" s="17">
        <f t="shared" si="0"/>
        <v>42302</v>
      </c>
    </row>
    <row r="16" spans="1:14" ht="12.75" customHeight="1">
      <c r="A16" s="8" t="s">
        <v>14</v>
      </c>
      <c r="B16" s="9">
        <v>329</v>
      </c>
      <c r="C16" s="9">
        <v>303</v>
      </c>
      <c r="D16" s="9">
        <v>397</v>
      </c>
      <c r="E16" s="9">
        <v>402</v>
      </c>
      <c r="F16" s="9">
        <v>280</v>
      </c>
      <c r="G16" s="9">
        <v>285</v>
      </c>
      <c r="H16" s="9">
        <v>204</v>
      </c>
      <c r="I16" s="9">
        <v>223</v>
      </c>
      <c r="J16" s="9">
        <v>198</v>
      </c>
      <c r="K16" s="9">
        <v>199</v>
      </c>
      <c r="L16" s="9">
        <v>275</v>
      </c>
      <c r="M16" s="9">
        <v>307</v>
      </c>
      <c r="N16" s="18">
        <f t="shared" si="0"/>
        <v>3402</v>
      </c>
    </row>
    <row r="17" spans="1:14" ht="12.75" customHeight="1">
      <c r="A17" s="5" t="s">
        <v>15</v>
      </c>
      <c r="B17" s="6">
        <v>12887</v>
      </c>
      <c r="C17" s="6">
        <v>12670</v>
      </c>
      <c r="D17" s="6">
        <v>14290</v>
      </c>
      <c r="E17" s="6">
        <v>5929</v>
      </c>
      <c r="F17" s="6">
        <v>6452</v>
      </c>
      <c r="G17" s="6">
        <v>7077</v>
      </c>
      <c r="H17" s="6">
        <v>6048</v>
      </c>
      <c r="I17" s="6">
        <v>4261</v>
      </c>
      <c r="J17" s="6">
        <v>5239</v>
      </c>
      <c r="K17" s="6">
        <v>5824</v>
      </c>
      <c r="L17" s="6">
        <v>5451</v>
      </c>
      <c r="M17" s="6">
        <v>7322</v>
      </c>
      <c r="N17" s="17">
        <f t="shared" si="0"/>
        <v>93450</v>
      </c>
    </row>
    <row r="18" spans="1:14" ht="12.75" customHeight="1">
      <c r="A18" s="5" t="s">
        <v>16</v>
      </c>
      <c r="B18" s="6">
        <v>2120</v>
      </c>
      <c r="C18" s="6">
        <v>1705</v>
      </c>
      <c r="D18" s="6">
        <v>1819</v>
      </c>
      <c r="E18" s="6">
        <v>650</v>
      </c>
      <c r="F18" s="6">
        <v>703</v>
      </c>
      <c r="G18" s="6">
        <v>844</v>
      </c>
      <c r="H18" s="6">
        <v>751</v>
      </c>
      <c r="I18" s="6">
        <v>549</v>
      </c>
      <c r="J18" s="6">
        <v>652</v>
      </c>
      <c r="K18" s="6">
        <v>768</v>
      </c>
      <c r="L18" s="6">
        <v>800</v>
      </c>
      <c r="M18" s="6">
        <v>898</v>
      </c>
      <c r="N18" s="17">
        <f t="shared" si="0"/>
        <v>12259</v>
      </c>
    </row>
    <row r="19" spans="1:14" ht="12.75" customHeight="1">
      <c r="A19" s="5" t="s">
        <v>17</v>
      </c>
      <c r="B19" s="6">
        <v>1206</v>
      </c>
      <c r="C19" s="6">
        <v>931</v>
      </c>
      <c r="D19" s="6">
        <v>1673</v>
      </c>
      <c r="E19" s="6">
        <v>647</v>
      </c>
      <c r="F19" s="6">
        <v>1032</v>
      </c>
      <c r="G19" s="6">
        <v>996</v>
      </c>
      <c r="H19" s="6">
        <v>1304</v>
      </c>
      <c r="I19" s="6">
        <v>628</v>
      </c>
      <c r="J19" s="6">
        <v>785</v>
      </c>
      <c r="K19" s="6">
        <v>805</v>
      </c>
      <c r="L19" s="6">
        <v>702</v>
      </c>
      <c r="M19" s="6">
        <v>1021</v>
      </c>
      <c r="N19" s="17">
        <f t="shared" si="0"/>
        <v>11730</v>
      </c>
    </row>
    <row r="20" spans="1:14" ht="12.75" customHeight="1">
      <c r="A20" s="5" t="s">
        <v>18</v>
      </c>
      <c r="B20" s="6">
        <v>5272</v>
      </c>
      <c r="C20" s="6">
        <v>6047</v>
      </c>
      <c r="D20" s="6">
        <v>6953</v>
      </c>
      <c r="E20" s="6">
        <v>2368</v>
      </c>
      <c r="F20" s="6">
        <v>1555</v>
      </c>
      <c r="G20" s="6">
        <v>1748</v>
      </c>
      <c r="H20" s="6">
        <v>1294</v>
      </c>
      <c r="I20" s="6">
        <v>1265</v>
      </c>
      <c r="J20" s="6">
        <v>1389</v>
      </c>
      <c r="K20" s="6">
        <v>1803</v>
      </c>
      <c r="L20" s="6">
        <v>1827</v>
      </c>
      <c r="M20" s="6">
        <v>2645</v>
      </c>
      <c r="N20" s="17">
        <f t="shared" si="0"/>
        <v>34166</v>
      </c>
    </row>
    <row r="21" spans="1:14" ht="12.75" customHeight="1">
      <c r="A21" s="5" t="s">
        <v>19</v>
      </c>
      <c r="B21" s="6">
        <v>2336</v>
      </c>
      <c r="C21" s="6">
        <v>1973</v>
      </c>
      <c r="D21" s="6">
        <v>2235</v>
      </c>
      <c r="E21" s="6">
        <v>1502</v>
      </c>
      <c r="F21" s="6">
        <v>2158</v>
      </c>
      <c r="G21" s="6">
        <v>2530</v>
      </c>
      <c r="H21" s="6">
        <v>1994</v>
      </c>
      <c r="I21" s="6">
        <v>1258</v>
      </c>
      <c r="J21" s="6">
        <v>1693</v>
      </c>
      <c r="K21" s="6">
        <v>1604</v>
      </c>
      <c r="L21" s="6">
        <v>1332</v>
      </c>
      <c r="M21" s="6">
        <v>1639</v>
      </c>
      <c r="N21" s="17">
        <f t="shared" si="0"/>
        <v>22254</v>
      </c>
    </row>
    <row r="22" spans="1:14" ht="12.75" customHeight="1">
      <c r="A22" s="5" t="s">
        <v>20</v>
      </c>
      <c r="B22" s="6">
        <v>1024</v>
      </c>
      <c r="C22" s="6">
        <v>971</v>
      </c>
      <c r="D22" s="6">
        <v>890</v>
      </c>
      <c r="E22" s="6">
        <v>447</v>
      </c>
      <c r="F22" s="6">
        <v>607</v>
      </c>
      <c r="G22" s="6">
        <v>655</v>
      </c>
      <c r="H22" s="6">
        <v>502</v>
      </c>
      <c r="I22" s="6">
        <v>331</v>
      </c>
      <c r="J22" s="6">
        <v>444</v>
      </c>
      <c r="K22" s="6">
        <v>469</v>
      </c>
      <c r="L22" s="6">
        <v>394</v>
      </c>
      <c r="M22" s="6">
        <v>554</v>
      </c>
      <c r="N22" s="17">
        <f t="shared" si="0"/>
        <v>7288</v>
      </c>
    </row>
    <row r="23" spans="1:14" ht="12.75" customHeight="1">
      <c r="A23" s="5" t="s">
        <v>21</v>
      </c>
      <c r="B23" s="6">
        <v>408</v>
      </c>
      <c r="C23" s="6">
        <v>450</v>
      </c>
      <c r="D23" s="6">
        <v>246</v>
      </c>
      <c r="E23" s="6">
        <v>113</v>
      </c>
      <c r="F23" s="6">
        <v>163</v>
      </c>
      <c r="G23" s="6">
        <v>94</v>
      </c>
      <c r="H23" s="6">
        <v>81</v>
      </c>
      <c r="I23" s="6">
        <v>87</v>
      </c>
      <c r="J23" s="6">
        <v>140</v>
      </c>
      <c r="K23" s="6">
        <v>143</v>
      </c>
      <c r="L23" s="6">
        <v>216</v>
      </c>
      <c r="M23" s="6">
        <v>250</v>
      </c>
      <c r="N23" s="17">
        <f t="shared" si="0"/>
        <v>2391</v>
      </c>
    </row>
    <row r="24" spans="1:14" ht="12.75" customHeight="1">
      <c r="A24" s="8" t="s">
        <v>22</v>
      </c>
      <c r="B24" s="9">
        <v>520</v>
      </c>
      <c r="C24" s="9">
        <v>593</v>
      </c>
      <c r="D24" s="9">
        <v>474</v>
      </c>
      <c r="E24" s="9">
        <v>203</v>
      </c>
      <c r="F24" s="9">
        <v>234</v>
      </c>
      <c r="G24" s="9">
        <v>209</v>
      </c>
      <c r="H24" s="9">
        <v>122</v>
      </c>
      <c r="I24" s="9">
        <v>142</v>
      </c>
      <c r="J24" s="9">
        <v>136</v>
      </c>
      <c r="K24" s="9">
        <v>233</v>
      </c>
      <c r="L24" s="9">
        <v>179</v>
      </c>
      <c r="M24" s="9">
        <v>314</v>
      </c>
      <c r="N24" s="18">
        <f t="shared" si="0"/>
        <v>3359</v>
      </c>
    </row>
    <row r="25" spans="1:14" ht="12.75" customHeight="1">
      <c r="A25" s="5" t="s">
        <v>23</v>
      </c>
      <c r="B25" s="6">
        <v>7188</v>
      </c>
      <c r="C25" s="6">
        <v>6219</v>
      </c>
      <c r="D25" s="6">
        <v>10777</v>
      </c>
      <c r="E25" s="6">
        <v>7186</v>
      </c>
      <c r="F25" s="6">
        <v>13456</v>
      </c>
      <c r="G25" s="6">
        <v>16219</v>
      </c>
      <c r="H25" s="6">
        <v>15133</v>
      </c>
      <c r="I25" s="6">
        <v>10421</v>
      </c>
      <c r="J25" s="6">
        <v>9142</v>
      </c>
      <c r="K25" s="6">
        <v>7524</v>
      </c>
      <c r="L25" s="6">
        <v>7844</v>
      </c>
      <c r="M25" s="6">
        <v>8510</v>
      </c>
      <c r="N25" s="17">
        <f t="shared" si="0"/>
        <v>119619</v>
      </c>
    </row>
    <row r="26" spans="1:14" ht="12.75" customHeight="1">
      <c r="A26" s="5" t="s">
        <v>24</v>
      </c>
      <c r="B26" s="6">
        <v>421</v>
      </c>
      <c r="C26" s="6">
        <v>466</v>
      </c>
      <c r="D26" s="6">
        <v>639</v>
      </c>
      <c r="E26" s="6">
        <v>338</v>
      </c>
      <c r="F26" s="6">
        <v>535</v>
      </c>
      <c r="G26" s="6">
        <v>744</v>
      </c>
      <c r="H26" s="6">
        <v>628</v>
      </c>
      <c r="I26" s="6">
        <v>291</v>
      </c>
      <c r="J26" s="6">
        <v>540</v>
      </c>
      <c r="K26" s="6">
        <v>442</v>
      </c>
      <c r="L26" s="6">
        <v>331</v>
      </c>
      <c r="M26" s="6">
        <v>377</v>
      </c>
      <c r="N26" s="17">
        <f t="shared" si="0"/>
        <v>5752</v>
      </c>
    </row>
    <row r="27" spans="1:14" ht="12.75" customHeight="1">
      <c r="A27" s="5" t="s">
        <v>25</v>
      </c>
      <c r="B27" s="6">
        <v>627</v>
      </c>
      <c r="C27" s="6">
        <v>521</v>
      </c>
      <c r="D27" s="6">
        <v>518</v>
      </c>
      <c r="E27" s="6">
        <v>754</v>
      </c>
      <c r="F27" s="6">
        <v>1139</v>
      </c>
      <c r="G27" s="6">
        <v>1181</v>
      </c>
      <c r="H27" s="6">
        <v>1213</v>
      </c>
      <c r="I27" s="6">
        <v>593</v>
      </c>
      <c r="J27" s="6">
        <v>773</v>
      </c>
      <c r="K27" s="6">
        <v>597</v>
      </c>
      <c r="L27" s="6">
        <v>631</v>
      </c>
      <c r="M27" s="6">
        <v>524</v>
      </c>
      <c r="N27" s="17">
        <f t="shared" si="0"/>
        <v>9071</v>
      </c>
    </row>
    <row r="28" spans="1:14" ht="12.75" customHeight="1">
      <c r="A28" s="5" t="s">
        <v>26</v>
      </c>
      <c r="B28" s="6">
        <v>882</v>
      </c>
      <c r="C28" s="6">
        <v>676</v>
      </c>
      <c r="D28" s="6">
        <v>1264</v>
      </c>
      <c r="E28" s="6">
        <v>700</v>
      </c>
      <c r="F28" s="6">
        <v>1313</v>
      </c>
      <c r="G28" s="6">
        <v>1636</v>
      </c>
      <c r="H28" s="6">
        <v>1331</v>
      </c>
      <c r="I28" s="6">
        <v>783</v>
      </c>
      <c r="J28" s="6">
        <v>983</v>
      </c>
      <c r="K28" s="6">
        <v>880</v>
      </c>
      <c r="L28" s="6">
        <v>1071</v>
      </c>
      <c r="M28" s="6">
        <v>958</v>
      </c>
      <c r="N28" s="17">
        <f t="shared" si="0"/>
        <v>12477</v>
      </c>
    </row>
    <row r="29" spans="1:14" ht="12.75" customHeight="1">
      <c r="A29" s="8" t="s">
        <v>27</v>
      </c>
      <c r="B29" s="9">
        <v>5258</v>
      </c>
      <c r="C29" s="9">
        <v>4555</v>
      </c>
      <c r="D29" s="9">
        <v>8357</v>
      </c>
      <c r="E29" s="9">
        <v>5394</v>
      </c>
      <c r="F29" s="9">
        <v>10470</v>
      </c>
      <c r="G29" s="9">
        <v>12658</v>
      </c>
      <c r="H29" s="9">
        <v>11962</v>
      </c>
      <c r="I29" s="9">
        <v>8754</v>
      </c>
      <c r="J29" s="9">
        <v>6846</v>
      </c>
      <c r="K29" s="9">
        <v>5605</v>
      </c>
      <c r="L29" s="9">
        <v>5810</v>
      </c>
      <c r="M29" s="9">
        <v>6652</v>
      </c>
      <c r="N29" s="18">
        <f t="shared" si="0"/>
        <v>92321</v>
      </c>
    </row>
    <row r="30" spans="1:14" ht="12.75" customHeight="1">
      <c r="A30" s="5" t="s">
        <v>28</v>
      </c>
      <c r="B30" s="6">
        <v>17972</v>
      </c>
      <c r="C30" s="6">
        <v>20690</v>
      </c>
      <c r="D30" s="6">
        <v>22620</v>
      </c>
      <c r="E30" s="6">
        <v>13918</v>
      </c>
      <c r="F30" s="6">
        <v>13249</v>
      </c>
      <c r="G30" s="6">
        <v>18027</v>
      </c>
      <c r="H30" s="6">
        <v>16142</v>
      </c>
      <c r="I30" s="6">
        <v>11911</v>
      </c>
      <c r="J30" s="6">
        <v>13623</v>
      </c>
      <c r="K30" s="6">
        <v>13279</v>
      </c>
      <c r="L30" s="6">
        <v>12549</v>
      </c>
      <c r="M30" s="6">
        <v>16381</v>
      </c>
      <c r="N30" s="17">
        <f t="shared" si="0"/>
        <v>190361</v>
      </c>
    </row>
    <row r="31" spans="1:14" ht="12.75" customHeight="1">
      <c r="A31" s="5" t="s">
        <v>29</v>
      </c>
      <c r="B31" s="6">
        <v>6179</v>
      </c>
      <c r="C31" s="6">
        <v>6477</v>
      </c>
      <c r="D31" s="6">
        <v>8606</v>
      </c>
      <c r="E31" s="6">
        <v>4247</v>
      </c>
      <c r="F31" s="6">
        <v>4870</v>
      </c>
      <c r="G31" s="6">
        <v>6633</v>
      </c>
      <c r="H31" s="6">
        <v>6585</v>
      </c>
      <c r="I31" s="6">
        <v>5018</v>
      </c>
      <c r="J31" s="6">
        <v>5058</v>
      </c>
      <c r="K31" s="6">
        <v>4555</v>
      </c>
      <c r="L31" s="6">
        <v>5507</v>
      </c>
      <c r="M31" s="6">
        <v>7353</v>
      </c>
      <c r="N31" s="17">
        <f t="shared" si="0"/>
        <v>71088</v>
      </c>
    </row>
    <row r="32" spans="1:14" ht="12.75" customHeight="1">
      <c r="A32" s="5" t="s">
        <v>30</v>
      </c>
      <c r="B32" s="6">
        <v>2047</v>
      </c>
      <c r="C32" s="6">
        <v>1984</v>
      </c>
      <c r="D32" s="6">
        <v>2517</v>
      </c>
      <c r="E32" s="6">
        <v>1279</v>
      </c>
      <c r="F32" s="6">
        <v>1787</v>
      </c>
      <c r="G32" s="6">
        <v>2850</v>
      </c>
      <c r="H32" s="6">
        <v>2122</v>
      </c>
      <c r="I32" s="6">
        <v>996</v>
      </c>
      <c r="J32" s="6">
        <v>1715</v>
      </c>
      <c r="K32" s="6">
        <v>1811</v>
      </c>
      <c r="L32" s="6">
        <v>1321</v>
      </c>
      <c r="M32" s="6">
        <v>1608</v>
      </c>
      <c r="N32" s="17">
        <f t="shared" si="0"/>
        <v>22037</v>
      </c>
    </row>
    <row r="33" spans="1:14" ht="12.75" customHeight="1">
      <c r="A33" s="5" t="s">
        <v>31</v>
      </c>
      <c r="B33" s="6">
        <v>3530</v>
      </c>
      <c r="C33" s="6">
        <v>5067</v>
      </c>
      <c r="D33" s="6">
        <v>4159</v>
      </c>
      <c r="E33" s="6">
        <v>3268</v>
      </c>
      <c r="F33" s="6">
        <v>2504</v>
      </c>
      <c r="G33" s="6">
        <v>2599</v>
      </c>
      <c r="H33" s="6">
        <v>2371</v>
      </c>
      <c r="I33" s="6">
        <v>2237</v>
      </c>
      <c r="J33" s="6">
        <v>2295</v>
      </c>
      <c r="K33" s="6">
        <v>2432</v>
      </c>
      <c r="L33" s="6">
        <v>2192</v>
      </c>
      <c r="M33" s="6">
        <v>3056</v>
      </c>
      <c r="N33" s="17">
        <f t="shared" si="0"/>
        <v>35710</v>
      </c>
    </row>
    <row r="34" spans="1:14" ht="12.75" customHeight="1">
      <c r="A34" s="5" t="s">
        <v>32</v>
      </c>
      <c r="B34" s="6">
        <v>3182</v>
      </c>
      <c r="C34" s="6">
        <v>3533</v>
      </c>
      <c r="D34" s="6">
        <v>3610</v>
      </c>
      <c r="E34" s="6">
        <v>3085</v>
      </c>
      <c r="F34" s="6">
        <v>2776</v>
      </c>
      <c r="G34" s="6">
        <v>4365</v>
      </c>
      <c r="H34" s="6">
        <v>3822</v>
      </c>
      <c r="I34" s="6">
        <v>2438</v>
      </c>
      <c r="J34" s="6">
        <v>3359</v>
      </c>
      <c r="K34" s="6">
        <v>2867</v>
      </c>
      <c r="L34" s="6">
        <v>2072</v>
      </c>
      <c r="M34" s="6">
        <v>2604</v>
      </c>
      <c r="N34" s="17">
        <f t="shared" si="0"/>
        <v>37713</v>
      </c>
    </row>
    <row r="35" spans="1:14" ht="12.75" customHeight="1">
      <c r="A35" s="8" t="s">
        <v>33</v>
      </c>
      <c r="B35" s="9">
        <v>3033</v>
      </c>
      <c r="C35" s="9">
        <v>3630</v>
      </c>
      <c r="D35" s="9">
        <v>3728</v>
      </c>
      <c r="E35" s="9">
        <v>2038</v>
      </c>
      <c r="F35" s="9">
        <v>1312</v>
      </c>
      <c r="G35" s="9">
        <v>1580</v>
      </c>
      <c r="H35" s="9">
        <v>1243</v>
      </c>
      <c r="I35" s="9">
        <v>1222</v>
      </c>
      <c r="J35" s="9">
        <v>1196</v>
      </c>
      <c r="K35" s="9">
        <v>1614</v>
      </c>
      <c r="L35" s="9">
        <v>1457</v>
      </c>
      <c r="M35" s="9">
        <v>1759</v>
      </c>
      <c r="N35" s="18">
        <f t="shared" si="0"/>
        <v>23812</v>
      </c>
    </row>
    <row r="36" spans="1:14" ht="12.75" customHeight="1">
      <c r="A36" s="5" t="s">
        <v>34</v>
      </c>
      <c r="B36" s="6">
        <v>9150</v>
      </c>
      <c r="C36" s="6">
        <v>9438</v>
      </c>
      <c r="D36" s="6">
        <v>9829</v>
      </c>
      <c r="E36" s="6">
        <v>11061</v>
      </c>
      <c r="F36" s="6">
        <v>9509</v>
      </c>
      <c r="G36" s="6">
        <v>11919</v>
      </c>
      <c r="H36" s="6">
        <v>13808</v>
      </c>
      <c r="I36" s="6">
        <v>16706</v>
      </c>
      <c r="J36" s="6">
        <v>10474</v>
      </c>
      <c r="K36" s="6">
        <v>10633</v>
      </c>
      <c r="L36" s="6">
        <v>7474</v>
      </c>
      <c r="M36" s="6">
        <v>8202</v>
      </c>
      <c r="N36" s="17">
        <f t="shared" si="0"/>
        <v>128203</v>
      </c>
    </row>
    <row r="37" spans="1:14" ht="12.75" customHeight="1">
      <c r="A37" s="5" t="s">
        <v>35</v>
      </c>
      <c r="B37" s="6">
        <v>2251</v>
      </c>
      <c r="C37" s="6">
        <v>2086</v>
      </c>
      <c r="D37" s="6">
        <v>2511</v>
      </c>
      <c r="E37" s="6">
        <v>3397</v>
      </c>
      <c r="F37" s="6">
        <v>2642</v>
      </c>
      <c r="G37" s="6">
        <v>3452</v>
      </c>
      <c r="H37" s="6">
        <v>4149</v>
      </c>
      <c r="I37" s="6">
        <v>5533</v>
      </c>
      <c r="J37" s="6">
        <v>2760</v>
      </c>
      <c r="K37" s="6">
        <v>2861</v>
      </c>
      <c r="L37" s="6">
        <v>2065</v>
      </c>
      <c r="M37" s="6">
        <v>2133</v>
      </c>
      <c r="N37" s="17">
        <f t="shared" si="0"/>
        <v>35840</v>
      </c>
    </row>
    <row r="38" spans="1:14" ht="12.75" customHeight="1">
      <c r="A38" s="5" t="s">
        <v>36</v>
      </c>
      <c r="B38" s="6">
        <v>4226</v>
      </c>
      <c r="C38" s="6">
        <v>4678</v>
      </c>
      <c r="D38" s="6">
        <v>4340</v>
      </c>
      <c r="E38" s="6">
        <v>4741</v>
      </c>
      <c r="F38" s="6">
        <v>4108</v>
      </c>
      <c r="G38" s="6">
        <v>4214</v>
      </c>
      <c r="H38" s="6">
        <v>6027</v>
      </c>
      <c r="I38" s="6">
        <v>8042</v>
      </c>
      <c r="J38" s="6">
        <v>4225</v>
      </c>
      <c r="K38" s="6">
        <v>4806</v>
      </c>
      <c r="L38" s="6">
        <v>3145</v>
      </c>
      <c r="M38" s="6">
        <v>3901</v>
      </c>
      <c r="N38" s="17">
        <f t="shared" si="0"/>
        <v>56453</v>
      </c>
    </row>
    <row r="39" spans="1:14" ht="12.75" customHeight="1">
      <c r="A39" s="8" t="s">
        <v>37</v>
      </c>
      <c r="B39" s="9">
        <v>2673</v>
      </c>
      <c r="C39" s="9">
        <v>2673</v>
      </c>
      <c r="D39" s="9">
        <v>2978</v>
      </c>
      <c r="E39" s="9">
        <v>2923</v>
      </c>
      <c r="F39" s="9">
        <v>2758</v>
      </c>
      <c r="G39" s="9">
        <v>4253</v>
      </c>
      <c r="H39" s="9">
        <v>3632</v>
      </c>
      <c r="I39" s="9">
        <v>3131</v>
      </c>
      <c r="J39" s="9">
        <v>3488</v>
      </c>
      <c r="K39" s="9">
        <v>2966</v>
      </c>
      <c r="L39" s="9">
        <v>2264</v>
      </c>
      <c r="M39" s="9">
        <v>2167</v>
      </c>
      <c r="N39" s="18">
        <f t="shared" si="0"/>
        <v>35906</v>
      </c>
    </row>
    <row r="40" spans="1:14" ht="12.75" customHeight="1">
      <c r="A40" s="5" t="s">
        <v>38</v>
      </c>
      <c r="B40" s="6">
        <v>4211</v>
      </c>
      <c r="C40" s="6">
        <v>5259</v>
      </c>
      <c r="D40" s="6">
        <v>4356</v>
      </c>
      <c r="E40" s="6">
        <v>5320</v>
      </c>
      <c r="F40" s="6">
        <v>3487</v>
      </c>
      <c r="G40" s="6">
        <v>4493</v>
      </c>
      <c r="H40" s="6">
        <v>5127</v>
      </c>
      <c r="I40" s="6">
        <v>5106</v>
      </c>
      <c r="J40" s="6">
        <v>4154</v>
      </c>
      <c r="K40" s="6">
        <v>4115</v>
      </c>
      <c r="L40" s="6">
        <v>2770</v>
      </c>
      <c r="M40" s="6">
        <v>3474</v>
      </c>
      <c r="N40" s="17">
        <f t="shared" si="0"/>
        <v>51872</v>
      </c>
    </row>
    <row r="41" spans="1:14" ht="12.75" customHeight="1">
      <c r="A41" s="5" t="s">
        <v>39</v>
      </c>
      <c r="B41" s="6">
        <v>1056</v>
      </c>
      <c r="C41" s="6">
        <v>1152</v>
      </c>
      <c r="D41" s="6">
        <v>1019</v>
      </c>
      <c r="E41" s="6">
        <v>1409</v>
      </c>
      <c r="F41" s="6">
        <v>902</v>
      </c>
      <c r="G41" s="6">
        <v>1181</v>
      </c>
      <c r="H41" s="6">
        <v>1660</v>
      </c>
      <c r="I41" s="6">
        <v>1520</v>
      </c>
      <c r="J41" s="6">
        <v>1058</v>
      </c>
      <c r="K41" s="6">
        <v>944</v>
      </c>
      <c r="L41" s="6">
        <v>692</v>
      </c>
      <c r="M41" s="6">
        <v>817</v>
      </c>
      <c r="N41" s="17">
        <f t="shared" si="0"/>
        <v>13410</v>
      </c>
    </row>
    <row r="42" spans="1:14" ht="12.75" customHeight="1">
      <c r="A42" s="5" t="s">
        <v>40</v>
      </c>
      <c r="B42" s="6">
        <v>326</v>
      </c>
      <c r="C42" s="6">
        <v>389</v>
      </c>
      <c r="D42" s="6">
        <v>364</v>
      </c>
      <c r="E42" s="6">
        <v>316</v>
      </c>
      <c r="F42" s="6">
        <v>154</v>
      </c>
      <c r="G42" s="6">
        <v>224</v>
      </c>
      <c r="H42" s="6">
        <v>205</v>
      </c>
      <c r="I42" s="6">
        <v>154</v>
      </c>
      <c r="J42" s="6">
        <v>223</v>
      </c>
      <c r="K42" s="6">
        <v>249</v>
      </c>
      <c r="L42" s="6">
        <v>178</v>
      </c>
      <c r="M42" s="6">
        <v>221</v>
      </c>
      <c r="N42" s="17">
        <f t="shared" si="0"/>
        <v>3003</v>
      </c>
    </row>
    <row r="43" spans="1:14" ht="12.75" customHeight="1">
      <c r="A43" s="5" t="s">
        <v>41</v>
      </c>
      <c r="B43" s="6">
        <v>1984</v>
      </c>
      <c r="C43" s="6">
        <v>2637</v>
      </c>
      <c r="D43" s="6">
        <v>2162</v>
      </c>
      <c r="E43" s="6">
        <v>2513</v>
      </c>
      <c r="F43" s="6">
        <v>1750</v>
      </c>
      <c r="G43" s="6">
        <v>2237</v>
      </c>
      <c r="H43" s="6">
        <v>2369</v>
      </c>
      <c r="I43" s="6">
        <v>2762</v>
      </c>
      <c r="J43" s="6">
        <v>2040</v>
      </c>
      <c r="K43" s="6">
        <v>1993</v>
      </c>
      <c r="L43" s="6">
        <v>1300</v>
      </c>
      <c r="M43" s="6">
        <v>1891</v>
      </c>
      <c r="N43" s="17">
        <f t="shared" si="0"/>
        <v>25638</v>
      </c>
    </row>
    <row r="44" spans="1:14" ht="12.75" customHeight="1">
      <c r="A44" s="5" t="s">
        <v>42</v>
      </c>
      <c r="B44" s="6">
        <v>375</v>
      </c>
      <c r="C44" s="6">
        <v>509</v>
      </c>
      <c r="D44" s="6">
        <v>411</v>
      </c>
      <c r="E44" s="6">
        <v>473</v>
      </c>
      <c r="F44" s="6">
        <v>325</v>
      </c>
      <c r="G44" s="6">
        <v>350</v>
      </c>
      <c r="H44" s="6">
        <v>441</v>
      </c>
      <c r="I44" s="6">
        <v>286</v>
      </c>
      <c r="J44" s="6">
        <v>430</v>
      </c>
      <c r="K44" s="6">
        <v>462</v>
      </c>
      <c r="L44" s="6">
        <v>290</v>
      </c>
      <c r="M44" s="6">
        <v>284</v>
      </c>
      <c r="N44" s="17">
        <f t="shared" si="0"/>
        <v>4636</v>
      </c>
    </row>
    <row r="45" spans="1:14" ht="12.75" customHeight="1">
      <c r="A45" s="5" t="s">
        <v>43</v>
      </c>
      <c r="B45" s="6">
        <v>258</v>
      </c>
      <c r="C45" s="6">
        <v>290</v>
      </c>
      <c r="D45" s="6">
        <v>209</v>
      </c>
      <c r="E45" s="6">
        <v>331</v>
      </c>
      <c r="F45" s="6">
        <v>204</v>
      </c>
      <c r="G45" s="6">
        <v>326</v>
      </c>
      <c r="H45" s="6">
        <v>272</v>
      </c>
      <c r="I45" s="6">
        <v>257</v>
      </c>
      <c r="J45" s="6">
        <v>285</v>
      </c>
      <c r="K45" s="6">
        <v>239</v>
      </c>
      <c r="L45" s="6">
        <v>183</v>
      </c>
      <c r="M45" s="6">
        <v>133</v>
      </c>
      <c r="N45" s="17">
        <f t="shared" si="0"/>
        <v>2987</v>
      </c>
    </row>
    <row r="46" spans="1:14" ht="12.75" customHeight="1">
      <c r="A46" s="8" t="s">
        <v>44</v>
      </c>
      <c r="B46" s="9">
        <v>212</v>
      </c>
      <c r="C46" s="9">
        <v>282</v>
      </c>
      <c r="D46" s="9">
        <v>191</v>
      </c>
      <c r="E46" s="9">
        <v>276</v>
      </c>
      <c r="F46" s="9">
        <v>151</v>
      </c>
      <c r="G46" s="9">
        <v>175</v>
      </c>
      <c r="H46" s="9">
        <v>181</v>
      </c>
      <c r="I46" s="9">
        <v>127</v>
      </c>
      <c r="J46" s="9">
        <v>119</v>
      </c>
      <c r="K46" s="9">
        <v>228</v>
      </c>
      <c r="L46" s="9">
        <v>127</v>
      </c>
      <c r="M46" s="9">
        <v>127</v>
      </c>
      <c r="N46" s="18">
        <f t="shared" si="0"/>
        <v>2196</v>
      </c>
    </row>
    <row r="47" spans="1:14" ht="12.75" customHeight="1">
      <c r="A47" s="5" t="s">
        <v>45</v>
      </c>
      <c r="B47" s="6">
        <v>2678</v>
      </c>
      <c r="C47" s="6">
        <v>2531</v>
      </c>
      <c r="D47" s="6">
        <v>3828</v>
      </c>
      <c r="E47" s="6">
        <v>2870</v>
      </c>
      <c r="F47" s="6">
        <v>4541</v>
      </c>
      <c r="G47" s="6">
        <v>5741</v>
      </c>
      <c r="H47" s="6">
        <v>3675</v>
      </c>
      <c r="I47" s="6">
        <v>2239</v>
      </c>
      <c r="J47" s="6">
        <v>3380</v>
      </c>
      <c r="K47" s="6">
        <v>3254</v>
      </c>
      <c r="L47" s="6">
        <v>2097</v>
      </c>
      <c r="M47" s="6">
        <v>2742</v>
      </c>
      <c r="N47" s="17">
        <f t="shared" si="0"/>
        <v>39576</v>
      </c>
    </row>
    <row r="48" spans="1:14" ht="12.75" customHeight="1">
      <c r="A48" s="5" t="s">
        <v>46</v>
      </c>
      <c r="B48" s="6">
        <v>434</v>
      </c>
      <c r="C48" s="6">
        <v>585</v>
      </c>
      <c r="D48" s="6">
        <v>722</v>
      </c>
      <c r="E48" s="6">
        <v>710</v>
      </c>
      <c r="F48" s="6">
        <v>1172</v>
      </c>
      <c r="G48" s="6">
        <v>1218</v>
      </c>
      <c r="H48" s="6">
        <v>726</v>
      </c>
      <c r="I48" s="6">
        <v>497</v>
      </c>
      <c r="J48" s="6">
        <v>626</v>
      </c>
      <c r="K48" s="6">
        <v>571</v>
      </c>
      <c r="L48" s="6">
        <v>461</v>
      </c>
      <c r="M48" s="6">
        <v>548</v>
      </c>
      <c r="N48" s="17">
        <f t="shared" si="0"/>
        <v>8270</v>
      </c>
    </row>
    <row r="49" spans="1:14" ht="12.75" customHeight="1">
      <c r="A49" s="5" t="s">
        <v>47</v>
      </c>
      <c r="B49" s="6">
        <v>894</v>
      </c>
      <c r="C49" s="6">
        <v>698</v>
      </c>
      <c r="D49" s="6">
        <v>908</v>
      </c>
      <c r="E49" s="6">
        <v>790</v>
      </c>
      <c r="F49" s="6">
        <v>888</v>
      </c>
      <c r="G49" s="6">
        <v>1525</v>
      </c>
      <c r="H49" s="6">
        <v>1016</v>
      </c>
      <c r="I49" s="6">
        <v>576</v>
      </c>
      <c r="J49" s="6">
        <v>1075</v>
      </c>
      <c r="K49" s="6">
        <v>958</v>
      </c>
      <c r="L49" s="6">
        <v>506</v>
      </c>
      <c r="M49" s="6">
        <v>752</v>
      </c>
      <c r="N49" s="17">
        <f t="shared" si="0"/>
        <v>10586</v>
      </c>
    </row>
    <row r="50" spans="1:14" ht="12.75" customHeight="1">
      <c r="A50" s="5" t="s">
        <v>48</v>
      </c>
      <c r="B50" s="6">
        <v>171</v>
      </c>
      <c r="C50" s="6">
        <v>157</v>
      </c>
      <c r="D50" s="6">
        <v>391</v>
      </c>
      <c r="E50" s="6">
        <v>244</v>
      </c>
      <c r="F50" s="6">
        <v>540</v>
      </c>
      <c r="G50" s="6">
        <v>503</v>
      </c>
      <c r="H50" s="6">
        <v>381</v>
      </c>
      <c r="I50" s="6">
        <v>212</v>
      </c>
      <c r="J50" s="6">
        <v>314</v>
      </c>
      <c r="K50" s="6">
        <v>284</v>
      </c>
      <c r="L50" s="6">
        <v>263</v>
      </c>
      <c r="M50" s="6">
        <v>243</v>
      </c>
      <c r="N50" s="17">
        <f t="shared" si="0"/>
        <v>3703</v>
      </c>
    </row>
    <row r="51" spans="1:14" ht="12.75" customHeight="1">
      <c r="A51" s="8" t="s">
        <v>49</v>
      </c>
      <c r="B51" s="9">
        <v>1179</v>
      </c>
      <c r="C51" s="9">
        <v>1091</v>
      </c>
      <c r="D51" s="9">
        <v>1806</v>
      </c>
      <c r="E51" s="9">
        <v>1127</v>
      </c>
      <c r="F51" s="9">
        <v>1941</v>
      </c>
      <c r="G51" s="9">
        <v>2494</v>
      </c>
      <c r="H51" s="9">
        <v>1552</v>
      </c>
      <c r="I51" s="9">
        <v>955</v>
      </c>
      <c r="J51" s="9">
        <v>1365</v>
      </c>
      <c r="K51" s="9">
        <v>1440</v>
      </c>
      <c r="L51" s="9">
        <v>866</v>
      </c>
      <c r="M51" s="9">
        <v>1199</v>
      </c>
      <c r="N51" s="18">
        <f t="shared" si="0"/>
        <v>17015</v>
      </c>
    </row>
    <row r="52" spans="1:14" ht="12.75" customHeight="1">
      <c r="A52" s="5" t="s">
        <v>50</v>
      </c>
      <c r="B52" s="6">
        <v>11768</v>
      </c>
      <c r="C52" s="6">
        <v>11145</v>
      </c>
      <c r="D52" s="6">
        <v>13182</v>
      </c>
      <c r="E52" s="6">
        <v>13176</v>
      </c>
      <c r="F52" s="6">
        <v>16693</v>
      </c>
      <c r="G52" s="6">
        <v>21458</v>
      </c>
      <c r="H52" s="6">
        <v>17607</v>
      </c>
      <c r="I52" s="6">
        <v>13734</v>
      </c>
      <c r="J52" s="6">
        <v>13929</v>
      </c>
      <c r="K52" s="6">
        <v>12375</v>
      </c>
      <c r="L52" s="6">
        <v>9600</v>
      </c>
      <c r="M52" s="6">
        <v>11234</v>
      </c>
      <c r="N52" s="17">
        <f t="shared" si="0"/>
        <v>165901</v>
      </c>
    </row>
    <row r="53" spans="1:14" ht="12.75" customHeight="1">
      <c r="A53" s="5" t="s">
        <v>51</v>
      </c>
      <c r="B53" s="6">
        <v>212</v>
      </c>
      <c r="C53" s="6">
        <v>105</v>
      </c>
      <c r="D53" s="6">
        <v>218</v>
      </c>
      <c r="E53" s="6">
        <v>210</v>
      </c>
      <c r="F53" s="6">
        <v>181</v>
      </c>
      <c r="G53" s="6">
        <v>238</v>
      </c>
      <c r="H53" s="6">
        <v>219</v>
      </c>
      <c r="I53" s="6">
        <v>412</v>
      </c>
      <c r="J53" s="6">
        <v>198</v>
      </c>
      <c r="K53" s="6">
        <v>165</v>
      </c>
      <c r="L53" s="6">
        <v>206</v>
      </c>
      <c r="M53" s="6">
        <v>274</v>
      </c>
      <c r="N53" s="17">
        <f t="shared" si="0"/>
        <v>2638</v>
      </c>
    </row>
    <row r="54" spans="1:14" ht="12.75" customHeight="1">
      <c r="A54" s="5" t="s">
        <v>52</v>
      </c>
      <c r="B54" s="6">
        <v>228</v>
      </c>
      <c r="C54" s="6">
        <v>212</v>
      </c>
      <c r="D54" s="6">
        <v>197</v>
      </c>
      <c r="E54" s="6">
        <v>277</v>
      </c>
      <c r="F54" s="6">
        <v>168</v>
      </c>
      <c r="G54" s="6">
        <v>257</v>
      </c>
      <c r="H54" s="6">
        <v>204</v>
      </c>
      <c r="I54" s="6">
        <v>190</v>
      </c>
      <c r="J54" s="6">
        <v>204</v>
      </c>
      <c r="K54" s="6">
        <v>213</v>
      </c>
      <c r="L54" s="6">
        <v>143</v>
      </c>
      <c r="M54" s="6">
        <v>169</v>
      </c>
      <c r="N54" s="17">
        <f t="shared" si="0"/>
        <v>2462</v>
      </c>
    </row>
    <row r="55" spans="1:14" ht="12.75" customHeight="1">
      <c r="A55" s="5" t="s">
        <v>53</v>
      </c>
      <c r="B55" s="6">
        <v>3411</v>
      </c>
      <c r="C55" s="6">
        <v>3447</v>
      </c>
      <c r="D55" s="6">
        <v>4211</v>
      </c>
      <c r="E55" s="6">
        <v>4140</v>
      </c>
      <c r="F55" s="6">
        <v>6143</v>
      </c>
      <c r="G55" s="6">
        <v>7102</v>
      </c>
      <c r="H55" s="6">
        <v>5778</v>
      </c>
      <c r="I55" s="6">
        <v>3650</v>
      </c>
      <c r="J55" s="6">
        <v>4247</v>
      </c>
      <c r="K55" s="6">
        <v>3911</v>
      </c>
      <c r="L55" s="6">
        <v>3033</v>
      </c>
      <c r="M55" s="6">
        <v>3404</v>
      </c>
      <c r="N55" s="17">
        <f t="shared" si="0"/>
        <v>52477</v>
      </c>
    </row>
    <row r="56" spans="1:14" ht="12.75" customHeight="1">
      <c r="A56" s="5" t="s">
        <v>54</v>
      </c>
      <c r="B56" s="6">
        <v>1841</v>
      </c>
      <c r="C56" s="6">
        <v>1859</v>
      </c>
      <c r="D56" s="6">
        <v>2119</v>
      </c>
      <c r="E56" s="6">
        <v>1757</v>
      </c>
      <c r="F56" s="6">
        <v>3129</v>
      </c>
      <c r="G56" s="6">
        <v>4094</v>
      </c>
      <c r="H56" s="6">
        <v>2718</v>
      </c>
      <c r="I56" s="6">
        <v>1661</v>
      </c>
      <c r="J56" s="6">
        <v>2567</v>
      </c>
      <c r="K56" s="6">
        <v>1647</v>
      </c>
      <c r="L56" s="6">
        <v>1328</v>
      </c>
      <c r="M56" s="6">
        <v>1766</v>
      </c>
      <c r="N56" s="17">
        <f t="shared" si="0"/>
        <v>26486</v>
      </c>
    </row>
    <row r="57" spans="1:14" ht="12.75" customHeight="1">
      <c r="A57" s="5" t="s">
        <v>55</v>
      </c>
      <c r="B57" s="6">
        <v>1734</v>
      </c>
      <c r="C57" s="6">
        <v>1508</v>
      </c>
      <c r="D57" s="6">
        <v>1626</v>
      </c>
      <c r="E57" s="6">
        <v>1851</v>
      </c>
      <c r="F57" s="6">
        <v>1564</v>
      </c>
      <c r="G57" s="6">
        <v>2275</v>
      </c>
      <c r="H57" s="6">
        <v>2717</v>
      </c>
      <c r="I57" s="6">
        <v>2541</v>
      </c>
      <c r="J57" s="6">
        <v>1582</v>
      </c>
      <c r="K57" s="6">
        <v>1738</v>
      </c>
      <c r="L57" s="6">
        <v>1055</v>
      </c>
      <c r="M57" s="6">
        <v>1406</v>
      </c>
      <c r="N57" s="17">
        <f t="shared" si="0"/>
        <v>21597</v>
      </c>
    </row>
    <row r="58" spans="1:14" ht="12.75" customHeight="1">
      <c r="A58" s="5" t="s">
        <v>56</v>
      </c>
      <c r="B58" s="6">
        <v>1528</v>
      </c>
      <c r="C58" s="6">
        <v>1355</v>
      </c>
      <c r="D58" s="6">
        <v>1617</v>
      </c>
      <c r="E58" s="6">
        <v>1841</v>
      </c>
      <c r="F58" s="6">
        <v>1917</v>
      </c>
      <c r="G58" s="6">
        <v>2683</v>
      </c>
      <c r="H58" s="6">
        <v>1964</v>
      </c>
      <c r="I58" s="6">
        <v>1561</v>
      </c>
      <c r="J58" s="6">
        <v>1828</v>
      </c>
      <c r="K58" s="6">
        <v>1570</v>
      </c>
      <c r="L58" s="6">
        <v>1521</v>
      </c>
      <c r="M58" s="6">
        <v>1560</v>
      </c>
      <c r="N58" s="17">
        <f t="shared" si="0"/>
        <v>20945</v>
      </c>
    </row>
    <row r="59" spans="1:14" ht="12.75" customHeight="1">
      <c r="A59" s="5" t="s">
        <v>57</v>
      </c>
      <c r="B59" s="6">
        <v>695</v>
      </c>
      <c r="C59" s="6">
        <v>613</v>
      </c>
      <c r="D59" s="6">
        <v>820</v>
      </c>
      <c r="E59" s="6">
        <v>705</v>
      </c>
      <c r="F59" s="6">
        <v>963</v>
      </c>
      <c r="G59" s="6">
        <v>1435</v>
      </c>
      <c r="H59" s="6">
        <v>893</v>
      </c>
      <c r="I59" s="6">
        <v>656</v>
      </c>
      <c r="J59" s="6">
        <v>872</v>
      </c>
      <c r="K59" s="6">
        <v>759</v>
      </c>
      <c r="L59" s="6">
        <v>477</v>
      </c>
      <c r="M59" s="6">
        <v>590</v>
      </c>
      <c r="N59" s="17">
        <f t="shared" si="0"/>
        <v>9478</v>
      </c>
    </row>
    <row r="60" spans="1:14" ht="12.75" customHeight="1">
      <c r="A60" s="5" t="s">
        <v>58</v>
      </c>
      <c r="B60" s="6">
        <v>1895</v>
      </c>
      <c r="C60" s="6">
        <v>1838</v>
      </c>
      <c r="D60" s="6">
        <v>2172</v>
      </c>
      <c r="E60" s="6">
        <v>2171</v>
      </c>
      <c r="F60" s="6">
        <v>2317</v>
      </c>
      <c r="G60" s="6">
        <v>3035</v>
      </c>
      <c r="H60" s="6">
        <v>2846</v>
      </c>
      <c r="I60" s="6">
        <v>2919</v>
      </c>
      <c r="J60" s="6">
        <v>2133</v>
      </c>
      <c r="K60" s="6">
        <v>2116</v>
      </c>
      <c r="L60" s="6">
        <v>1692</v>
      </c>
      <c r="M60" s="6">
        <v>1880</v>
      </c>
      <c r="N60" s="17">
        <f t="shared" si="0"/>
        <v>27014</v>
      </c>
    </row>
    <row r="61" spans="1:14" ht="12.75" customHeight="1">
      <c r="A61" s="8" t="s">
        <v>59</v>
      </c>
      <c r="B61" s="9">
        <v>225</v>
      </c>
      <c r="C61" s="9">
        <v>208</v>
      </c>
      <c r="D61" s="9">
        <v>203</v>
      </c>
      <c r="E61" s="9">
        <v>225</v>
      </c>
      <c r="F61" s="9">
        <v>308</v>
      </c>
      <c r="G61" s="9">
        <v>338</v>
      </c>
      <c r="H61" s="9">
        <v>268</v>
      </c>
      <c r="I61" s="9">
        <v>144</v>
      </c>
      <c r="J61" s="9">
        <v>298</v>
      </c>
      <c r="K61" s="9">
        <v>254</v>
      </c>
      <c r="L61" s="9">
        <v>146</v>
      </c>
      <c r="M61" s="9">
        <v>186</v>
      </c>
      <c r="N61" s="18">
        <f t="shared" si="0"/>
        <v>2803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State and Month:  Maui
(Arrivlas by Air)</oddHeader>
    <oddFooter>&amp;LSource: DBEDT/READ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O4" sqref="O3:O4"/>
    </sheetView>
  </sheetViews>
  <sheetFormatPr defaultColWidth="9.140625" defaultRowHeight="12.75"/>
  <cols>
    <col min="1" max="1" width="18.57421875" style="12" customWidth="1"/>
    <col min="2" max="14" width="8.140625" style="12" customWidth="1"/>
    <col min="15" max="16384" width="9.140625" style="12" customWidth="1"/>
  </cols>
  <sheetData>
    <row r="1" spans="1:14" ht="19.5" customHeight="1">
      <c r="A1" s="1" t="s">
        <v>71</v>
      </c>
      <c r="B1" s="2" t="s">
        <v>0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2" t="s">
        <v>72</v>
      </c>
    </row>
    <row r="2" spans="1:14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 customHeight="1">
      <c r="A3" s="5" t="s">
        <v>1</v>
      </c>
      <c r="B3" s="13">
        <v>-0.0016463163671285499</v>
      </c>
      <c r="C3" s="13">
        <v>-0.03930482549604584</v>
      </c>
      <c r="D3" s="13">
        <v>0.023233995584988964</v>
      </c>
      <c r="E3" s="13">
        <v>-0.19438795274065465</v>
      </c>
      <c r="F3" s="13">
        <v>-0.17541754849493818</v>
      </c>
      <c r="G3" s="13">
        <v>-0.18552553427543622</v>
      </c>
      <c r="H3" s="13">
        <v>-0.24474999277853202</v>
      </c>
      <c r="I3" s="13">
        <v>-0.2625798101311281</v>
      </c>
      <c r="J3" s="13">
        <v>-0.25425312924223104</v>
      </c>
      <c r="K3" s="13">
        <v>-0.24674497650129135</v>
      </c>
      <c r="L3" s="13">
        <v>-0.23795471471180416</v>
      </c>
      <c r="M3" s="13">
        <v>-0.26217241878718023</v>
      </c>
      <c r="N3" s="13">
        <f>Maui08!N3/Maui07!N3-1</f>
        <v>-0.18407270137988763</v>
      </c>
    </row>
    <row r="4" spans="1:14" ht="12.75" customHeight="1">
      <c r="A4" s="5" t="s">
        <v>2</v>
      </c>
      <c r="B4" s="13">
        <v>0.010447137484329294</v>
      </c>
      <c r="C4" s="13">
        <v>-0.06071249372804817</v>
      </c>
      <c r="D4" s="13">
        <v>-0.29574717128365197</v>
      </c>
      <c r="E4" s="13">
        <v>-0.07407407407407407</v>
      </c>
      <c r="F4" s="13">
        <v>0.17375231053604437</v>
      </c>
      <c r="G4" s="13">
        <v>0.03456221198156682</v>
      </c>
      <c r="H4" s="13">
        <v>0.14285714285714285</v>
      </c>
      <c r="I4" s="13">
        <v>0.12179417897744582</v>
      </c>
      <c r="J4" s="13">
        <v>-0.09491609386112758</v>
      </c>
      <c r="K4" s="13">
        <v>0.48599785326012485</v>
      </c>
      <c r="L4" s="13">
        <v>0.9542407650210926</v>
      </c>
      <c r="M4" s="13">
        <v>0.21170385156102522</v>
      </c>
      <c r="N4" s="13">
        <f>Maui08!N4/Maui07!N4-1</f>
        <v>0.09255432085374982</v>
      </c>
    </row>
    <row r="5" spans="1:14" ht="12.75" customHeight="1">
      <c r="A5" s="5" t="s">
        <v>3</v>
      </c>
      <c r="B5" s="13">
        <v>-0.07316062176165804</v>
      </c>
      <c r="C5" s="13">
        <v>-0.06233021047553761</v>
      </c>
      <c r="D5" s="13">
        <v>0.047511021700980184</v>
      </c>
      <c r="E5" s="13">
        <v>-0.25863117245912415</v>
      </c>
      <c r="F5" s="13">
        <v>-0.2284640952842601</v>
      </c>
      <c r="G5" s="13">
        <v>-0.21224038343369792</v>
      </c>
      <c r="H5" s="13">
        <v>-0.26557211700100863</v>
      </c>
      <c r="I5" s="13">
        <v>-0.303797333212633</v>
      </c>
      <c r="J5" s="13">
        <v>-0.30795026389180735</v>
      </c>
      <c r="K5" s="13">
        <v>-0.30586840488723605</v>
      </c>
      <c r="L5" s="13">
        <v>-0.32203225761777055</v>
      </c>
      <c r="M5" s="13">
        <v>-0.3243394743331645</v>
      </c>
      <c r="N5" s="13">
        <f>Maui08!N5/Maui07!N5-1</f>
        <v>-0.23435753110519908</v>
      </c>
    </row>
    <row r="6" spans="1:14" ht="12.75" customHeight="1">
      <c r="A6" s="7" t="s">
        <v>4</v>
      </c>
      <c r="B6" s="13">
        <v>0.13895939086294415</v>
      </c>
      <c r="C6" s="13">
        <v>-0.05404164115125536</v>
      </c>
      <c r="D6" s="13">
        <v>-0.15566513504426763</v>
      </c>
      <c r="E6" s="13">
        <v>0.0712420738530399</v>
      </c>
      <c r="F6" s="13">
        <v>0.01437607820586544</v>
      </c>
      <c r="G6" s="13">
        <v>-0.10776766969909027</v>
      </c>
      <c r="H6" s="13">
        <v>-0.13136044283585266</v>
      </c>
      <c r="I6" s="13">
        <v>-0.06421797986103592</v>
      </c>
      <c r="J6" s="13">
        <v>-0.14184055907898324</v>
      </c>
      <c r="K6" s="13">
        <v>-0.20252169101483158</v>
      </c>
      <c r="L6" s="13">
        <v>-0.12280599573852266</v>
      </c>
      <c r="M6" s="13">
        <v>-0.22261101998011282</v>
      </c>
      <c r="N6" s="13">
        <f>Maui08!N6/Maui07!N6-1</f>
        <v>-0.08664563751398469</v>
      </c>
    </row>
    <row r="7" spans="1:14" ht="12.75" customHeight="1">
      <c r="A7" s="8" t="s">
        <v>5</v>
      </c>
      <c r="B7" s="14">
        <v>0.16575889615105302</v>
      </c>
      <c r="C7" s="14">
        <v>0.028434484098711056</v>
      </c>
      <c r="D7" s="14">
        <v>0.11291000841042893</v>
      </c>
      <c r="E7" s="14">
        <v>-0.04055907517471099</v>
      </c>
      <c r="F7" s="14">
        <v>0.0013130744700806604</v>
      </c>
      <c r="G7" s="14">
        <v>-0.041730124885775204</v>
      </c>
      <c r="H7" s="14">
        <v>-0.11998750130194771</v>
      </c>
      <c r="I7" s="14">
        <v>-0.014545153382045838</v>
      </c>
      <c r="J7" s="14">
        <v>-0.009823074821593229</v>
      </c>
      <c r="K7" s="14">
        <v>-0.06379984916715535</v>
      </c>
      <c r="L7" s="14">
        <v>-0.08210886437451248</v>
      </c>
      <c r="M7" s="14">
        <v>-0.12921452932149957</v>
      </c>
      <c r="N7" s="14">
        <f>Maui08!N7/Maui07!N7-1</f>
        <v>-0.016147839072104042</v>
      </c>
    </row>
    <row r="8" spans="1:14" ht="12.75" customHeight="1">
      <c r="A8" s="5" t="s">
        <v>6</v>
      </c>
      <c r="B8" s="13">
        <v>-0.034236153377967135</v>
      </c>
      <c r="C8" s="13">
        <v>-0.048525930707983646</v>
      </c>
      <c r="D8" s="13">
        <v>-0.14491873548848008</v>
      </c>
      <c r="E8" s="13">
        <v>-0.13849827540461662</v>
      </c>
      <c r="F8" s="13">
        <v>-0.16230685527747551</v>
      </c>
      <c r="G8" s="13">
        <v>-0.2861264096511933</v>
      </c>
      <c r="H8" s="13">
        <v>-0.2830475363577165</v>
      </c>
      <c r="I8" s="13">
        <v>-0.25158560494436494</v>
      </c>
      <c r="J8" s="13">
        <v>-0.31900646870768234</v>
      </c>
      <c r="K8" s="13">
        <v>-0.27197572543864035</v>
      </c>
      <c r="L8" s="13">
        <v>-0.2940665985291118</v>
      </c>
      <c r="M8" s="13">
        <v>-0.3093669394147404</v>
      </c>
      <c r="N8" s="13">
        <f>Maui08!N8/Maui07!N8-1</f>
        <v>-0.21113687439571682</v>
      </c>
    </row>
    <row r="9" spans="1:14" ht="12.75" customHeight="1">
      <c r="A9" s="5" t="s">
        <v>7</v>
      </c>
      <c r="B9" s="13">
        <v>-0.18444492722137737</v>
      </c>
      <c r="C9" s="13">
        <v>-0.12398523985239852</v>
      </c>
      <c r="D9" s="13">
        <v>-0.1890987009508504</v>
      </c>
      <c r="E9" s="13">
        <v>-0.21137905048982666</v>
      </c>
      <c r="F9" s="13">
        <v>-0.2122794800371402</v>
      </c>
      <c r="G9" s="13">
        <v>-0.41237844408427876</v>
      </c>
      <c r="H9" s="13">
        <v>-0.33944655453065653</v>
      </c>
      <c r="I9" s="13">
        <v>-0.2059698466941192</v>
      </c>
      <c r="J9" s="13">
        <v>-0.3346562818337086</v>
      </c>
      <c r="K9" s="13">
        <v>-0.35354948622584714</v>
      </c>
      <c r="L9" s="13">
        <v>-0.3191189675069087</v>
      </c>
      <c r="M9" s="13">
        <v>-0.4261004125811117</v>
      </c>
      <c r="N9" s="13">
        <f>Maui08!N9/Maui07!N9-1</f>
        <v>-0.2881087303149591</v>
      </c>
    </row>
    <row r="10" spans="1:14" ht="12.75" customHeight="1">
      <c r="A10" s="5" t="s">
        <v>8</v>
      </c>
      <c r="B10" s="13">
        <v>0.013074743952930921</v>
      </c>
      <c r="C10" s="13">
        <v>0.02493343016218833</v>
      </c>
      <c r="D10" s="13">
        <v>-0.12131644175158358</v>
      </c>
      <c r="E10" s="13">
        <v>0.016028049085900324</v>
      </c>
      <c r="F10" s="13">
        <v>0.006953498478922208</v>
      </c>
      <c r="G10" s="13">
        <v>-0.16155852624714706</v>
      </c>
      <c r="H10" s="13">
        <v>-0.13720109760878088</v>
      </c>
      <c r="I10" s="13">
        <v>-0.22401846441763457</v>
      </c>
      <c r="J10" s="13">
        <v>-0.23344472595882113</v>
      </c>
      <c r="K10" s="13">
        <v>-0.18235647998137447</v>
      </c>
      <c r="L10" s="13">
        <v>-0.20674578581634406</v>
      </c>
      <c r="M10" s="13">
        <v>-0.28001354013304386</v>
      </c>
      <c r="N10" s="13">
        <f>Maui08!N10/Maui07!N10-1</f>
        <v>-0.12531082958708173</v>
      </c>
    </row>
    <row r="11" spans="1:14" ht="12.75" customHeight="1">
      <c r="A11" s="5" t="s">
        <v>9</v>
      </c>
      <c r="B11" s="13">
        <v>-0.036132315521628496</v>
      </c>
      <c r="C11" s="13">
        <v>-0.06135693215339233</v>
      </c>
      <c r="D11" s="13">
        <v>-0.1415016501650165</v>
      </c>
      <c r="E11" s="13">
        <v>0.10717896865520728</v>
      </c>
      <c r="F11" s="13">
        <v>-0.040625</v>
      </c>
      <c r="G11" s="13">
        <v>-0.165086887835703</v>
      </c>
      <c r="H11" s="13">
        <v>-0.28717366628830876</v>
      </c>
      <c r="I11" s="13">
        <v>-0.16892891280393915</v>
      </c>
      <c r="J11" s="13">
        <v>-0.34801360512272767</v>
      </c>
      <c r="K11" s="13">
        <v>-0.3059798713413341</v>
      </c>
      <c r="L11" s="13">
        <v>-0.4002367395391913</v>
      </c>
      <c r="M11" s="13">
        <v>-0.23740713232640184</v>
      </c>
      <c r="N11" s="13">
        <f>Maui08!N11/Maui07!N11-1</f>
        <v>-0.17136728918293787</v>
      </c>
    </row>
    <row r="12" spans="1:14" ht="12.75" customHeight="1">
      <c r="A12" s="5" t="s">
        <v>10</v>
      </c>
      <c r="B12" s="13">
        <v>0.008976660682226212</v>
      </c>
      <c r="C12" s="13">
        <v>0.25396825396825395</v>
      </c>
      <c r="D12" s="13">
        <v>0.14018691588785046</v>
      </c>
      <c r="E12" s="13">
        <v>-0.32226832641770403</v>
      </c>
      <c r="F12" s="13">
        <v>-0.19073083778966132</v>
      </c>
      <c r="G12" s="13">
        <v>-0.00539568345323741</v>
      </c>
      <c r="H12" s="13">
        <v>0.059233449477351915</v>
      </c>
      <c r="I12" s="13">
        <v>-0.16520670659038983</v>
      </c>
      <c r="J12" s="13">
        <v>-0.2679062606082581</v>
      </c>
      <c r="K12" s="13">
        <v>-0.023532751940407305</v>
      </c>
      <c r="L12" s="13">
        <v>-0.31676101764874154</v>
      </c>
      <c r="M12" s="13">
        <v>-0.13081107994458518</v>
      </c>
      <c r="N12" s="13">
        <f>Maui08!N12/Maui07!N12-1</f>
        <v>-0.042606575480527376</v>
      </c>
    </row>
    <row r="13" spans="1:14" ht="12.75" customHeight="1">
      <c r="A13" s="5" t="s">
        <v>11</v>
      </c>
      <c r="B13" s="13">
        <v>0.015433499773036768</v>
      </c>
      <c r="C13" s="13">
        <v>-0.0854629241726016</v>
      </c>
      <c r="D13" s="13">
        <v>-0.07624552711257913</v>
      </c>
      <c r="E13" s="13">
        <v>-0.27870036101083034</v>
      </c>
      <c r="F13" s="13">
        <v>-0.28402578796561606</v>
      </c>
      <c r="G13" s="13">
        <v>-0.2883787661406026</v>
      </c>
      <c r="H13" s="13">
        <v>-0.39001154734411086</v>
      </c>
      <c r="I13" s="13">
        <v>-0.32904854452191556</v>
      </c>
      <c r="J13" s="13">
        <v>-0.3265586819091283</v>
      </c>
      <c r="K13" s="13">
        <v>-0.3734176839667502</v>
      </c>
      <c r="L13" s="13">
        <v>-0.4100597413309051</v>
      </c>
      <c r="M13" s="13">
        <v>-0.34646961877192084</v>
      </c>
      <c r="N13" s="13">
        <f>Maui08!N13/Maui07!N13-1</f>
        <v>-0.2702525121601288</v>
      </c>
    </row>
    <row r="14" spans="1:14" ht="12.75" customHeight="1">
      <c r="A14" s="5" t="s">
        <v>12</v>
      </c>
      <c r="B14" s="13">
        <v>-0.09060773480662983</v>
      </c>
      <c r="C14" s="13">
        <v>0.06814814814814815</v>
      </c>
      <c r="D14" s="13">
        <v>-0.029143897996357013</v>
      </c>
      <c r="E14" s="13">
        <v>-0.13313609467455623</v>
      </c>
      <c r="F14" s="13">
        <v>-0.08983666061705989</v>
      </c>
      <c r="G14" s="13">
        <v>-0.14685314685314685</v>
      </c>
      <c r="H14" s="13">
        <v>-0.4094558429973238</v>
      </c>
      <c r="I14" s="13">
        <v>-0.3524181575928232</v>
      </c>
      <c r="J14" s="13">
        <v>-0.2247149205414408</v>
      </c>
      <c r="K14" s="13">
        <v>-0.24551940355820598</v>
      </c>
      <c r="L14" s="13">
        <v>-0.16923550179648636</v>
      </c>
      <c r="M14" s="13">
        <v>-0.31012436518851183</v>
      </c>
      <c r="N14" s="13">
        <f>Maui08!N14/Maui07!N14-1</f>
        <v>-0.18010610273737115</v>
      </c>
    </row>
    <row r="15" spans="1:14" ht="12.75" customHeight="1">
      <c r="A15" s="5" t="s">
        <v>13</v>
      </c>
      <c r="B15" s="13">
        <v>0.04491017964071856</v>
      </c>
      <c r="C15" s="13">
        <v>-0.131189861534851</v>
      </c>
      <c r="D15" s="13">
        <v>-0.2876984126984127</v>
      </c>
      <c r="E15" s="13">
        <v>-0.14156626506024098</v>
      </c>
      <c r="F15" s="13">
        <v>-0.20526704405611618</v>
      </c>
      <c r="G15" s="13">
        <v>-0.29916476841306</v>
      </c>
      <c r="H15" s="13">
        <v>-0.20905797101449275</v>
      </c>
      <c r="I15" s="13">
        <v>-0.2791781772864439</v>
      </c>
      <c r="J15" s="13">
        <v>-0.4144111880407337</v>
      </c>
      <c r="K15" s="13">
        <v>-0.16528999644446032</v>
      </c>
      <c r="L15" s="13">
        <v>-0.23783915380373158</v>
      </c>
      <c r="M15" s="13">
        <v>-0.2449732017171487</v>
      </c>
      <c r="N15" s="13">
        <f>Maui08!N15/Maui07!N15-1</f>
        <v>-0.20616899789631382</v>
      </c>
    </row>
    <row r="16" spans="1:14" ht="12.75" customHeight="1">
      <c r="A16" s="8" t="s">
        <v>14</v>
      </c>
      <c r="B16" s="14">
        <v>0.1337386018237082</v>
      </c>
      <c r="C16" s="14">
        <v>0.1617161716171617</v>
      </c>
      <c r="D16" s="14">
        <v>0.07052896725440806</v>
      </c>
      <c r="E16" s="14">
        <v>0.0024875621890547263</v>
      </c>
      <c r="F16" s="14">
        <v>-0.21785714285714286</v>
      </c>
      <c r="G16" s="14">
        <v>-0.03508771929824561</v>
      </c>
      <c r="H16" s="14">
        <v>-0.3382352941176471</v>
      </c>
      <c r="I16" s="14">
        <v>-0.26056845880341517</v>
      </c>
      <c r="J16" s="14">
        <v>-0.5318967548731162</v>
      </c>
      <c r="K16" s="14">
        <v>-0.20833032492055123</v>
      </c>
      <c r="L16" s="14">
        <v>-0.04721495105018614</v>
      </c>
      <c r="M16" s="14">
        <v>0.022690914067951585</v>
      </c>
      <c r="N16" s="14">
        <f>Maui08!N16/Maui07!N16-1</f>
        <v>-0.06728338017553459</v>
      </c>
    </row>
    <row r="17" spans="1:14" ht="12.75" customHeight="1">
      <c r="A17" s="5" t="s">
        <v>15</v>
      </c>
      <c r="B17" s="13">
        <v>0.060293318848451925</v>
      </c>
      <c r="C17" s="13">
        <v>-0.03662194159431729</v>
      </c>
      <c r="D17" s="13">
        <v>-0.1358292512246326</v>
      </c>
      <c r="E17" s="13">
        <v>-0.04250295159386069</v>
      </c>
      <c r="F17" s="13">
        <v>-0.06029138251704898</v>
      </c>
      <c r="G17" s="13">
        <v>-0.23851914653101597</v>
      </c>
      <c r="H17" s="13">
        <v>-0.24603174603174602</v>
      </c>
      <c r="I17" s="13">
        <v>-0.20982898587577867</v>
      </c>
      <c r="J17" s="13">
        <v>-0.3336288021977356</v>
      </c>
      <c r="K17" s="13">
        <v>-0.21762688896830057</v>
      </c>
      <c r="L17" s="13">
        <v>-0.1673876619372148</v>
      </c>
      <c r="M17" s="13">
        <v>-0.1674000929465013</v>
      </c>
      <c r="N17" s="13">
        <f>Maui08!N17/Maui07!N17-1</f>
        <v>-0.12298079433553821</v>
      </c>
    </row>
    <row r="18" spans="1:14" ht="12.75" customHeight="1">
      <c r="A18" s="5" t="s">
        <v>16</v>
      </c>
      <c r="B18" s="13">
        <v>0.07641509433962264</v>
      </c>
      <c r="C18" s="13">
        <v>0.04516129032258064</v>
      </c>
      <c r="D18" s="13">
        <v>-0.17152281473336997</v>
      </c>
      <c r="E18" s="13">
        <v>-0.007692307692307693</v>
      </c>
      <c r="F18" s="13">
        <v>-0.11095305832147938</v>
      </c>
      <c r="G18" s="13">
        <v>-0.10308056872037914</v>
      </c>
      <c r="H18" s="13">
        <v>-0.2956058588548602</v>
      </c>
      <c r="I18" s="13">
        <v>-0.4059195226506771</v>
      </c>
      <c r="J18" s="13">
        <v>-0.39721696524434974</v>
      </c>
      <c r="K18" s="13">
        <v>-0.33661945262471754</v>
      </c>
      <c r="L18" s="13">
        <v>-0.25159782616331566</v>
      </c>
      <c r="M18" s="13">
        <v>-0.15036604079775737</v>
      </c>
      <c r="N18" s="13">
        <f>Maui08!N18/Maui07!N18-1</f>
        <v>-0.12575789089300582</v>
      </c>
    </row>
    <row r="19" spans="1:14" ht="12.75" customHeight="1">
      <c r="A19" s="5" t="s">
        <v>17</v>
      </c>
      <c r="B19" s="13">
        <v>0.2131011608623549</v>
      </c>
      <c r="C19" s="13">
        <v>0.08163265306122448</v>
      </c>
      <c r="D19" s="13">
        <v>-0.14166168559474</v>
      </c>
      <c r="E19" s="13">
        <v>0.19629057187017002</v>
      </c>
      <c r="F19" s="13">
        <v>0.013565891472868217</v>
      </c>
      <c r="G19" s="13">
        <v>-0.2359437751004016</v>
      </c>
      <c r="H19" s="13">
        <v>-0.3512269938650307</v>
      </c>
      <c r="I19" s="13">
        <v>-0.2949347939441878</v>
      </c>
      <c r="J19" s="13">
        <v>-0.32673159306166005</v>
      </c>
      <c r="K19" s="13">
        <v>-0.30572329259449904</v>
      </c>
      <c r="L19" s="13">
        <v>-0.31313938571339955</v>
      </c>
      <c r="M19" s="13">
        <v>-0.2823420246349811</v>
      </c>
      <c r="N19" s="13">
        <f>Maui08!N19/Maui07!N19-1</f>
        <v>-0.14082742179130836</v>
      </c>
    </row>
    <row r="20" spans="1:14" ht="12.75" customHeight="1">
      <c r="A20" s="5" t="s">
        <v>18</v>
      </c>
      <c r="B20" s="13">
        <v>0.02541729893778452</v>
      </c>
      <c r="C20" s="13">
        <v>-0.08615842566561932</v>
      </c>
      <c r="D20" s="13">
        <v>-0.11275708327340717</v>
      </c>
      <c r="E20" s="13">
        <v>-0.09375</v>
      </c>
      <c r="F20" s="13">
        <v>-0.11382636655948553</v>
      </c>
      <c r="G20" s="13">
        <v>-0.21853546910755148</v>
      </c>
      <c r="H20" s="13">
        <v>-0.2751159196290572</v>
      </c>
      <c r="I20" s="13">
        <v>-0.08718996851053895</v>
      </c>
      <c r="J20" s="13">
        <v>-0.35833197199709</v>
      </c>
      <c r="K20" s="13">
        <v>-0.10444292848849665</v>
      </c>
      <c r="L20" s="13">
        <v>-0.11628285874873341</v>
      </c>
      <c r="M20" s="13">
        <v>-0.11029231605499007</v>
      </c>
      <c r="N20" s="13">
        <f>Maui08!N20/Maui07!N20-1</f>
        <v>-0.10561672359169749</v>
      </c>
    </row>
    <row r="21" spans="1:14" ht="12.75" customHeight="1">
      <c r="A21" s="5" t="s">
        <v>19</v>
      </c>
      <c r="B21" s="13">
        <v>-0.04965753424657534</v>
      </c>
      <c r="C21" s="13">
        <v>-0.00506842372022301</v>
      </c>
      <c r="D21" s="13">
        <v>-0.15794183445190157</v>
      </c>
      <c r="E21" s="13">
        <v>-0.1584553928095872</v>
      </c>
      <c r="F21" s="13">
        <v>-0.05143651529193698</v>
      </c>
      <c r="G21" s="13">
        <v>-0.2782608695652174</v>
      </c>
      <c r="H21" s="13">
        <v>-0.19809428284854563</v>
      </c>
      <c r="I21" s="13">
        <v>-0.17694683081849605</v>
      </c>
      <c r="J21" s="13">
        <v>-0.30909630085121925</v>
      </c>
      <c r="K21" s="13">
        <v>-0.21341218982315438</v>
      </c>
      <c r="L21" s="13">
        <v>-0.19108905026267228</v>
      </c>
      <c r="M21" s="13">
        <v>-0.29184249753127034</v>
      </c>
      <c r="N21" s="13">
        <f>Maui08!N21/Maui07!N21-1</f>
        <v>-0.1684224306367733</v>
      </c>
    </row>
    <row r="22" spans="1:14" ht="12.75" customHeight="1">
      <c r="A22" s="5" t="s">
        <v>20</v>
      </c>
      <c r="B22" s="13">
        <v>-0.013671875</v>
      </c>
      <c r="C22" s="13">
        <v>0.06385169927909372</v>
      </c>
      <c r="D22" s="13">
        <v>-0.14157303370786517</v>
      </c>
      <c r="E22" s="13">
        <v>0.1476510067114094</v>
      </c>
      <c r="F22" s="13">
        <v>-0.026359143327841845</v>
      </c>
      <c r="G22" s="13">
        <v>-0.4</v>
      </c>
      <c r="H22" s="13">
        <v>-0.16334661354581673</v>
      </c>
      <c r="I22" s="13">
        <v>-0.1725476616240871</v>
      </c>
      <c r="J22" s="13">
        <v>-0.2849383122472266</v>
      </c>
      <c r="K22" s="13">
        <v>-0.15378640662782725</v>
      </c>
      <c r="L22" s="13">
        <v>-0.0815546363078921</v>
      </c>
      <c r="M22" s="13">
        <v>-0.049866997637826115</v>
      </c>
      <c r="N22" s="13">
        <f>Maui08!N22/Maui07!N22-1</f>
        <v>-0.0943345986197115</v>
      </c>
    </row>
    <row r="23" spans="1:14" ht="12.75" customHeight="1">
      <c r="A23" s="5" t="s">
        <v>21</v>
      </c>
      <c r="B23" s="13">
        <v>0.36764705882352944</v>
      </c>
      <c r="C23" s="13">
        <v>-0.13111111111111112</v>
      </c>
      <c r="D23" s="13">
        <v>0.036585365853658534</v>
      </c>
      <c r="E23" s="13">
        <v>0.34513274336283184</v>
      </c>
      <c r="F23" s="13">
        <v>-0.04294478527607362</v>
      </c>
      <c r="G23" s="13">
        <v>0.22340425531914893</v>
      </c>
      <c r="H23" s="13">
        <v>0.04938271604938271</v>
      </c>
      <c r="I23" s="13">
        <v>-0.3733191918614707</v>
      </c>
      <c r="J23" s="13">
        <v>-0.367478414284738</v>
      </c>
      <c r="K23" s="13">
        <v>-0.3058537931182743</v>
      </c>
      <c r="L23" s="13">
        <v>0.07646444055690556</v>
      </c>
      <c r="M23" s="13">
        <v>-0.028646417783679455</v>
      </c>
      <c r="N23" s="13">
        <f>Maui08!N23/Maui07!N23-1</f>
        <v>0.016182298037075604</v>
      </c>
    </row>
    <row r="24" spans="1:14" ht="12.75" customHeight="1">
      <c r="A24" s="8" t="s">
        <v>22</v>
      </c>
      <c r="B24" s="14">
        <v>0.3942307692307692</v>
      </c>
      <c r="C24" s="14">
        <v>-0.15008431703204048</v>
      </c>
      <c r="D24" s="14">
        <v>-0.2890295358649789</v>
      </c>
      <c r="E24" s="14">
        <v>-0.09852216748768473</v>
      </c>
      <c r="F24" s="14">
        <v>-0.05555555555555555</v>
      </c>
      <c r="G24" s="14">
        <v>-0.18660287081339713</v>
      </c>
      <c r="H24" s="14">
        <v>0.1721311475409836</v>
      </c>
      <c r="I24" s="14">
        <v>-0.4403237412640746</v>
      </c>
      <c r="J24" s="14">
        <v>-0.24579998337132694</v>
      </c>
      <c r="K24" s="14">
        <v>-0.5036109078612885</v>
      </c>
      <c r="L24" s="14">
        <v>-0.04319793346030597</v>
      </c>
      <c r="M24" s="14">
        <v>0.010947075766479911</v>
      </c>
      <c r="N24" s="14">
        <f>Maui08!N24/Maui07!N24-1</f>
        <v>-0.08621350367025882</v>
      </c>
    </row>
    <row r="25" spans="1:14" ht="12.75" customHeight="1">
      <c r="A25" s="5" t="s">
        <v>23</v>
      </c>
      <c r="B25" s="13">
        <v>-0.03450194769059544</v>
      </c>
      <c r="C25" s="13">
        <v>0.06560540279787747</v>
      </c>
      <c r="D25" s="13">
        <v>-0.10559524914169063</v>
      </c>
      <c r="E25" s="13">
        <v>0.01795157250208739</v>
      </c>
      <c r="F25" s="13">
        <v>-0.2434601664684899</v>
      </c>
      <c r="G25" s="13">
        <v>-0.13669153461989025</v>
      </c>
      <c r="H25" s="13">
        <v>-0.1933848292014497</v>
      </c>
      <c r="I25" s="13">
        <v>-0.17091123708995543</v>
      </c>
      <c r="J25" s="13">
        <v>-0.3455028263780722</v>
      </c>
      <c r="K25" s="13">
        <v>-0.1507177033492823</v>
      </c>
      <c r="L25" s="13">
        <v>-0.2582595094104101</v>
      </c>
      <c r="M25" s="13">
        <v>-0.2326794930211451</v>
      </c>
      <c r="N25" s="13">
        <f>Maui08!N25/Maui07!N25-1</f>
        <v>-0.16174717677119432</v>
      </c>
    </row>
    <row r="26" spans="1:14" ht="12.75" customHeight="1">
      <c r="A26" s="5" t="s">
        <v>24</v>
      </c>
      <c r="B26" s="13">
        <v>0.08788598574821853</v>
      </c>
      <c r="C26" s="13">
        <v>-0.09656652360515021</v>
      </c>
      <c r="D26" s="13">
        <v>-0.2566510172143975</v>
      </c>
      <c r="E26" s="13">
        <v>0.26331360946745563</v>
      </c>
      <c r="F26" s="13">
        <v>-0.11588785046728972</v>
      </c>
      <c r="G26" s="13">
        <v>-0.13844086021505375</v>
      </c>
      <c r="H26" s="13">
        <v>-0.3823657844038981</v>
      </c>
      <c r="I26" s="13">
        <v>0.09853429382491537</v>
      </c>
      <c r="J26" s="13">
        <v>-0.4883913996651867</v>
      </c>
      <c r="K26" s="13">
        <v>-0.27828054298642535</v>
      </c>
      <c r="L26" s="13">
        <v>-0.30208262796046387</v>
      </c>
      <c r="M26" s="13">
        <v>-0.2745773082407259</v>
      </c>
      <c r="N26" s="13">
        <f>Maui08!N26/Maui07!N26-1</f>
        <v>-0.18249106119323122</v>
      </c>
    </row>
    <row r="27" spans="1:14" ht="12.75" customHeight="1">
      <c r="A27" s="5" t="s">
        <v>25</v>
      </c>
      <c r="B27" s="13">
        <v>-0.08452950558213716</v>
      </c>
      <c r="C27" s="13">
        <v>0.09788867562380038</v>
      </c>
      <c r="D27" s="13">
        <v>0.18146718146718147</v>
      </c>
      <c r="E27" s="13">
        <v>-0.3196286472148541</v>
      </c>
      <c r="F27" s="13">
        <v>-0.07638279192273925</v>
      </c>
      <c r="G27" s="13">
        <v>-0.26672311600338694</v>
      </c>
      <c r="H27" s="13">
        <v>-0.2808367920674243</v>
      </c>
      <c r="I27" s="13">
        <v>-0.2770658224336622</v>
      </c>
      <c r="J27" s="13">
        <v>-0.23590643205760764</v>
      </c>
      <c r="K27" s="13">
        <v>-0.03685092127303183</v>
      </c>
      <c r="L27" s="13">
        <v>-0.4282107683160452</v>
      </c>
      <c r="M27" s="13">
        <v>-0.29301662581279286</v>
      </c>
      <c r="N27" s="13">
        <f>Maui08!N27/Maui07!N27-1</f>
        <v>-0.18565234706149336</v>
      </c>
    </row>
    <row r="28" spans="1:14" ht="12.75" customHeight="1">
      <c r="A28" s="5" t="s">
        <v>26</v>
      </c>
      <c r="B28" s="13">
        <v>0.10770975056689343</v>
      </c>
      <c r="C28" s="13">
        <v>0.004437869822485207</v>
      </c>
      <c r="D28" s="13">
        <v>-0.16139240506329114</v>
      </c>
      <c r="E28" s="13">
        <v>0.012857142857142857</v>
      </c>
      <c r="F28" s="13">
        <v>-0.04265041888804265</v>
      </c>
      <c r="G28" s="13">
        <v>-0.28056234718826406</v>
      </c>
      <c r="H28" s="13">
        <v>-0.22593138072649427</v>
      </c>
      <c r="I28" s="13">
        <v>-0.20964094132143965</v>
      </c>
      <c r="J28" s="13">
        <v>-0.3488604044750581</v>
      </c>
      <c r="K28" s="13">
        <v>-0.2545454545454545</v>
      </c>
      <c r="L28" s="13">
        <v>-0.45219295776827106</v>
      </c>
      <c r="M28" s="13">
        <v>-0.3168960124702888</v>
      </c>
      <c r="N28" s="13">
        <f>Maui08!N28/Maui07!N28-1</f>
        <v>-0.1948928700903252</v>
      </c>
    </row>
    <row r="29" spans="1:14" ht="12.75" customHeight="1">
      <c r="A29" s="8" t="s">
        <v>27</v>
      </c>
      <c r="B29" s="14">
        <v>-0.06200076074553062</v>
      </c>
      <c r="C29" s="14">
        <v>0.087596048298573</v>
      </c>
      <c r="D29" s="14">
        <v>-0.10362570300347014</v>
      </c>
      <c r="E29" s="14">
        <v>0.05042639970337412</v>
      </c>
      <c r="F29" s="14">
        <v>-0.2933142311365807</v>
      </c>
      <c r="G29" s="14">
        <v>-0.10594090693632485</v>
      </c>
      <c r="H29" s="14">
        <v>-0.17104139869377782</v>
      </c>
      <c r="I29" s="14">
        <v>-0.16921299879592813</v>
      </c>
      <c r="J29" s="14">
        <v>-0.3461247492476842</v>
      </c>
      <c r="K29" s="14">
        <v>-0.13648528099910795</v>
      </c>
      <c r="L29" s="14">
        <v>-0.20142832863736537</v>
      </c>
      <c r="M29" s="14">
        <v>-0.21353874752418323</v>
      </c>
      <c r="N29" s="14">
        <f>Maui08!N29/Maui07!N29-1</f>
        <v>-0.15365535656999074</v>
      </c>
    </row>
    <row r="30" spans="1:14" ht="12.75" customHeight="1">
      <c r="A30" s="5" t="s">
        <v>28</v>
      </c>
      <c r="B30" s="13">
        <v>0.027375918094814156</v>
      </c>
      <c r="C30" s="13">
        <v>-0.0597390043499275</v>
      </c>
      <c r="D30" s="13">
        <v>-0.10433244916003537</v>
      </c>
      <c r="E30" s="13">
        <v>-0.165684724816784</v>
      </c>
      <c r="F30" s="13">
        <v>-0.151105743829723</v>
      </c>
      <c r="G30" s="13">
        <v>-0.19154601431186555</v>
      </c>
      <c r="H30" s="13">
        <v>-0.2331877299332536</v>
      </c>
      <c r="I30" s="13">
        <v>-0.20451751340433744</v>
      </c>
      <c r="J30" s="13">
        <v>-0.3339223978188897</v>
      </c>
      <c r="K30" s="13">
        <v>-0.16017772422622184</v>
      </c>
      <c r="L30" s="13">
        <v>-0.18326689988220357</v>
      </c>
      <c r="M30" s="13">
        <v>-0.2206400180874368</v>
      </c>
      <c r="N30" s="13">
        <f>Maui08!N30/Maui07!N30-1</f>
        <v>-0.15578437666927802</v>
      </c>
    </row>
    <row r="31" spans="1:14" ht="12.75" customHeight="1">
      <c r="A31" s="5" t="s">
        <v>29</v>
      </c>
      <c r="B31" s="13">
        <v>0.06926687166208124</v>
      </c>
      <c r="C31" s="13">
        <v>-0.02146055272502702</v>
      </c>
      <c r="D31" s="13">
        <v>-0.0513595166163142</v>
      </c>
      <c r="E31" s="13">
        <v>-0.1370379091123146</v>
      </c>
      <c r="F31" s="13">
        <v>-0.13593429158110884</v>
      </c>
      <c r="G31" s="13">
        <v>-0.14488165234433892</v>
      </c>
      <c r="H31" s="13">
        <v>-0.14118846889666223</v>
      </c>
      <c r="I31" s="13">
        <v>-0.17881850068049876</v>
      </c>
      <c r="J31" s="13">
        <v>-0.33559363833371475</v>
      </c>
      <c r="K31" s="13">
        <v>-0.11701427003293084</v>
      </c>
      <c r="L31" s="13">
        <v>-0.2401646133412097</v>
      </c>
      <c r="M31" s="13">
        <v>-0.22495245742436945</v>
      </c>
      <c r="N31" s="13">
        <f>Maui08!N31/Maui07!N31-1</f>
        <v>-0.1321197933814796</v>
      </c>
    </row>
    <row r="32" spans="1:14" ht="12.75" customHeight="1">
      <c r="A32" s="5" t="s">
        <v>30</v>
      </c>
      <c r="B32" s="13">
        <v>-0.03419638495359062</v>
      </c>
      <c r="C32" s="13">
        <v>0.04536290322580645</v>
      </c>
      <c r="D32" s="13">
        <v>-0.2622169249106079</v>
      </c>
      <c r="E32" s="13">
        <v>0.23221266614542613</v>
      </c>
      <c r="F32" s="13">
        <v>-0.1689983212087297</v>
      </c>
      <c r="G32" s="13">
        <v>-0.3463157894736842</v>
      </c>
      <c r="H32" s="13">
        <v>-0.3621361442664334</v>
      </c>
      <c r="I32" s="13">
        <v>-0.13293592464243859</v>
      </c>
      <c r="J32" s="13">
        <v>-0.423921168215593</v>
      </c>
      <c r="K32" s="13">
        <v>-0.23357261181667588</v>
      </c>
      <c r="L32" s="13">
        <v>-0.010534321776995339</v>
      </c>
      <c r="M32" s="13">
        <v>-0.21469684718296483</v>
      </c>
      <c r="N32" s="13">
        <f>Maui08!N32/Maui07!N32-1</f>
        <v>-0.1834201684396516</v>
      </c>
    </row>
    <row r="33" spans="1:14" ht="12.75" customHeight="1">
      <c r="A33" s="5" t="s">
        <v>31</v>
      </c>
      <c r="B33" s="13">
        <v>-0.015580736543909348</v>
      </c>
      <c r="C33" s="13">
        <v>-0.05881192026840339</v>
      </c>
      <c r="D33" s="13">
        <v>-0.14979562394806445</v>
      </c>
      <c r="E33" s="13">
        <v>-0.16248470012239902</v>
      </c>
      <c r="F33" s="13">
        <v>-0.2244408945686901</v>
      </c>
      <c r="G33" s="13">
        <v>-0.20623316660253943</v>
      </c>
      <c r="H33" s="13">
        <v>-0.24328877974206303</v>
      </c>
      <c r="I33" s="13">
        <v>-0.26412841423001593</v>
      </c>
      <c r="J33" s="13">
        <v>-0.3180991267670814</v>
      </c>
      <c r="K33" s="13">
        <v>-0.16488486842105263</v>
      </c>
      <c r="L33" s="13">
        <v>-0.16988262598864662</v>
      </c>
      <c r="M33" s="13">
        <v>-0.1865281581216757</v>
      </c>
      <c r="N33" s="13">
        <f>Maui08!N33/Maui07!N33-1</f>
        <v>-0.16371165563479095</v>
      </c>
    </row>
    <row r="34" spans="1:14" ht="12.75" customHeight="1">
      <c r="A34" s="5" t="s">
        <v>32</v>
      </c>
      <c r="B34" s="13">
        <v>0.013513513513513514</v>
      </c>
      <c r="C34" s="13">
        <v>-0.1633172940843476</v>
      </c>
      <c r="D34" s="13">
        <v>-0.11689750692520776</v>
      </c>
      <c r="E34" s="13">
        <v>-0.25283630470016205</v>
      </c>
      <c r="F34" s="13">
        <v>-0.0936599423631124</v>
      </c>
      <c r="G34" s="13">
        <v>-0.1674684994272623</v>
      </c>
      <c r="H34" s="13">
        <v>-0.28893109164469855</v>
      </c>
      <c r="I34" s="13">
        <v>-0.18648510949794814</v>
      </c>
      <c r="J34" s="13">
        <v>-0.2961440472055632</v>
      </c>
      <c r="K34" s="13">
        <v>-0.17125915591210325</v>
      </c>
      <c r="L34" s="13">
        <v>-0.09133650974448859</v>
      </c>
      <c r="M34" s="13">
        <v>-0.23515445264803447</v>
      </c>
      <c r="N34" s="13">
        <f>Maui08!N34/Maui07!N34-1</f>
        <v>-0.17429757979136062</v>
      </c>
    </row>
    <row r="35" spans="1:14" ht="12.75" customHeight="1">
      <c r="A35" s="8" t="s">
        <v>33</v>
      </c>
      <c r="B35" s="14">
        <v>0.04813715792944279</v>
      </c>
      <c r="C35" s="14">
        <v>-0.0859504132231405</v>
      </c>
      <c r="D35" s="14">
        <v>-0.05740343347639485</v>
      </c>
      <c r="E35" s="14">
        <v>-0.3478900883218842</v>
      </c>
      <c r="F35" s="14">
        <v>-0.16463414634146342</v>
      </c>
      <c r="G35" s="14">
        <v>-0.15063291139240506</v>
      </c>
      <c r="H35" s="14">
        <v>-0.31038217355571857</v>
      </c>
      <c r="I35" s="14">
        <v>-0.29524281932206975</v>
      </c>
      <c r="J35" s="14">
        <v>-0.33426592709959096</v>
      </c>
      <c r="K35" s="14">
        <v>-0.17286245353159851</v>
      </c>
      <c r="L35" s="14">
        <v>-0.27569114449337534</v>
      </c>
      <c r="M35" s="14">
        <v>-0.24538029600000594</v>
      </c>
      <c r="N35" s="14">
        <f>Maui08!N35/Maui07!N35-1</f>
        <v>-0.15965394565527014</v>
      </c>
    </row>
    <row r="36" spans="1:14" ht="12.75" customHeight="1">
      <c r="A36" s="5" t="s">
        <v>34</v>
      </c>
      <c r="B36" s="13">
        <v>-0.04054644808743169</v>
      </c>
      <c r="C36" s="13">
        <v>-0.038461538461538464</v>
      </c>
      <c r="D36" s="13">
        <v>-0.1466069793468308</v>
      </c>
      <c r="E36" s="13">
        <v>-0.14483319772172498</v>
      </c>
      <c r="F36" s="13">
        <v>-0.19255442212640655</v>
      </c>
      <c r="G36" s="13">
        <v>-0.28576222837486365</v>
      </c>
      <c r="H36" s="13">
        <v>-0.17129160056711049</v>
      </c>
      <c r="I36" s="13">
        <v>-0.21748723148063184</v>
      </c>
      <c r="J36" s="13">
        <v>-0.30890186191424035</v>
      </c>
      <c r="K36" s="13">
        <v>-0.2627668578952318</v>
      </c>
      <c r="L36" s="13">
        <v>-0.24461779251233584</v>
      </c>
      <c r="M36" s="13">
        <v>-0.13653875254660705</v>
      </c>
      <c r="N36" s="13">
        <f>Maui08!N36/Maui07!N36-1</f>
        <v>-0.18712618613496035</v>
      </c>
    </row>
    <row r="37" spans="1:14" ht="12.75" customHeight="1">
      <c r="A37" s="5" t="s">
        <v>35</v>
      </c>
      <c r="B37" s="13">
        <v>-0.11505997334517992</v>
      </c>
      <c r="C37" s="13">
        <v>-0.06423777564717162</v>
      </c>
      <c r="D37" s="13">
        <v>-0.21027479091995221</v>
      </c>
      <c r="E37" s="13">
        <v>-0.3252870179570209</v>
      </c>
      <c r="F37" s="13">
        <v>-0.15215745647236942</v>
      </c>
      <c r="G37" s="13">
        <v>-0.30764774044032445</v>
      </c>
      <c r="H37" s="13">
        <v>-0.19917081894090083</v>
      </c>
      <c r="I37" s="13">
        <v>-0.2692700710434227</v>
      </c>
      <c r="J37" s="13">
        <v>-0.3507046008851456</v>
      </c>
      <c r="K37" s="13">
        <v>-0.2838168472562041</v>
      </c>
      <c r="L37" s="13">
        <v>-0.20160548280847002</v>
      </c>
      <c r="M37" s="13">
        <v>-0.19460323522978154</v>
      </c>
      <c r="N37" s="13">
        <f>Maui08!N37/Maui07!N37-1</f>
        <v>-0.23486550647479554</v>
      </c>
    </row>
    <row r="38" spans="1:14" ht="12.75" customHeight="1">
      <c r="A38" s="5" t="s">
        <v>36</v>
      </c>
      <c r="B38" s="13">
        <v>-0.06838618078561287</v>
      </c>
      <c r="C38" s="13">
        <v>-0.06840530141085935</v>
      </c>
      <c r="D38" s="13">
        <v>-0.17764976958525347</v>
      </c>
      <c r="E38" s="13">
        <v>0.01139000210925965</v>
      </c>
      <c r="F38" s="13">
        <v>-0.21592015579357351</v>
      </c>
      <c r="G38" s="13">
        <v>-0.2591362126245847</v>
      </c>
      <c r="H38" s="13">
        <v>-0.13768039927858347</v>
      </c>
      <c r="I38" s="13">
        <v>-0.2052937718897486</v>
      </c>
      <c r="J38" s="13">
        <v>-0.22403050243994424</v>
      </c>
      <c r="K38" s="13">
        <v>-0.3025384935497295</v>
      </c>
      <c r="L38" s="13">
        <v>-0.2465453186676169</v>
      </c>
      <c r="M38" s="13">
        <v>-0.05327494377298768</v>
      </c>
      <c r="N38" s="13">
        <f>Maui08!N38/Maui07!N38-1</f>
        <v>-0.16242735967382116</v>
      </c>
    </row>
    <row r="39" spans="1:14" ht="12.75" customHeight="1">
      <c r="A39" s="8" t="s">
        <v>37</v>
      </c>
      <c r="B39" s="14">
        <v>0.06621773288439955</v>
      </c>
      <c r="C39" s="14">
        <v>0.034418256640478866</v>
      </c>
      <c r="D39" s="14">
        <v>-0.047347212894560106</v>
      </c>
      <c r="E39" s="14">
        <v>-0.1885049606568594</v>
      </c>
      <c r="F39" s="14">
        <v>-0.19615663524292967</v>
      </c>
      <c r="G39" s="14">
        <v>-0.2943804373383494</v>
      </c>
      <c r="H39" s="14">
        <v>-0.1952188673988331</v>
      </c>
      <c r="I39" s="14">
        <v>-0.15729730836617634</v>
      </c>
      <c r="J39" s="14">
        <v>-0.3784301979466622</v>
      </c>
      <c r="K39" s="14">
        <v>-0.17801753202966958</v>
      </c>
      <c r="L39" s="14">
        <v>-0.28117183393464573</v>
      </c>
      <c r="M39" s="14">
        <v>-0.22887706136778146</v>
      </c>
      <c r="N39" s="14">
        <f>Maui08!N39/Maui07!N39-1</f>
        <v>-0.17818879722990688</v>
      </c>
    </row>
    <row r="40" spans="1:14" ht="12.75" customHeight="1">
      <c r="A40" s="5" t="s">
        <v>38</v>
      </c>
      <c r="B40" s="13">
        <v>-0.0536689622417478</v>
      </c>
      <c r="C40" s="13">
        <v>-0.12911199847879826</v>
      </c>
      <c r="D40" s="13">
        <v>-0.25</v>
      </c>
      <c r="E40" s="13">
        <v>-0.1537593984962406</v>
      </c>
      <c r="F40" s="13">
        <v>-0.11499856610266705</v>
      </c>
      <c r="G40" s="13">
        <v>-0.24771867349209883</v>
      </c>
      <c r="H40" s="13">
        <v>-0.27455949855013273</v>
      </c>
      <c r="I40" s="13">
        <v>-0.19959675061459722</v>
      </c>
      <c r="J40" s="13">
        <v>-0.28331701384260705</v>
      </c>
      <c r="K40" s="13">
        <v>-0.20899149453219928</v>
      </c>
      <c r="L40" s="13">
        <v>-0.16789121817054356</v>
      </c>
      <c r="M40" s="13">
        <v>-0.13941781233409534</v>
      </c>
      <c r="N40" s="13">
        <f>Maui08!N40/Maui07!N40-1</f>
        <v>-0.18775259460957572</v>
      </c>
    </row>
    <row r="41" spans="1:14" ht="12.75" customHeight="1">
      <c r="A41" s="5" t="s">
        <v>39</v>
      </c>
      <c r="B41" s="13">
        <v>-0.12310606060606061</v>
      </c>
      <c r="C41" s="13">
        <v>-0.13368055555555555</v>
      </c>
      <c r="D41" s="13">
        <v>-0.25809617271835134</v>
      </c>
      <c r="E41" s="13">
        <v>-0.22285308729595457</v>
      </c>
      <c r="F41" s="13">
        <v>-0.06208425720620843</v>
      </c>
      <c r="G41" s="13">
        <v>-0.26841659610499574</v>
      </c>
      <c r="H41" s="13">
        <v>-0.29666378636078805</v>
      </c>
      <c r="I41" s="13">
        <v>-0.15062881356026384</v>
      </c>
      <c r="J41" s="13">
        <v>-0.292354757584199</v>
      </c>
      <c r="K41" s="13">
        <v>-0.17478813559322035</v>
      </c>
      <c r="L41" s="13">
        <v>-0.16316774555187374</v>
      </c>
      <c r="M41" s="13">
        <v>-0.1578618774312456</v>
      </c>
      <c r="N41" s="13">
        <f>Maui08!N41/Maui07!N41-1</f>
        <v>-0.19922552194465437</v>
      </c>
    </row>
    <row r="42" spans="1:14" ht="12.75" customHeight="1">
      <c r="A42" s="5" t="s">
        <v>40</v>
      </c>
      <c r="B42" s="13">
        <v>-0.06134969325153374</v>
      </c>
      <c r="C42" s="13">
        <v>-0.14395886889460155</v>
      </c>
      <c r="D42" s="13">
        <v>-0.22802197802197802</v>
      </c>
      <c r="E42" s="13">
        <v>-0.09177215189873418</v>
      </c>
      <c r="F42" s="13">
        <v>0.1038961038961039</v>
      </c>
      <c r="G42" s="13">
        <v>-0.3392857142857143</v>
      </c>
      <c r="H42" s="13">
        <v>-0.3554412802494293</v>
      </c>
      <c r="I42" s="13">
        <v>-0.3361231923369851</v>
      </c>
      <c r="J42" s="13">
        <v>-0.2817952576347278</v>
      </c>
      <c r="K42" s="13">
        <v>-0.25301204819277107</v>
      </c>
      <c r="L42" s="13">
        <v>-0.2758419318821945</v>
      </c>
      <c r="M42" s="13">
        <v>-0.17245310897905508</v>
      </c>
      <c r="N42" s="13">
        <f>Maui08!N42/Maui07!N42-1</f>
        <v>-0.19503189393372455</v>
      </c>
    </row>
    <row r="43" spans="1:14" ht="12.75" customHeight="1">
      <c r="A43" s="5" t="s">
        <v>41</v>
      </c>
      <c r="B43" s="13">
        <v>-0.041834677419354836</v>
      </c>
      <c r="C43" s="13">
        <v>-0.14524080394387562</v>
      </c>
      <c r="D43" s="13">
        <v>-0.29324699352451433</v>
      </c>
      <c r="E43" s="13">
        <v>-0.0947075208913649</v>
      </c>
      <c r="F43" s="13">
        <v>-0.10685714285714286</v>
      </c>
      <c r="G43" s="13">
        <v>-0.21457308895842647</v>
      </c>
      <c r="H43" s="13">
        <v>-0.20647531692619056</v>
      </c>
      <c r="I43" s="13">
        <v>-0.2458132576008556</v>
      </c>
      <c r="J43" s="13">
        <v>-0.22122704358566808</v>
      </c>
      <c r="K43" s="13">
        <v>-0.1625689914701455</v>
      </c>
      <c r="L43" s="13">
        <v>-0.08104804138614974</v>
      </c>
      <c r="M43" s="13">
        <v>-0.13207260260988798</v>
      </c>
      <c r="N43" s="13">
        <f>Maui08!N43/Maui07!N43-1</f>
        <v>-0.16785596214774023</v>
      </c>
    </row>
    <row r="44" spans="1:14" ht="12.75" customHeight="1">
      <c r="A44" s="5" t="s">
        <v>42</v>
      </c>
      <c r="B44" s="13">
        <v>0.018666666666666668</v>
      </c>
      <c r="C44" s="13">
        <v>-0.060903732809430254</v>
      </c>
      <c r="D44" s="13">
        <v>-0.2846715328467153</v>
      </c>
      <c r="E44" s="13">
        <v>-0.1945031712473573</v>
      </c>
      <c r="F44" s="13">
        <v>-0.27076923076923076</v>
      </c>
      <c r="G44" s="13">
        <v>-0.22857142857142856</v>
      </c>
      <c r="H44" s="13">
        <v>-0.3748653320637897</v>
      </c>
      <c r="I44" s="13">
        <v>-0.022873637403533792</v>
      </c>
      <c r="J44" s="13">
        <v>-0.4581376966185441</v>
      </c>
      <c r="K44" s="13">
        <v>-0.3658008658008658</v>
      </c>
      <c r="L44" s="13">
        <v>-0.3989213129036942</v>
      </c>
      <c r="M44" s="13">
        <v>-0.17812445877890717</v>
      </c>
      <c r="N44" s="13">
        <f>Maui08!N44/Maui07!N44-1</f>
        <v>-0.2383803296632434</v>
      </c>
    </row>
    <row r="45" spans="1:14" ht="12.75" customHeight="1">
      <c r="A45" s="5" t="s">
        <v>43</v>
      </c>
      <c r="B45" s="13">
        <v>0.08527131782945736</v>
      </c>
      <c r="C45" s="13">
        <v>-0.18275862068965518</v>
      </c>
      <c r="D45" s="13">
        <v>-0.03349282296650718</v>
      </c>
      <c r="E45" s="13">
        <v>-0.32326283987915405</v>
      </c>
      <c r="F45" s="13">
        <v>-0.24509803921568626</v>
      </c>
      <c r="G45" s="13">
        <v>-0.3803680981595092</v>
      </c>
      <c r="H45" s="13">
        <v>-0.3693336822245802</v>
      </c>
      <c r="I45" s="13">
        <v>-0.1990199802013782</v>
      </c>
      <c r="J45" s="13">
        <v>-0.489903306715966</v>
      </c>
      <c r="K45" s="13">
        <v>-0.14225941422594143</v>
      </c>
      <c r="L45" s="13">
        <v>-0.2873188843773986</v>
      </c>
      <c r="M45" s="13">
        <v>0.1232459253265273</v>
      </c>
      <c r="N45" s="13">
        <f>Maui08!N45/Maui07!N45-1</f>
        <v>-0.22779276419937267</v>
      </c>
    </row>
    <row r="46" spans="1:14" ht="12.75" customHeight="1">
      <c r="A46" s="8" t="s">
        <v>44</v>
      </c>
      <c r="B46" s="14">
        <v>-0.10377358490566038</v>
      </c>
      <c r="C46" s="14">
        <v>-0.0070921985815602835</v>
      </c>
      <c r="D46" s="14">
        <v>0.07853403141361257</v>
      </c>
      <c r="E46" s="14">
        <v>-0.12681159420289856</v>
      </c>
      <c r="F46" s="14">
        <v>-0.23178807947019867</v>
      </c>
      <c r="G46" s="14">
        <v>-0.2057142857142857</v>
      </c>
      <c r="H46" s="14">
        <v>-0.48853482018264643</v>
      </c>
      <c r="I46" s="14">
        <v>-0.014141950424490757</v>
      </c>
      <c r="J46" s="14">
        <v>-0.14976788782153136</v>
      </c>
      <c r="K46" s="14">
        <v>-0.4692982456140351</v>
      </c>
      <c r="L46" s="14">
        <v>-0.23163574921511274</v>
      </c>
      <c r="M46" s="14">
        <v>-0.25438786884177356</v>
      </c>
      <c r="N46" s="14">
        <f>Maui08!N46/Maui07!N46-1</f>
        <v>-0.1784008234521659</v>
      </c>
    </row>
    <row r="47" spans="1:14" ht="12.75" customHeight="1">
      <c r="A47" s="5" t="s">
        <v>45</v>
      </c>
      <c r="B47" s="13">
        <v>0.06273338312173264</v>
      </c>
      <c r="C47" s="13">
        <v>0.05136309758988542</v>
      </c>
      <c r="D47" s="13">
        <v>-0.3508359456635319</v>
      </c>
      <c r="E47" s="13">
        <v>-0.22020905923344947</v>
      </c>
      <c r="F47" s="13">
        <v>-0.1087866108786611</v>
      </c>
      <c r="G47" s="13">
        <v>-0.312314927712942</v>
      </c>
      <c r="H47" s="13">
        <v>-0.265231679994937</v>
      </c>
      <c r="I47" s="13">
        <v>-0.2981992863647594</v>
      </c>
      <c r="J47" s="13">
        <v>-0.40669237130613445</v>
      </c>
      <c r="K47" s="13">
        <v>-0.2811923786109404</v>
      </c>
      <c r="L47" s="13">
        <v>-0.20033744115923013</v>
      </c>
      <c r="M47" s="13">
        <v>-0.35228910035710737</v>
      </c>
      <c r="N47" s="13">
        <f>Maui08!N47/Maui07!N47-1</f>
        <v>-0.23453858824683926</v>
      </c>
    </row>
    <row r="48" spans="1:14" ht="12.75" customHeight="1">
      <c r="A48" s="5" t="s">
        <v>46</v>
      </c>
      <c r="B48" s="13">
        <v>0.3225806451612903</v>
      </c>
      <c r="C48" s="13">
        <v>-0.28205128205128205</v>
      </c>
      <c r="D48" s="13">
        <v>-0.29778393351800553</v>
      </c>
      <c r="E48" s="13">
        <v>-0.3112676056338028</v>
      </c>
      <c r="F48" s="13">
        <v>-0.11604095563139932</v>
      </c>
      <c r="G48" s="13">
        <v>-0.3579638752052545</v>
      </c>
      <c r="H48" s="13">
        <v>-0.19784317456160072</v>
      </c>
      <c r="I48" s="13">
        <v>-0.23028187512434492</v>
      </c>
      <c r="J48" s="13">
        <v>-0.3599909190199381</v>
      </c>
      <c r="K48" s="13">
        <v>-0.08231173380035026</v>
      </c>
      <c r="L48" s="13">
        <v>0.006864979960351916</v>
      </c>
      <c r="M48" s="13">
        <v>-0.29426912458997273</v>
      </c>
      <c r="N48" s="13">
        <f>Maui08!N48/Maui07!N48-1</f>
        <v>-0.2081660551981359</v>
      </c>
    </row>
    <row r="49" spans="1:14" ht="12.75" customHeight="1">
      <c r="A49" s="5" t="s">
        <v>47</v>
      </c>
      <c r="B49" s="13">
        <v>-0.0894854586129754</v>
      </c>
      <c r="C49" s="13">
        <v>0.5515759312320917</v>
      </c>
      <c r="D49" s="13">
        <v>-0.2709251101321586</v>
      </c>
      <c r="E49" s="13">
        <v>-0.15949367088607594</v>
      </c>
      <c r="F49" s="13">
        <v>-0.07094594594594594</v>
      </c>
      <c r="G49" s="13">
        <v>-0.30885245901639347</v>
      </c>
      <c r="H49" s="13">
        <v>-0.3068729966786819</v>
      </c>
      <c r="I49" s="13">
        <v>-0.3479579113361061</v>
      </c>
      <c r="J49" s="13">
        <v>-0.47501415237585937</v>
      </c>
      <c r="K49" s="13">
        <v>-0.2776617954070981</v>
      </c>
      <c r="L49" s="13">
        <v>-0.35129081639577864</v>
      </c>
      <c r="M49" s="13">
        <v>-0.28672415289399233</v>
      </c>
      <c r="N49" s="13">
        <f>Maui08!N49/Maui07!N49-1</f>
        <v>-0.2156826611970274</v>
      </c>
    </row>
    <row r="50" spans="1:14" ht="12.75" customHeight="1">
      <c r="A50" s="5" t="s">
        <v>48</v>
      </c>
      <c r="B50" s="13">
        <v>0.543859649122807</v>
      </c>
      <c r="C50" s="13">
        <v>0.05732484076433121</v>
      </c>
      <c r="D50" s="13">
        <v>-0.36828644501278773</v>
      </c>
      <c r="E50" s="13">
        <v>-0.07377049180327869</v>
      </c>
      <c r="F50" s="13">
        <v>-0.05555555555555555</v>
      </c>
      <c r="G50" s="13">
        <v>-0.23856858846918488</v>
      </c>
      <c r="H50" s="13">
        <v>-0.4306000500689478</v>
      </c>
      <c r="I50" s="13">
        <v>-0.29356192441528284</v>
      </c>
      <c r="J50" s="13">
        <v>-0.37186016688113427</v>
      </c>
      <c r="K50" s="13">
        <v>-0.30633802816901406</v>
      </c>
      <c r="L50" s="13">
        <v>-0.35015372848161713</v>
      </c>
      <c r="M50" s="13">
        <v>-0.5045084111721849</v>
      </c>
      <c r="N50" s="13">
        <f>Maui08!N50/Maui07!N50-1</f>
        <v>-0.23082468645921994</v>
      </c>
    </row>
    <row r="51" spans="1:14" ht="12.75" customHeight="1">
      <c r="A51" s="8" t="s">
        <v>49</v>
      </c>
      <c r="B51" s="14">
        <v>0.01272264631043257</v>
      </c>
      <c r="C51" s="14">
        <v>-0.08982584784601283</v>
      </c>
      <c r="D51" s="14">
        <v>-0.4080841638981174</v>
      </c>
      <c r="E51" s="14">
        <v>-0.23691215616681455</v>
      </c>
      <c r="F51" s="14">
        <v>-0.13601236476043277</v>
      </c>
      <c r="G51" s="14">
        <v>-0.3067361668003208</v>
      </c>
      <c r="H51" s="14">
        <v>-0.22889864403854235</v>
      </c>
      <c r="I51" s="14">
        <v>-0.30529761814476275</v>
      </c>
      <c r="J51" s="14">
        <v>-0.38231618571689013</v>
      </c>
      <c r="K51" s="14">
        <v>-0.35694444444444445</v>
      </c>
      <c r="L51" s="14">
        <v>-0.17601476464859897</v>
      </c>
      <c r="M51" s="14">
        <v>-0.3890785037637699</v>
      </c>
      <c r="N51" s="14">
        <f>Maui08!N51/Maui07!N51-1</f>
        <v>-0.2596300573951259</v>
      </c>
    </row>
    <row r="52" spans="1:14" ht="12.75" customHeight="1">
      <c r="A52" s="5" t="s">
        <v>50</v>
      </c>
      <c r="B52" s="13">
        <v>-0.04129843643779742</v>
      </c>
      <c r="C52" s="13">
        <v>-0.10740242261103634</v>
      </c>
      <c r="D52" s="13">
        <v>-0.1989076012744652</v>
      </c>
      <c r="E52" s="13">
        <v>-0.17486338797814208</v>
      </c>
      <c r="F52" s="13">
        <v>-0.2586712993470317</v>
      </c>
      <c r="G52" s="13">
        <v>-0.34718985925994966</v>
      </c>
      <c r="H52" s="13">
        <v>-0.25901616517167464</v>
      </c>
      <c r="I52" s="13">
        <v>-0.31430365049242615</v>
      </c>
      <c r="J52" s="13">
        <v>-0.36327000711191715</v>
      </c>
      <c r="K52" s="13">
        <v>-0.2463030303030303</v>
      </c>
      <c r="L52" s="13">
        <v>-0.21000559512818096</v>
      </c>
      <c r="M52" s="13">
        <v>-0.25974520623238895</v>
      </c>
      <c r="N52" s="13">
        <f>Maui08!N52/Maui07!N52-1</f>
        <v>-0.2428928291279001</v>
      </c>
    </row>
    <row r="53" spans="1:14" ht="12.75" customHeight="1">
      <c r="A53" s="5" t="s">
        <v>51</v>
      </c>
      <c r="B53" s="13">
        <v>-0.0660377358490566</v>
      </c>
      <c r="C53" s="13">
        <v>0.8285714285714286</v>
      </c>
      <c r="D53" s="13">
        <v>-0.1743119266055046</v>
      </c>
      <c r="E53" s="13">
        <v>-0.24285714285714285</v>
      </c>
      <c r="F53" s="13">
        <v>0.0055248618784530384</v>
      </c>
      <c r="G53" s="13">
        <v>-0.4411764705882353</v>
      </c>
      <c r="H53" s="13">
        <v>-0.2003924916493918</v>
      </c>
      <c r="I53" s="13">
        <v>-0.2815217192420624</v>
      </c>
      <c r="J53" s="13">
        <v>-0.21983770942676337</v>
      </c>
      <c r="K53" s="13">
        <v>0.048484848484848485</v>
      </c>
      <c r="L53" s="13">
        <v>-0.2935318926425648</v>
      </c>
      <c r="M53" s="13">
        <v>-0.0006142145147619125</v>
      </c>
      <c r="N53" s="13">
        <f>Maui08!N53/Maui07!N53-1</f>
        <v>-0.1425461088426302</v>
      </c>
    </row>
    <row r="54" spans="1:14" ht="12.75" customHeight="1">
      <c r="A54" s="5" t="s">
        <v>52</v>
      </c>
      <c r="B54" s="13">
        <v>0.02631578947368421</v>
      </c>
      <c r="C54" s="13">
        <v>-0.1509433962264151</v>
      </c>
      <c r="D54" s="13">
        <v>0.43147208121827413</v>
      </c>
      <c r="E54" s="13">
        <v>-0.37545126353790614</v>
      </c>
      <c r="F54" s="13">
        <v>-0.05952380952380952</v>
      </c>
      <c r="G54" s="13">
        <v>-0.3346303501945525</v>
      </c>
      <c r="H54" s="13">
        <v>-0.20231807034374272</v>
      </c>
      <c r="I54" s="13">
        <v>-0.2807508013465761</v>
      </c>
      <c r="J54" s="13">
        <v>-0.2508086558020742</v>
      </c>
      <c r="K54" s="13">
        <v>-0.431924882629108</v>
      </c>
      <c r="L54" s="13">
        <v>-0.12720062324244333</v>
      </c>
      <c r="M54" s="13">
        <v>0.032529287384302455</v>
      </c>
      <c r="N54" s="13">
        <f>Maui08!N54/Maui07!N54-1</f>
        <v>-0.1590059886049222</v>
      </c>
    </row>
    <row r="55" spans="1:14" ht="12.75" customHeight="1">
      <c r="A55" s="5" t="s">
        <v>53</v>
      </c>
      <c r="B55" s="13">
        <v>-0.16974494283201408</v>
      </c>
      <c r="C55" s="13">
        <v>-0.2454308093994778</v>
      </c>
      <c r="D55" s="13">
        <v>-0.2631203989551176</v>
      </c>
      <c r="E55" s="13">
        <v>-0.16256038647342996</v>
      </c>
      <c r="F55" s="13">
        <v>-0.3683867817027511</v>
      </c>
      <c r="G55" s="13">
        <v>-0.39355111236271473</v>
      </c>
      <c r="H55" s="13">
        <v>-0.33587202638549796</v>
      </c>
      <c r="I55" s="13">
        <v>-0.30937037076614177</v>
      </c>
      <c r="J55" s="13">
        <v>-0.40884042769935014</v>
      </c>
      <c r="K55" s="13">
        <v>-0.2763998977243672</v>
      </c>
      <c r="L55" s="13">
        <v>-0.304144171851167</v>
      </c>
      <c r="M55" s="13">
        <v>-0.37642635884394804</v>
      </c>
      <c r="N55" s="13">
        <f>Maui08!N55/Maui07!N55-1</f>
        <v>-0.3116611147154058</v>
      </c>
    </row>
    <row r="56" spans="1:14" ht="12.75" customHeight="1">
      <c r="A56" s="5" t="s">
        <v>54</v>
      </c>
      <c r="B56" s="13">
        <v>-0.20097772949483977</v>
      </c>
      <c r="C56" s="13">
        <v>-0.11242603550295859</v>
      </c>
      <c r="D56" s="13">
        <v>-0.3463898065125059</v>
      </c>
      <c r="E56" s="13">
        <v>0.1064314171883893</v>
      </c>
      <c r="F56" s="13">
        <v>-0.257590284435922</v>
      </c>
      <c r="G56" s="13">
        <v>-0.40278456277479235</v>
      </c>
      <c r="H56" s="13">
        <v>-0.22283203983856634</v>
      </c>
      <c r="I56" s="13">
        <v>-0.2846849618308407</v>
      </c>
      <c r="J56" s="13">
        <v>-0.40184833409378823</v>
      </c>
      <c r="K56" s="13">
        <v>-0.20522161505768063</v>
      </c>
      <c r="L56" s="13">
        <v>-0.13880383609167277</v>
      </c>
      <c r="M56" s="13">
        <v>-0.20652290056334766</v>
      </c>
      <c r="N56" s="13">
        <f>Maui08!N56/Maui07!N56-1</f>
        <v>-0.2483619578730505</v>
      </c>
    </row>
    <row r="57" spans="1:14" ht="12.75" customHeight="1">
      <c r="A57" s="5" t="s">
        <v>55</v>
      </c>
      <c r="B57" s="13">
        <v>0.0328719723183391</v>
      </c>
      <c r="C57" s="13">
        <v>-0.08952254641909814</v>
      </c>
      <c r="D57" s="13">
        <v>-0.08733087330873308</v>
      </c>
      <c r="E57" s="13">
        <v>-0.3943814154511075</v>
      </c>
      <c r="F57" s="13">
        <v>-0.08823529411764706</v>
      </c>
      <c r="G57" s="13">
        <v>-0.25758241758241757</v>
      </c>
      <c r="H57" s="13">
        <v>-0.32762516452298596</v>
      </c>
      <c r="I57" s="13">
        <v>-0.39827323210968285</v>
      </c>
      <c r="J57" s="13">
        <v>-0.34480451558054376</v>
      </c>
      <c r="K57" s="13">
        <v>-0.2945914844649022</v>
      </c>
      <c r="L57" s="13">
        <v>-0.20483948700474558</v>
      </c>
      <c r="M57" s="13">
        <v>-0.21420750601040012</v>
      </c>
      <c r="N57" s="13">
        <f>Maui08!N57/Maui07!N57-1</f>
        <v>-0.23850219987445975</v>
      </c>
    </row>
    <row r="58" spans="1:14" ht="12.75" customHeight="1">
      <c r="A58" s="5" t="s">
        <v>56</v>
      </c>
      <c r="B58" s="13">
        <v>-0.006544502617801047</v>
      </c>
      <c r="C58" s="13">
        <v>-0.05092250922509225</v>
      </c>
      <c r="D58" s="13">
        <v>-0.17130488559059986</v>
      </c>
      <c r="E58" s="13">
        <v>-0.16675719717544812</v>
      </c>
      <c r="F58" s="13">
        <v>-0.19561815336463223</v>
      </c>
      <c r="G58" s="13">
        <v>-0.27320163995527397</v>
      </c>
      <c r="H58" s="13">
        <v>-0.21882254967840004</v>
      </c>
      <c r="I58" s="13">
        <v>-0.3009183181316719</v>
      </c>
      <c r="J58" s="13">
        <v>-0.35050796833567593</v>
      </c>
      <c r="K58" s="13">
        <v>-0.22229299363057325</v>
      </c>
      <c r="L58" s="13">
        <v>-0.10790909143592091</v>
      </c>
      <c r="M58" s="13">
        <v>-0.3614582278792426</v>
      </c>
      <c r="N58" s="13">
        <f>Maui08!N58/Maui07!N58-1</f>
        <v>-0.20951225169993737</v>
      </c>
    </row>
    <row r="59" spans="1:14" ht="12.75" customHeight="1">
      <c r="A59" s="5" t="s">
        <v>57</v>
      </c>
      <c r="B59" s="13">
        <v>-0.06906474820143885</v>
      </c>
      <c r="C59" s="13">
        <v>0.011419249592169658</v>
      </c>
      <c r="D59" s="13">
        <v>-0.3378048780487805</v>
      </c>
      <c r="E59" s="13">
        <v>-0.17588652482269504</v>
      </c>
      <c r="F59" s="13">
        <v>-0.3291796469366563</v>
      </c>
      <c r="G59" s="13">
        <v>-0.3630662020905923</v>
      </c>
      <c r="H59" s="13">
        <v>-0.17739854628866522</v>
      </c>
      <c r="I59" s="13">
        <v>-0.16369977088419804</v>
      </c>
      <c r="J59" s="13">
        <v>-0.44946310224474445</v>
      </c>
      <c r="K59" s="13">
        <v>-0.22002635046113306</v>
      </c>
      <c r="L59" s="13">
        <v>-0.21196012641088643</v>
      </c>
      <c r="M59" s="13">
        <v>-0.3078510639523388</v>
      </c>
      <c r="N59" s="13">
        <f>Maui08!N59/Maui07!N59-1</f>
        <v>-0.25189627397373937</v>
      </c>
    </row>
    <row r="60" spans="1:14" ht="12.75" customHeight="1">
      <c r="A60" s="5" t="s">
        <v>58</v>
      </c>
      <c r="B60" s="13">
        <v>0.1345646437994723</v>
      </c>
      <c r="C60" s="13">
        <v>0.02013057671381937</v>
      </c>
      <c r="D60" s="13">
        <v>-0.08195211786372007</v>
      </c>
      <c r="E60" s="13">
        <v>-0.24044219253800092</v>
      </c>
      <c r="F60" s="13">
        <v>-0.15019421665947347</v>
      </c>
      <c r="G60" s="13">
        <v>-0.300164744645799</v>
      </c>
      <c r="H60" s="13">
        <v>-0.14620973886638022</v>
      </c>
      <c r="I60" s="13">
        <v>-0.33518159753605953</v>
      </c>
      <c r="J60" s="13">
        <v>-0.23522983051584995</v>
      </c>
      <c r="K60" s="13">
        <v>-0.20368620037807184</v>
      </c>
      <c r="L60" s="13">
        <v>-0.18045106901431504</v>
      </c>
      <c r="M60" s="13">
        <v>-0.0810911450800554</v>
      </c>
      <c r="N60" s="13">
        <f>Maui08!N60/Maui07!N60-1</f>
        <v>-0.16480446398291648</v>
      </c>
    </row>
    <row r="61" spans="1:14" ht="12.75" customHeight="1">
      <c r="A61" s="8" t="s">
        <v>59</v>
      </c>
      <c r="B61" s="14">
        <v>0.9644444444444444</v>
      </c>
      <c r="C61" s="14">
        <v>-0.16826923076923078</v>
      </c>
      <c r="D61" s="14">
        <v>0.22167487684729065</v>
      </c>
      <c r="E61" s="14">
        <v>0.08888888888888889</v>
      </c>
      <c r="F61" s="14">
        <v>-0.19155844155844157</v>
      </c>
      <c r="G61" s="14">
        <v>-0.1863905325443787</v>
      </c>
      <c r="H61" s="14">
        <v>-0.12894719101662092</v>
      </c>
      <c r="I61" s="14">
        <v>0.1546857633352015</v>
      </c>
      <c r="J61" s="14">
        <v>-0.3943582662417611</v>
      </c>
      <c r="K61" s="14">
        <v>-0.3346456692913386</v>
      </c>
      <c r="L61" s="14">
        <v>-0.3077541831084672</v>
      </c>
      <c r="M61" s="14">
        <v>-0.42525787248249325</v>
      </c>
      <c r="N61" s="14">
        <f>Maui08!N61/Maui07!N61-1</f>
        <v>-0.07628681256789505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State and Month:  Maui
(Arrivals by Air)</oddHeader>
    <oddFooter>&amp;LSource: DBEDT/READ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 Liu</cp:lastModifiedBy>
  <cp:lastPrinted>2008-03-31T23:57:27Z</cp:lastPrinted>
  <dcterms:created xsi:type="dcterms:W3CDTF">2008-03-14T19:05:25Z</dcterms:created>
  <dcterms:modified xsi:type="dcterms:W3CDTF">2009-01-30T03:14:12Z</dcterms:modified>
  <cp:category/>
  <cp:version/>
  <cp:contentType/>
  <cp:contentStatus/>
</cp:coreProperties>
</file>