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Oahu11P" sheetId="1" r:id="rId1"/>
    <sheet name="Oahu10" sheetId="2" r:id="rId2"/>
    <sheet name="Oahu%chg11vs10" sheetId="3" r:id="rId3"/>
  </sheets>
  <externalReferences>
    <externalReference r:id="rId6"/>
  </externalReferences>
  <definedNames>
    <definedName name="IslandList">'[1]ComboBox'!$A$1:$A$10</definedName>
    <definedName name="IslandNumber">'[1]ComboBox'!$B$1</definedName>
    <definedName name="_xlnm.Print_Titles" localSheetId="2">'Oahu%chg11vs10'!$1:$2</definedName>
    <definedName name="_xlnm.Print_Titles" localSheetId="1">'Oahu10'!$1:$2</definedName>
    <definedName name="_xlnm.Print_Titles" localSheetId="0">'Oahu11P'!$1:$2</definedName>
  </definedNames>
  <calcPr fullCalcOnLoad="1"/>
</workbook>
</file>

<file path=xl/sharedStrings.xml><?xml version="1.0" encoding="utf-8"?>
<sst xmlns="http://schemas.openxmlformats.org/spreadsheetml/2006/main" count="218" uniqueCount="74">
  <si>
    <t>JAN</t>
  </si>
  <si>
    <t>Pacific Region</t>
  </si>
  <si>
    <t xml:space="preserve">  Alaska</t>
  </si>
  <si>
    <t xml:space="preserve">  California</t>
  </si>
  <si>
    <t xml:space="preserve">  Oregon</t>
  </si>
  <si>
    <t xml:space="preserve">  Washington</t>
  </si>
  <si>
    <t>Mountain Region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</si>
  <si>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</si>
  <si>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</si>
  <si>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</si>
  <si>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</si>
  <si>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</si>
  <si>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</si>
  <si>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</si>
  <si>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</si>
  <si>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W. North Central Region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</si>
  <si>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</si>
  <si>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</si>
  <si>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</si>
  <si>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</si>
  <si>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</si>
  <si>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N. Dakota</t>
  </si>
  <si>
    <t xml:space="preserve">  S. Dakota</t>
  </si>
  <si>
    <t>W. South Central Region</t>
  </si>
  <si>
    <t xml:space="preserve">  Arkansas</t>
  </si>
  <si>
    <t xml:space="preserve">  Louisiana</t>
  </si>
  <si>
    <t xml:space="preserve">  Oklahoma</t>
  </si>
  <si>
    <t xml:space="preserve">  Texas</t>
  </si>
  <si>
    <t>E. North Central Region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</si>
  <si>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</si>
  <si>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</si>
  <si>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</si>
  <si>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</si>
  <si>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</si>
  <si>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Mid Atlantic Region</t>
  </si>
  <si>
    <t xml:space="preserve">  New Jersey</t>
  </si>
  <si>
    <t xml:space="preserve">  New York</t>
  </si>
  <si>
    <t xml:space="preserve">  Pennsylvania</t>
  </si>
  <si>
    <t>New England Region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</si>
  <si>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</si>
  <si>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</si>
  <si>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</si>
  <si>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</si>
  <si>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</si>
  <si>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</si>
  <si>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East South Central Region</t>
  </si>
  <si>
    <t xml:space="preserve">  Alabama</t>
  </si>
  <si>
    <t xml:space="preserve">  Kentucky</t>
  </si>
  <si>
    <t xml:space="preserve">  Mississippi</t>
  </si>
  <si>
    <t xml:space="preserve">  Tennessee</t>
  </si>
  <si>
    <t>South Atlantic Region</t>
  </si>
  <si>
    <t xml:space="preserve">  D.C.</t>
  </si>
  <si>
    <t xml:space="preserve">  Delaware</t>
  </si>
  <si>
    <t xml:space="preserve">  Florida</t>
  </si>
  <si>
    <t xml:space="preserve">  Georgia</t>
  </si>
  <si>
    <t xml:space="preserve">  Maryland</t>
  </si>
  <si>
    <t xml:space="preserve">  N. Carolina</t>
  </si>
  <si>
    <t xml:space="preserve">  S. Carolina</t>
  </si>
  <si>
    <t xml:space="preserve">  Virginia</t>
  </si>
  <si>
    <t xml:space="preserve">  West Virginia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</si>
  <si>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</si>
  <si>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</si>
  <si>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</si>
  <si>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</si>
  <si>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</si>
  <si>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</si>
  <si>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</si>
  <si>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</si>
  <si>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</si>
  <si>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</si>
  <si>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</si>
  <si>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</si>
  <si>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2011 PRELIMINARY</t>
  </si>
  <si>
    <t>Percent change 2011Pvs2010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</si>
</sst>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-yy"/>
    <numFmt numFmtId="168" formatCode="0.0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  <numFmt numFmtId="175" formatCode="0.00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2" fillId="0" borderId="14" xfId="58" applyNumberFormat="1" applyFont="1" applyBorder="1" applyAlignment="1">
      <alignment/>
    </xf>
    <xf numFmtId="166" fontId="2" fillId="0" borderId="12" xfId="58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3" fontId="2" fillId="0" borderId="14" xfId="58" applyNumberFormat="1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3" fontId="2" fillId="0" borderId="12" xfId="58" applyNumberFormat="1" applyFont="1" applyBorder="1" applyAlignment="1">
      <alignment/>
    </xf>
    <xf numFmtId="0" fontId="2" fillId="0" borderId="15" xfId="0" applyFont="1" applyBorder="1" applyAlignment="1">
      <alignment horizontal="left" wrapText="1"/>
    </xf>
    <xf numFmtId="3" fontId="2" fillId="0" borderId="10" xfId="58" applyNumberFormat="1" applyFont="1" applyBorder="1" applyAlignment="1">
      <alignment/>
    </xf>
    <xf numFmtId="3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B\MSA%20table\2008%20MSA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Box"/>
      <sheetName val="January 2007"/>
      <sheetName val="February 2007"/>
      <sheetName val="March 2007"/>
      <sheetName val="April 2007"/>
      <sheetName val="May 2007"/>
      <sheetName val="June 2007"/>
      <sheetName val="July 2007"/>
      <sheetName val="August 2007"/>
      <sheetName val="September 2007"/>
      <sheetName val="October 2007"/>
      <sheetName val="November 2007"/>
      <sheetName val="December 2007"/>
      <sheetName val="January 2008"/>
      <sheetName val="February 2008"/>
      <sheetName val="March 2008"/>
      <sheetName val="April 2008"/>
      <sheetName val="May 2008"/>
      <sheetName val="June 2008"/>
      <sheetName val="July 2008"/>
      <sheetName val="August 2008"/>
      <sheetName val="September 2008"/>
      <sheetName val="October 2008"/>
      <sheetName val="November 2008"/>
      <sheetName val="December 2008"/>
      <sheetName val="State08"/>
      <sheetName val="State07"/>
      <sheetName val="State%chg08vs07"/>
      <sheetName val="Oahu08"/>
      <sheetName val="Oahu07"/>
      <sheetName val="Oahu%chg08vs07"/>
      <sheetName val="Maui08"/>
      <sheetName val="Maui07"/>
      <sheetName val="Maui%chg08vs07"/>
      <sheetName val="Kauai08"/>
      <sheetName val="Kauai07"/>
      <sheetName val="Kauai%chg08vs07"/>
      <sheetName val="BigIsland08"/>
      <sheetName val="BigIsland07"/>
      <sheetName val="BigIsland%chg08vs07"/>
    </sheetNames>
    <sheetDataSet>
      <sheetData sheetId="0">
        <row r="1">
          <cell r="A1" t="str">
            <v>State</v>
          </cell>
          <cell r="B1" t="str">
            <v>State</v>
          </cell>
        </row>
        <row r="2">
          <cell r="A2" t="str">
            <v>Oahu</v>
          </cell>
        </row>
        <row r="3">
          <cell r="A3" t="str">
            <v>Kauai</v>
          </cell>
        </row>
        <row r="4">
          <cell r="A4" t="str">
            <v>Maui County</v>
          </cell>
        </row>
        <row r="5">
          <cell r="A5" t="str">
            <v>Maui</v>
          </cell>
        </row>
        <row r="6">
          <cell r="A6" t="str">
            <v>Lanai</v>
          </cell>
        </row>
        <row r="7">
          <cell r="A7" t="str">
            <v>Molokai</v>
          </cell>
        </row>
        <row r="8">
          <cell r="A8" t="str">
            <v>Big Island</v>
          </cell>
        </row>
        <row r="9">
          <cell r="A9" t="str">
            <v>Hilo</v>
          </cell>
        </row>
        <row r="10">
          <cell r="A10" t="str">
            <v>Kona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N3" sqref="N3"/>
    </sheetView>
  </sheetViews>
  <sheetFormatPr defaultColWidth="9.140625" defaultRowHeight="12.75"/>
  <cols>
    <col min="1" max="1" width="19.140625" style="13" bestFit="1" customWidth="1"/>
    <col min="2" max="14" width="7.421875" style="13" customWidth="1"/>
    <col min="15" max="16384" width="9.140625" style="13" customWidth="1"/>
  </cols>
  <sheetData>
    <row r="1" spans="1:14" ht="19.5" customHeight="1">
      <c r="A1" s="20" t="s">
        <v>72</v>
      </c>
      <c r="B1" s="12" t="s">
        <v>0</v>
      </c>
      <c r="C1" s="12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2" t="s">
        <v>65</v>
      </c>
      <c r="I1" s="12" t="s">
        <v>66</v>
      </c>
      <c r="J1" s="12" t="s">
        <v>67</v>
      </c>
      <c r="K1" s="12" t="s">
        <v>68</v>
      </c>
      <c r="L1" s="12" t="s">
        <v>69</v>
      </c>
      <c r="M1" s="12" t="s">
        <v>70</v>
      </c>
      <c r="N1" s="12" t="s">
        <v>71</v>
      </c>
    </row>
    <row r="2" spans="1:14" ht="4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6" ht="12.75" customHeight="1">
      <c r="A3" s="16" t="s">
        <v>1</v>
      </c>
      <c r="B3" s="17">
        <v>71136.92136329533</v>
      </c>
      <c r="C3" s="17">
        <v>71645.97285446142</v>
      </c>
      <c r="D3" s="17">
        <v>75805.88965911698</v>
      </c>
      <c r="E3" s="17">
        <v>88370.53410406862</v>
      </c>
      <c r="F3" s="17">
        <v>80794.30607467527</v>
      </c>
      <c r="G3" s="17">
        <v>90501.4567685159</v>
      </c>
      <c r="H3" s="17">
        <v>98035.40837804576</v>
      </c>
      <c r="I3" s="17">
        <v>103717.77291464501</v>
      </c>
      <c r="J3" s="17">
        <v>78646.90422094746</v>
      </c>
      <c r="K3" s="17">
        <v>75507</v>
      </c>
      <c r="L3" s="17"/>
      <c r="M3" s="17"/>
      <c r="N3" s="17">
        <f>SUM(B3:M3)</f>
        <v>834162.1663377717</v>
      </c>
      <c r="P3" s="22"/>
    </row>
    <row r="4" spans="1:16" ht="12.75" customHeight="1">
      <c r="A4" s="16" t="s">
        <v>2</v>
      </c>
      <c r="B4" s="17">
        <v>4945.157056578991</v>
      </c>
      <c r="C4" s="17">
        <v>4339.530392772697</v>
      </c>
      <c r="D4" s="17">
        <v>4895.361601418136</v>
      </c>
      <c r="E4" s="17">
        <v>3069.5871552782587</v>
      </c>
      <c r="F4" s="17">
        <v>2559.365090990388</v>
      </c>
      <c r="G4" s="17">
        <v>2428.0986192526757</v>
      </c>
      <c r="H4" s="17">
        <v>2503.046654271755</v>
      </c>
      <c r="I4" s="17">
        <v>2504.7296303999638</v>
      </c>
      <c r="J4" s="17">
        <v>2739.7219562182627</v>
      </c>
      <c r="K4" s="17">
        <v>4347</v>
      </c>
      <c r="L4" s="17"/>
      <c r="M4" s="17"/>
      <c r="N4" s="17">
        <f aca="true" t="shared" si="0" ref="N4:N61">SUM(B4:M4)</f>
        <v>34331.59815718113</v>
      </c>
      <c r="P4" s="22"/>
    </row>
    <row r="5" spans="1:16" ht="12.75" customHeight="1">
      <c r="A5" s="16" t="s">
        <v>3</v>
      </c>
      <c r="B5" s="17">
        <v>45230.32318398413</v>
      </c>
      <c r="C5" s="17">
        <v>44352.07216148033</v>
      </c>
      <c r="D5" s="17">
        <v>46852.064862188105</v>
      </c>
      <c r="E5" s="17">
        <v>62613.86814839813</v>
      </c>
      <c r="F5" s="17">
        <v>58889.53768381128</v>
      </c>
      <c r="G5" s="17">
        <v>68355.8689278435</v>
      </c>
      <c r="H5" s="17">
        <v>76460.36368352197</v>
      </c>
      <c r="I5" s="17">
        <v>79008.07516998958</v>
      </c>
      <c r="J5" s="17">
        <v>57481.24862829589</v>
      </c>
      <c r="K5" s="17">
        <v>51559</v>
      </c>
      <c r="L5" s="17"/>
      <c r="M5" s="17"/>
      <c r="N5" s="17">
        <f t="shared" si="0"/>
        <v>590802.4224495129</v>
      </c>
      <c r="P5" s="22"/>
    </row>
    <row r="6" spans="1:16" ht="12.75" customHeight="1">
      <c r="A6" s="18" t="s">
        <v>4</v>
      </c>
      <c r="B6" s="17">
        <v>6276.2946131566205</v>
      </c>
      <c r="C6" s="17">
        <v>6020.949416806968</v>
      </c>
      <c r="D6" s="17">
        <v>7307.721673330998</v>
      </c>
      <c r="E6" s="17">
        <v>5514.047533363548</v>
      </c>
      <c r="F6" s="17">
        <v>5668.393755247868</v>
      </c>
      <c r="G6" s="17">
        <v>6010.87378500865</v>
      </c>
      <c r="H6" s="17">
        <v>5289.263980387692</v>
      </c>
      <c r="I6" s="17">
        <v>5811.239213681242</v>
      </c>
      <c r="J6" s="17">
        <v>5172.473564222239</v>
      </c>
      <c r="K6" s="17">
        <v>5717</v>
      </c>
      <c r="L6" s="17"/>
      <c r="M6" s="17"/>
      <c r="N6" s="17">
        <f t="shared" si="0"/>
        <v>58788.25753520582</v>
      </c>
      <c r="P6" s="22"/>
    </row>
    <row r="7" spans="1:16" ht="12.75" customHeight="1">
      <c r="A7" s="14" t="s">
        <v>5</v>
      </c>
      <c r="B7" s="19">
        <v>14685.146509564938</v>
      </c>
      <c r="C7" s="19">
        <v>16933.420883400162</v>
      </c>
      <c r="D7" s="19">
        <v>16750.741522188026</v>
      </c>
      <c r="E7" s="19">
        <v>17173.031267007962</v>
      </c>
      <c r="F7" s="19">
        <v>13677.009544612958</v>
      </c>
      <c r="G7" s="19">
        <v>13706.615436385562</v>
      </c>
      <c r="H7" s="19">
        <v>13782.734059842129</v>
      </c>
      <c r="I7" s="19">
        <v>16393.72890056136</v>
      </c>
      <c r="J7" s="19">
        <v>13253.460072207816</v>
      </c>
      <c r="K7" s="19">
        <v>13884</v>
      </c>
      <c r="L7" s="19"/>
      <c r="M7" s="19"/>
      <c r="N7" s="19">
        <f t="shared" si="0"/>
        <v>150239.8881957709</v>
      </c>
      <c r="P7" s="22"/>
    </row>
    <row r="8" spans="1:16" ht="12.75" customHeight="1">
      <c r="A8" s="16" t="s">
        <v>6</v>
      </c>
      <c r="B8" s="17">
        <v>20600.904082183875</v>
      </c>
      <c r="C8" s="17">
        <v>18700.16402537638</v>
      </c>
      <c r="D8" s="17">
        <v>24869.624834227314</v>
      </c>
      <c r="E8" s="17">
        <v>21803.65956061857</v>
      </c>
      <c r="F8" s="17">
        <v>25192.184808129474</v>
      </c>
      <c r="G8" s="17">
        <v>25690.147449832602</v>
      </c>
      <c r="H8" s="17">
        <v>23740.988389355898</v>
      </c>
      <c r="I8" s="17">
        <v>18500.654861258146</v>
      </c>
      <c r="J8" s="17">
        <v>18858.326223446533</v>
      </c>
      <c r="K8" s="17">
        <v>21521</v>
      </c>
      <c r="L8" s="17"/>
      <c r="M8" s="17"/>
      <c r="N8" s="17">
        <f t="shared" si="0"/>
        <v>219477.65423442877</v>
      </c>
      <c r="P8" s="22"/>
    </row>
    <row r="9" spans="1:16" ht="12.75" customHeight="1">
      <c r="A9" s="16" t="s">
        <v>7</v>
      </c>
      <c r="B9" s="17">
        <v>4546.338621714755</v>
      </c>
      <c r="C9" s="17">
        <v>4106.568898081154</v>
      </c>
      <c r="D9" s="17">
        <v>6312.576526613783</v>
      </c>
      <c r="E9" s="17">
        <v>5265.809529617928</v>
      </c>
      <c r="F9" s="17">
        <v>7538.101697835595</v>
      </c>
      <c r="G9" s="17">
        <v>7316.886762482742</v>
      </c>
      <c r="H9" s="17">
        <v>7618.675635609054</v>
      </c>
      <c r="I9" s="17">
        <v>5007.041513219457</v>
      </c>
      <c r="J9" s="17">
        <v>5597.053747871244</v>
      </c>
      <c r="K9" s="17">
        <v>6551</v>
      </c>
      <c r="L9" s="17"/>
      <c r="M9" s="17"/>
      <c r="N9" s="17">
        <f t="shared" si="0"/>
        <v>59860.05293304571</v>
      </c>
      <c r="P9" s="22"/>
    </row>
    <row r="10" spans="1:16" ht="12.75" customHeight="1">
      <c r="A10" s="16" t="s">
        <v>8</v>
      </c>
      <c r="B10" s="17">
        <v>4442.070974342407</v>
      </c>
      <c r="C10" s="17">
        <v>4150.653904045822</v>
      </c>
      <c r="D10" s="17">
        <v>6358.414407763493</v>
      </c>
      <c r="E10" s="17">
        <v>3791.197729213904</v>
      </c>
      <c r="F10" s="17">
        <v>5555.917300830645</v>
      </c>
      <c r="G10" s="17">
        <v>5739.370928641884</v>
      </c>
      <c r="H10" s="17">
        <v>4901.4564105825975</v>
      </c>
      <c r="I10" s="17">
        <v>3802.959755739308</v>
      </c>
      <c r="J10" s="17">
        <v>4180.45273900982</v>
      </c>
      <c r="K10" s="17">
        <v>4964</v>
      </c>
      <c r="L10" s="17"/>
      <c r="M10" s="17"/>
      <c r="N10" s="17">
        <f t="shared" si="0"/>
        <v>47886.494150169885</v>
      </c>
      <c r="P10" s="22"/>
    </row>
    <row r="11" spans="1:16" ht="12.75" customHeight="1">
      <c r="A11" s="16" t="s">
        <v>9</v>
      </c>
      <c r="B11" s="17">
        <v>1708.5505667423956</v>
      </c>
      <c r="C11" s="17">
        <v>1313.894898276254</v>
      </c>
      <c r="D11" s="17">
        <v>1940.0072716794575</v>
      </c>
      <c r="E11" s="17">
        <v>1127.3391796111673</v>
      </c>
      <c r="F11" s="17">
        <v>1316.6916969464685</v>
      </c>
      <c r="G11" s="17">
        <v>1234.9823860121955</v>
      </c>
      <c r="H11" s="17">
        <v>1093.9599935278288</v>
      </c>
      <c r="I11" s="17">
        <v>918.34267025198</v>
      </c>
      <c r="J11" s="17">
        <v>765.3748749223864</v>
      </c>
      <c r="K11" s="17">
        <v>1131</v>
      </c>
      <c r="L11" s="17"/>
      <c r="M11" s="17"/>
      <c r="N11" s="17">
        <f t="shared" si="0"/>
        <v>12550.143537970134</v>
      </c>
      <c r="P11" s="22"/>
    </row>
    <row r="12" spans="1:16" ht="12.75" customHeight="1">
      <c r="A12" s="16" t="s">
        <v>10</v>
      </c>
      <c r="B12" s="17">
        <v>1177.112147691099</v>
      </c>
      <c r="C12" s="17">
        <v>1177.061526039984</v>
      </c>
      <c r="D12" s="17">
        <v>1041.8794434167858</v>
      </c>
      <c r="E12" s="17">
        <v>732.315960415711</v>
      </c>
      <c r="F12" s="17">
        <v>628.334676221215</v>
      </c>
      <c r="G12" s="17">
        <v>677.8036950054926</v>
      </c>
      <c r="H12" s="17">
        <v>406.4189054121739</v>
      </c>
      <c r="I12" s="17">
        <v>482.2746809763459</v>
      </c>
      <c r="J12" s="17">
        <v>416.2824447634781</v>
      </c>
      <c r="K12" s="17">
        <v>630</v>
      </c>
      <c r="L12" s="17"/>
      <c r="M12" s="17"/>
      <c r="N12" s="17">
        <f t="shared" si="0"/>
        <v>7369.483479942286</v>
      </c>
      <c r="P12" s="22"/>
    </row>
    <row r="13" spans="1:16" ht="12.75" customHeight="1">
      <c r="A13" s="16" t="s">
        <v>11</v>
      </c>
      <c r="B13" s="17">
        <v>3253.343110323913</v>
      </c>
      <c r="C13" s="17">
        <v>2702.7456202738263</v>
      </c>
      <c r="D13" s="17">
        <v>2968.480097592111</v>
      </c>
      <c r="E13" s="17">
        <v>4460.892514466322</v>
      </c>
      <c r="F13" s="17">
        <v>3766.991514192444</v>
      </c>
      <c r="G13" s="17">
        <v>4139.145589297312</v>
      </c>
      <c r="H13" s="17">
        <v>4513.6535180929595</v>
      </c>
      <c r="I13" s="17">
        <v>4355.272644100255</v>
      </c>
      <c r="J13" s="17">
        <v>3453.6843562857944</v>
      </c>
      <c r="K13" s="17">
        <v>3278</v>
      </c>
      <c r="L13" s="17"/>
      <c r="M13" s="17"/>
      <c r="N13" s="17">
        <f t="shared" si="0"/>
        <v>36892.208964624944</v>
      </c>
      <c r="P13" s="22"/>
    </row>
    <row r="14" spans="1:16" ht="12.75" customHeight="1">
      <c r="A14" s="16" t="s">
        <v>12</v>
      </c>
      <c r="B14" s="17">
        <v>875.1829252925683</v>
      </c>
      <c r="C14" s="17">
        <v>735.0322824927366</v>
      </c>
      <c r="D14" s="17">
        <v>1205.329944192941</v>
      </c>
      <c r="E14" s="17">
        <v>692.3111807277172</v>
      </c>
      <c r="F14" s="17">
        <v>1454.4695459528562</v>
      </c>
      <c r="G14" s="17">
        <v>1622.6092093978295</v>
      </c>
      <c r="H14" s="17">
        <v>1394.9394454943817</v>
      </c>
      <c r="I14" s="17">
        <v>748.4592342615368</v>
      </c>
      <c r="J14" s="17">
        <v>897.0704183699809</v>
      </c>
      <c r="K14" s="17">
        <v>978</v>
      </c>
      <c r="L14" s="17"/>
      <c r="M14" s="17"/>
      <c r="N14" s="17">
        <f t="shared" si="0"/>
        <v>10603.404186182546</v>
      </c>
      <c r="P14" s="22"/>
    </row>
    <row r="15" spans="1:16" ht="12.75" customHeight="1">
      <c r="A15" s="16" t="s">
        <v>13</v>
      </c>
      <c r="B15" s="17">
        <v>4255.164036390522</v>
      </c>
      <c r="C15" s="17">
        <v>4168.537193589519</v>
      </c>
      <c r="D15" s="17">
        <v>4516.840038466888</v>
      </c>
      <c r="E15" s="17">
        <v>5369.850043136596</v>
      </c>
      <c r="F15" s="17">
        <v>4565.65292934208</v>
      </c>
      <c r="G15" s="17">
        <v>4407.942817563045</v>
      </c>
      <c r="H15" s="17">
        <v>3544.1419930119932</v>
      </c>
      <c r="I15" s="17">
        <v>2989.5043863395435</v>
      </c>
      <c r="J15" s="17">
        <v>3366.5561772866554</v>
      </c>
      <c r="K15" s="17">
        <v>3769</v>
      </c>
      <c r="L15" s="17"/>
      <c r="M15" s="17"/>
      <c r="N15" s="17">
        <f t="shared" si="0"/>
        <v>40953.18961512684</v>
      </c>
      <c r="P15" s="22"/>
    </row>
    <row r="16" spans="1:16" ht="12.75" customHeight="1">
      <c r="A16" s="14" t="s">
        <v>14</v>
      </c>
      <c r="B16" s="19">
        <v>343.14169968261433</v>
      </c>
      <c r="C16" s="19">
        <v>345.6697025755481</v>
      </c>
      <c r="D16" s="19">
        <v>526.0971045014134</v>
      </c>
      <c r="E16" s="19">
        <v>363.94342342863376</v>
      </c>
      <c r="F16" s="19">
        <v>366.02544680571646</v>
      </c>
      <c r="G16" s="19">
        <v>551.4060614343143</v>
      </c>
      <c r="H16" s="19">
        <v>267.742487624096</v>
      </c>
      <c r="I16" s="19">
        <v>196.7999763683561</v>
      </c>
      <c r="J16" s="19">
        <v>181.85146493645473</v>
      </c>
      <c r="K16" s="19">
        <v>220</v>
      </c>
      <c r="L16" s="19"/>
      <c r="M16" s="19"/>
      <c r="N16" s="19">
        <f t="shared" si="0"/>
        <v>3362.677367357147</v>
      </c>
      <c r="P16" s="22"/>
    </row>
    <row r="17" spans="1:16" ht="12.75" customHeight="1">
      <c r="A17" s="16" t="s">
        <v>15</v>
      </c>
      <c r="B17" s="17">
        <v>13079.197003901196</v>
      </c>
      <c r="C17" s="17">
        <v>13490.55537360483</v>
      </c>
      <c r="D17" s="17">
        <v>14501.15528437217</v>
      </c>
      <c r="E17" s="17">
        <v>6398.783260155762</v>
      </c>
      <c r="F17" s="17">
        <v>7849.91229231111</v>
      </c>
      <c r="G17" s="17">
        <v>8370.60550386413</v>
      </c>
      <c r="H17" s="17">
        <v>7781.972073692564</v>
      </c>
      <c r="I17" s="17">
        <v>5480.949801882546</v>
      </c>
      <c r="J17" s="17">
        <v>5254.024582366038</v>
      </c>
      <c r="K17" s="17">
        <v>6613</v>
      </c>
      <c r="L17" s="17"/>
      <c r="M17" s="17"/>
      <c r="N17" s="17">
        <f t="shared" si="0"/>
        <v>88820.15517615034</v>
      </c>
      <c r="P17" s="22"/>
    </row>
    <row r="18" spans="1:16" ht="12.75" customHeight="1">
      <c r="A18" s="16" t="s">
        <v>16</v>
      </c>
      <c r="B18" s="17">
        <v>1883.2814237763405</v>
      </c>
      <c r="C18" s="17">
        <v>1936.2162416337273</v>
      </c>
      <c r="D18" s="17">
        <v>2121.775099840756</v>
      </c>
      <c r="E18" s="17">
        <v>787.3091109519477</v>
      </c>
      <c r="F18" s="17">
        <v>978.800472438719</v>
      </c>
      <c r="G18" s="17">
        <v>1138.948002537735</v>
      </c>
      <c r="H18" s="17">
        <v>985.5641028564839</v>
      </c>
      <c r="I18" s="17">
        <v>739.268319066311</v>
      </c>
      <c r="J18" s="17">
        <v>560.0528276283882</v>
      </c>
      <c r="K18" s="17">
        <v>771</v>
      </c>
      <c r="L18" s="17"/>
      <c r="M18" s="17"/>
      <c r="N18" s="17">
        <f t="shared" si="0"/>
        <v>11902.215600730407</v>
      </c>
      <c r="P18" s="22"/>
    </row>
    <row r="19" spans="1:16" ht="12.75" customHeight="1">
      <c r="A19" s="16" t="s">
        <v>17</v>
      </c>
      <c r="B19" s="17">
        <v>1235.577564585757</v>
      </c>
      <c r="C19" s="17">
        <v>1211.5102636571849</v>
      </c>
      <c r="D19" s="17">
        <v>1652.9491052655871</v>
      </c>
      <c r="E19" s="17">
        <v>719.8217323029475</v>
      </c>
      <c r="F19" s="17">
        <v>1161.7074677726387</v>
      </c>
      <c r="G19" s="17">
        <v>1340.2599434685862</v>
      </c>
      <c r="H19" s="17">
        <v>1358.5162250370117</v>
      </c>
      <c r="I19" s="17">
        <v>835.1715933909785</v>
      </c>
      <c r="J19" s="17">
        <v>727.2025937558627</v>
      </c>
      <c r="K19" s="17">
        <v>948</v>
      </c>
      <c r="L19" s="17"/>
      <c r="M19" s="17"/>
      <c r="N19" s="17">
        <f t="shared" si="0"/>
        <v>11190.716489236554</v>
      </c>
      <c r="P19" s="22"/>
    </row>
    <row r="20" spans="1:16" ht="12.75" customHeight="1">
      <c r="A20" s="16" t="s">
        <v>18</v>
      </c>
      <c r="B20" s="17">
        <v>5343.074582502038</v>
      </c>
      <c r="C20" s="17">
        <v>5729.600883187298</v>
      </c>
      <c r="D20" s="17">
        <v>6457.011820964415</v>
      </c>
      <c r="E20" s="17">
        <v>2413.8619316282184</v>
      </c>
      <c r="F20" s="17">
        <v>1758.882209047475</v>
      </c>
      <c r="G20" s="17">
        <v>1772.036142986082</v>
      </c>
      <c r="H20" s="17">
        <v>1672.2530798991481</v>
      </c>
      <c r="I20" s="17">
        <v>1670.0576830459177</v>
      </c>
      <c r="J20" s="17">
        <v>1420.30824115381</v>
      </c>
      <c r="K20" s="17">
        <v>2093</v>
      </c>
      <c r="L20" s="17"/>
      <c r="M20" s="17"/>
      <c r="N20" s="17">
        <f t="shared" si="0"/>
        <v>30330.086574414403</v>
      </c>
      <c r="P20" s="22"/>
    </row>
    <row r="21" spans="1:16" ht="12.75" customHeight="1">
      <c r="A21" s="16" t="s">
        <v>19</v>
      </c>
      <c r="B21" s="17">
        <v>2138.8190418947115</v>
      </c>
      <c r="C21" s="17">
        <v>1921.2415460072177</v>
      </c>
      <c r="D21" s="17">
        <v>2267.357962973549</v>
      </c>
      <c r="E21" s="17">
        <v>1494.4375555459633</v>
      </c>
      <c r="F21" s="17">
        <v>2553.710014542612</v>
      </c>
      <c r="G21" s="17">
        <v>2798.2468868673673</v>
      </c>
      <c r="H21" s="17">
        <v>2594.839419755114</v>
      </c>
      <c r="I21" s="17">
        <v>1399.3044581221195</v>
      </c>
      <c r="J21" s="17">
        <v>1768.8894714182952</v>
      </c>
      <c r="K21" s="17">
        <v>1720</v>
      </c>
      <c r="L21" s="17"/>
      <c r="M21" s="17"/>
      <c r="N21" s="17">
        <f t="shared" si="0"/>
        <v>20656.846357126946</v>
      </c>
      <c r="P21" s="22"/>
    </row>
    <row r="22" spans="1:16" ht="12.75" customHeight="1">
      <c r="A22" s="16" t="s">
        <v>20</v>
      </c>
      <c r="B22" s="17">
        <v>956.5159584469359</v>
      </c>
      <c r="C22" s="17">
        <v>1146.5344491981118</v>
      </c>
      <c r="D22" s="17">
        <v>966.8426277345181</v>
      </c>
      <c r="E22" s="17">
        <v>524.6279136234108</v>
      </c>
      <c r="F22" s="17">
        <v>784.6366075453682</v>
      </c>
      <c r="G22" s="17">
        <v>818.6194948561363</v>
      </c>
      <c r="H22" s="17">
        <v>764.8533412849192</v>
      </c>
      <c r="I22" s="17">
        <v>453.2692273381703</v>
      </c>
      <c r="J22" s="17">
        <v>431.9933630851061</v>
      </c>
      <c r="K22" s="17">
        <v>573</v>
      </c>
      <c r="L22" s="17"/>
      <c r="M22" s="17"/>
      <c r="N22" s="17">
        <f t="shared" si="0"/>
        <v>7420.892983112676</v>
      </c>
      <c r="P22" s="22"/>
    </row>
    <row r="23" spans="1:16" ht="12.75" customHeight="1">
      <c r="A23" s="16" t="s">
        <v>21</v>
      </c>
      <c r="B23" s="17">
        <v>796.1376123261687</v>
      </c>
      <c r="C23" s="17">
        <v>774.8295395004089</v>
      </c>
      <c r="D23" s="17">
        <v>460.0312982454267</v>
      </c>
      <c r="E23" s="17">
        <v>201.81706628079863</v>
      </c>
      <c r="F23" s="17">
        <v>265.1361352393267</v>
      </c>
      <c r="G23" s="17">
        <v>287.6697179799165</v>
      </c>
      <c r="H23" s="17">
        <v>166.64199955352376</v>
      </c>
      <c r="I23" s="17">
        <v>192.92975439186245</v>
      </c>
      <c r="J23" s="17">
        <v>161.9400290104604</v>
      </c>
      <c r="K23" s="17">
        <v>230</v>
      </c>
      <c r="L23" s="17"/>
      <c r="M23" s="17"/>
      <c r="N23" s="17">
        <f t="shared" si="0"/>
        <v>3537.133152527893</v>
      </c>
      <c r="P23" s="22"/>
    </row>
    <row r="24" spans="1:16" ht="12.75" customHeight="1">
      <c r="A24" s="14" t="s">
        <v>22</v>
      </c>
      <c r="B24" s="19">
        <v>725.7908203677737</v>
      </c>
      <c r="C24" s="19">
        <v>770.6224504198266</v>
      </c>
      <c r="D24" s="19">
        <v>575.1873693468668</v>
      </c>
      <c r="E24" s="19">
        <v>256.90794982263395</v>
      </c>
      <c r="F24" s="19">
        <v>347.03938572535026</v>
      </c>
      <c r="G24" s="19">
        <v>214.82531516811446</v>
      </c>
      <c r="H24" s="19">
        <v>239.30390530613235</v>
      </c>
      <c r="I24" s="19">
        <v>190.9487665272324</v>
      </c>
      <c r="J24" s="19">
        <v>183.63805631391696</v>
      </c>
      <c r="K24" s="19">
        <v>277</v>
      </c>
      <c r="L24" s="19"/>
      <c r="M24" s="19"/>
      <c r="N24" s="19">
        <f t="shared" si="0"/>
        <v>3781.264018997847</v>
      </c>
      <c r="P24" s="22"/>
    </row>
    <row r="25" spans="1:16" ht="12.75" customHeight="1">
      <c r="A25" s="16" t="s">
        <v>23</v>
      </c>
      <c r="B25" s="17">
        <v>9290.671899040015</v>
      </c>
      <c r="C25" s="17">
        <v>8235.185382810876</v>
      </c>
      <c r="D25" s="17">
        <v>14420.16686924425</v>
      </c>
      <c r="E25" s="17">
        <v>9806.97536468612</v>
      </c>
      <c r="F25" s="17">
        <v>14949.668847973064</v>
      </c>
      <c r="G25" s="17">
        <v>22233.012878404876</v>
      </c>
      <c r="H25" s="17">
        <v>21391.8967656238</v>
      </c>
      <c r="I25" s="17">
        <v>12910.131741866564</v>
      </c>
      <c r="J25" s="17">
        <v>11453.546463530176</v>
      </c>
      <c r="K25" s="17">
        <v>11360</v>
      </c>
      <c r="L25" s="17"/>
      <c r="M25" s="17"/>
      <c r="N25" s="17">
        <f t="shared" si="0"/>
        <v>136051.25621317973</v>
      </c>
      <c r="P25" s="22"/>
    </row>
    <row r="26" spans="1:16" ht="12.75" customHeight="1">
      <c r="A26" s="16" t="s">
        <v>24</v>
      </c>
      <c r="B26" s="17">
        <v>562.0321191495825</v>
      </c>
      <c r="C26" s="17">
        <v>490.84929486087003</v>
      </c>
      <c r="D26" s="17">
        <v>814.8899692768538</v>
      </c>
      <c r="E26" s="17">
        <v>471.4593520865838</v>
      </c>
      <c r="F26" s="17">
        <v>702.5172403134677</v>
      </c>
      <c r="G26" s="17">
        <v>1020.5128381027024</v>
      </c>
      <c r="H26" s="17">
        <v>913.0851994382853</v>
      </c>
      <c r="I26" s="17">
        <v>561.7368561564405</v>
      </c>
      <c r="J26" s="17">
        <v>623.1446034083071</v>
      </c>
      <c r="K26" s="17">
        <v>627</v>
      </c>
      <c r="L26" s="17"/>
      <c r="M26" s="17"/>
      <c r="N26" s="17">
        <f t="shared" si="0"/>
        <v>6787.227472793094</v>
      </c>
      <c r="P26" s="22"/>
    </row>
    <row r="27" spans="1:16" ht="12.75" customHeight="1">
      <c r="A27" s="16" t="s">
        <v>25</v>
      </c>
      <c r="B27" s="17">
        <v>583.1627283271523</v>
      </c>
      <c r="C27" s="17">
        <v>466.45604346007883</v>
      </c>
      <c r="D27" s="17">
        <v>776.976009194173</v>
      </c>
      <c r="E27" s="17">
        <v>1008.8619431583337</v>
      </c>
      <c r="F27" s="17">
        <v>1272.6026092924394</v>
      </c>
      <c r="G27" s="17">
        <v>1502.4325811213137</v>
      </c>
      <c r="H27" s="17">
        <v>1247.8609049399129</v>
      </c>
      <c r="I27" s="17">
        <v>715.1584990469851</v>
      </c>
      <c r="J27" s="17">
        <v>755.8009089551498</v>
      </c>
      <c r="K27" s="17">
        <v>886</v>
      </c>
      <c r="L27" s="17"/>
      <c r="M27" s="17"/>
      <c r="N27" s="17">
        <f t="shared" si="0"/>
        <v>9215.31222749554</v>
      </c>
      <c r="P27" s="22"/>
    </row>
    <row r="28" spans="1:16" ht="12.75" customHeight="1">
      <c r="A28" s="16" t="s">
        <v>26</v>
      </c>
      <c r="B28" s="17">
        <v>953.5172534307468</v>
      </c>
      <c r="C28" s="17">
        <v>937.1362095689141</v>
      </c>
      <c r="D28" s="17">
        <v>1392.109547108906</v>
      </c>
      <c r="E28" s="17">
        <v>950.9158012788839</v>
      </c>
      <c r="F28" s="17">
        <v>1566.3549950637569</v>
      </c>
      <c r="G28" s="17">
        <v>1976.1248366870836</v>
      </c>
      <c r="H28" s="17">
        <v>1885.1709859258467</v>
      </c>
      <c r="I28" s="17">
        <v>1028.0154245727977</v>
      </c>
      <c r="J28" s="17">
        <v>1101.1630430495686</v>
      </c>
      <c r="K28" s="17">
        <v>1190</v>
      </c>
      <c r="L28" s="17"/>
      <c r="M28" s="17"/>
      <c r="N28" s="17">
        <f t="shared" si="0"/>
        <v>12980.508096686503</v>
      </c>
      <c r="P28" s="22"/>
    </row>
    <row r="29" spans="1:16" ht="12.75" customHeight="1">
      <c r="A29" s="14" t="s">
        <v>27</v>
      </c>
      <c r="B29" s="19">
        <v>7191.959798132135</v>
      </c>
      <c r="C29" s="19">
        <v>6340.743834920805</v>
      </c>
      <c r="D29" s="19">
        <v>11436.191343663811</v>
      </c>
      <c r="E29" s="19">
        <v>7375.738268162336</v>
      </c>
      <c r="F29" s="19">
        <v>11408.1940033032</v>
      </c>
      <c r="G29" s="19">
        <v>17733.942622494596</v>
      </c>
      <c r="H29" s="19">
        <v>17345.779675319573</v>
      </c>
      <c r="I29" s="19">
        <v>10605.220962090007</v>
      </c>
      <c r="J29" s="19">
        <v>8973.43790811697</v>
      </c>
      <c r="K29" s="19">
        <v>8658</v>
      </c>
      <c r="L29" s="19"/>
      <c r="M29" s="19"/>
      <c r="N29" s="19">
        <f t="shared" si="0"/>
        <v>107069.20841620344</v>
      </c>
      <c r="P29" s="22"/>
    </row>
    <row r="30" spans="1:16" ht="12.75" customHeight="1">
      <c r="A30" s="16" t="s">
        <v>28</v>
      </c>
      <c r="B30" s="17">
        <v>17465.248350546397</v>
      </c>
      <c r="C30" s="17">
        <v>18543.743294443546</v>
      </c>
      <c r="D30" s="17">
        <v>21239.8210514245</v>
      </c>
      <c r="E30" s="17">
        <v>14043.587700513595</v>
      </c>
      <c r="F30" s="17">
        <v>13665.304026073936</v>
      </c>
      <c r="G30" s="17">
        <v>17243.699960128622</v>
      </c>
      <c r="H30" s="17">
        <v>15577.927813313125</v>
      </c>
      <c r="I30" s="17">
        <v>12164.059022412639</v>
      </c>
      <c r="J30" s="17">
        <v>12082.44148395408</v>
      </c>
      <c r="K30" s="17">
        <v>13909</v>
      </c>
      <c r="L30" s="17"/>
      <c r="M30" s="17"/>
      <c r="N30" s="17">
        <f t="shared" si="0"/>
        <v>155934.83270281044</v>
      </c>
      <c r="P30" s="22"/>
    </row>
    <row r="31" spans="1:16" ht="12.75" customHeight="1">
      <c r="A31" s="16" t="s">
        <v>29</v>
      </c>
      <c r="B31" s="17">
        <v>6270.781752339032</v>
      </c>
      <c r="C31" s="17">
        <v>6162.780865056153</v>
      </c>
      <c r="D31" s="17">
        <v>7634.731380099474</v>
      </c>
      <c r="E31" s="17">
        <v>4473.091885402358</v>
      </c>
      <c r="F31" s="17">
        <v>5307.273880367971</v>
      </c>
      <c r="G31" s="17">
        <v>6290.320365506781</v>
      </c>
      <c r="H31" s="17">
        <v>5841.169951795499</v>
      </c>
      <c r="I31" s="17">
        <v>4656.9331144946855</v>
      </c>
      <c r="J31" s="17">
        <v>4435.086738380321</v>
      </c>
      <c r="K31" s="17">
        <v>4861</v>
      </c>
      <c r="L31" s="17"/>
      <c r="M31" s="17"/>
      <c r="N31" s="17">
        <f t="shared" si="0"/>
        <v>55933.169933442274</v>
      </c>
      <c r="P31" s="22"/>
    </row>
    <row r="32" spans="1:16" ht="12.75" customHeight="1">
      <c r="A32" s="16" t="s">
        <v>30</v>
      </c>
      <c r="B32" s="17">
        <v>2127.894025439068</v>
      </c>
      <c r="C32" s="17">
        <v>1922.238065678562</v>
      </c>
      <c r="D32" s="17">
        <v>2559.638781468218</v>
      </c>
      <c r="E32" s="17">
        <v>1656.0175622571046</v>
      </c>
      <c r="F32" s="17">
        <v>1781.5480914665202</v>
      </c>
      <c r="G32" s="17">
        <v>2539.687147733455</v>
      </c>
      <c r="H32" s="17">
        <v>2151.8346327231097</v>
      </c>
      <c r="I32" s="17">
        <v>1147.459521187528</v>
      </c>
      <c r="J32" s="17">
        <v>1629.5081813369172</v>
      </c>
      <c r="K32" s="17">
        <v>1819</v>
      </c>
      <c r="L32" s="17"/>
      <c r="M32" s="17"/>
      <c r="N32" s="17">
        <f t="shared" si="0"/>
        <v>19334.826009290482</v>
      </c>
      <c r="P32" s="22"/>
    </row>
    <row r="33" spans="1:16" ht="12.75" customHeight="1">
      <c r="A33" s="16" t="s">
        <v>31</v>
      </c>
      <c r="B33" s="17">
        <v>2860.8241171321856</v>
      </c>
      <c r="C33" s="17">
        <v>3961.4071069770307</v>
      </c>
      <c r="D33" s="17">
        <v>3812.3418928534475</v>
      </c>
      <c r="E33" s="17">
        <v>3105.1744140920273</v>
      </c>
      <c r="F33" s="17">
        <v>2302.074569148888</v>
      </c>
      <c r="G33" s="17">
        <v>2480.2641525910367</v>
      </c>
      <c r="H33" s="17">
        <v>2299.9470316006036</v>
      </c>
      <c r="I33" s="17">
        <v>2207.7281549911186</v>
      </c>
      <c r="J33" s="17">
        <v>1993.882054347621</v>
      </c>
      <c r="K33" s="17">
        <v>2331</v>
      </c>
      <c r="L33" s="17"/>
      <c r="M33" s="17"/>
      <c r="N33" s="17">
        <f t="shared" si="0"/>
        <v>27354.64349373396</v>
      </c>
      <c r="P33" s="22"/>
    </row>
    <row r="34" spans="1:16" ht="12.75" customHeight="1">
      <c r="A34" s="16" t="s">
        <v>32</v>
      </c>
      <c r="B34" s="17">
        <v>2929.2228799243185</v>
      </c>
      <c r="C34" s="17">
        <v>3183.0554093738438</v>
      </c>
      <c r="D34" s="17">
        <v>3790.3279939842373</v>
      </c>
      <c r="E34" s="17">
        <v>2696.3793124361423</v>
      </c>
      <c r="F34" s="17">
        <v>2838.1070074535787</v>
      </c>
      <c r="G34" s="17">
        <v>4308.375952210885</v>
      </c>
      <c r="H34" s="17">
        <v>3820.177979486727</v>
      </c>
      <c r="I34" s="17">
        <v>2725.1572882649025</v>
      </c>
      <c r="J34" s="17">
        <v>2831.9533770266657</v>
      </c>
      <c r="K34" s="17">
        <v>3206</v>
      </c>
      <c r="L34" s="17"/>
      <c r="M34" s="17"/>
      <c r="N34" s="17">
        <f t="shared" si="0"/>
        <v>32328.757200161297</v>
      </c>
      <c r="P34" s="22"/>
    </row>
    <row r="35" spans="1:16" ht="12.75" customHeight="1">
      <c r="A35" s="14" t="s">
        <v>33</v>
      </c>
      <c r="B35" s="19">
        <v>3276.525575709089</v>
      </c>
      <c r="C35" s="19">
        <v>3314.2618473565503</v>
      </c>
      <c r="D35" s="19">
        <v>3442.7810030181795</v>
      </c>
      <c r="E35" s="19">
        <v>2112.92452632577</v>
      </c>
      <c r="F35" s="19">
        <v>1436.3004776369787</v>
      </c>
      <c r="G35" s="19">
        <v>1625.0523420866639</v>
      </c>
      <c r="H35" s="19">
        <v>1464.7982177065892</v>
      </c>
      <c r="I35" s="19">
        <v>1426.7809434739777</v>
      </c>
      <c r="J35" s="19">
        <v>1192.0111328620221</v>
      </c>
      <c r="K35" s="19">
        <v>1692</v>
      </c>
      <c r="L35" s="19"/>
      <c r="M35" s="19"/>
      <c r="N35" s="19">
        <f t="shared" si="0"/>
        <v>20983.436066175822</v>
      </c>
      <c r="P35" s="22"/>
    </row>
    <row r="36" spans="1:16" ht="12.75" customHeight="1">
      <c r="A36" s="16" t="s">
        <v>34</v>
      </c>
      <c r="B36" s="17">
        <v>11700.46138524158</v>
      </c>
      <c r="C36" s="17">
        <v>11915.06135867427</v>
      </c>
      <c r="D36" s="17">
        <v>10447.640145053056</v>
      </c>
      <c r="E36" s="17">
        <v>12557.13973890611</v>
      </c>
      <c r="F36" s="17">
        <v>11928.909370076184</v>
      </c>
      <c r="G36" s="17">
        <v>11461.513557347826</v>
      </c>
      <c r="H36" s="17">
        <v>14571.721170496</v>
      </c>
      <c r="I36" s="17">
        <v>16592.93787218304</v>
      </c>
      <c r="J36" s="17">
        <v>9870.979137119197</v>
      </c>
      <c r="K36" s="17">
        <v>11337</v>
      </c>
      <c r="L36" s="17"/>
      <c r="M36" s="17"/>
      <c r="N36" s="17">
        <f t="shared" si="0"/>
        <v>122383.36373509726</v>
      </c>
      <c r="P36" s="22"/>
    </row>
    <row r="37" spans="1:16" ht="12.75" customHeight="1">
      <c r="A37" s="16" t="s">
        <v>35</v>
      </c>
      <c r="B37" s="17">
        <v>2936.640218522739</v>
      </c>
      <c r="C37" s="17">
        <v>2723.0460927176055</v>
      </c>
      <c r="D37" s="17">
        <v>2461.9415723263737</v>
      </c>
      <c r="E37" s="17">
        <v>3356.3857923121786</v>
      </c>
      <c r="F37" s="17">
        <v>3040.2812459375714</v>
      </c>
      <c r="G37" s="17">
        <v>3113.777744601785</v>
      </c>
      <c r="H37" s="17">
        <v>4211.989846612589</v>
      </c>
      <c r="I37" s="17">
        <v>5013.38153347857</v>
      </c>
      <c r="J37" s="17">
        <v>2530.9640286992003</v>
      </c>
      <c r="K37" s="17">
        <v>2872</v>
      </c>
      <c r="L37" s="17"/>
      <c r="M37" s="17"/>
      <c r="N37" s="17">
        <f t="shared" si="0"/>
        <v>32260.408075208616</v>
      </c>
      <c r="P37" s="22"/>
    </row>
    <row r="38" spans="1:16" ht="12.75" customHeight="1">
      <c r="A38" s="16" t="s">
        <v>36</v>
      </c>
      <c r="B38" s="17">
        <v>5379.756075678253</v>
      </c>
      <c r="C38" s="17">
        <v>6123.2135236277945</v>
      </c>
      <c r="D38" s="17">
        <v>4565.416068716366</v>
      </c>
      <c r="E38" s="17">
        <v>5919.559749463295</v>
      </c>
      <c r="F38" s="17">
        <v>5211.982583393198</v>
      </c>
      <c r="G38" s="17">
        <v>4487.364962209854</v>
      </c>
      <c r="H38" s="17">
        <v>6198.941309303164</v>
      </c>
      <c r="I38" s="17">
        <v>7665.741574181048</v>
      </c>
      <c r="J38" s="17">
        <v>4528.5990181539855</v>
      </c>
      <c r="K38" s="17">
        <v>5034</v>
      </c>
      <c r="L38" s="17"/>
      <c r="M38" s="17"/>
      <c r="N38" s="17">
        <f t="shared" si="0"/>
        <v>55114.57486472695</v>
      </c>
      <c r="P38" s="22"/>
    </row>
    <row r="39" spans="1:16" ht="12.75" customHeight="1">
      <c r="A39" s="14" t="s">
        <v>37</v>
      </c>
      <c r="B39" s="19">
        <v>3384.0650910392005</v>
      </c>
      <c r="C39" s="19">
        <v>3068.801742328121</v>
      </c>
      <c r="D39" s="19">
        <v>3420.2825040096122</v>
      </c>
      <c r="E39" s="19">
        <v>3281.1941971305296</v>
      </c>
      <c r="F39" s="19">
        <v>3676.6455407456187</v>
      </c>
      <c r="G39" s="19">
        <v>3860.3708505359605</v>
      </c>
      <c r="H39" s="19">
        <v>4160.790014579647</v>
      </c>
      <c r="I39" s="19">
        <v>3913.8147645223526</v>
      </c>
      <c r="J39" s="19">
        <v>2811.4160902656963</v>
      </c>
      <c r="K39" s="19">
        <v>3430</v>
      </c>
      <c r="L39" s="19"/>
      <c r="M39" s="19"/>
      <c r="N39" s="19">
        <f t="shared" si="0"/>
        <v>35007.380795156736</v>
      </c>
      <c r="P39" s="22"/>
    </row>
    <row r="40" spans="1:16" ht="12.75" customHeight="1">
      <c r="A40" s="20" t="s">
        <v>38</v>
      </c>
      <c r="B40" s="21">
        <v>5350.38433760714</v>
      </c>
      <c r="C40" s="21">
        <v>6168.012420836171</v>
      </c>
      <c r="D40" s="21">
        <v>4762.1880691407005</v>
      </c>
      <c r="E40" s="21">
        <v>5652.0850369734735</v>
      </c>
      <c r="F40" s="21">
        <v>4521.212558610577</v>
      </c>
      <c r="G40" s="21">
        <v>4764.876563962286</v>
      </c>
      <c r="H40" s="21">
        <v>5265</v>
      </c>
      <c r="I40" s="21">
        <v>5276.064255363621</v>
      </c>
      <c r="J40" s="17">
        <v>3794.132669373238</v>
      </c>
      <c r="K40" s="21">
        <v>4574</v>
      </c>
      <c r="L40" s="21"/>
      <c r="M40" s="21"/>
      <c r="N40" s="21">
        <f t="shared" si="0"/>
        <v>50127.95591186721</v>
      </c>
      <c r="P40" s="22"/>
    </row>
    <row r="41" spans="1:16" ht="12.75" customHeight="1">
      <c r="A41" s="16" t="s">
        <v>39</v>
      </c>
      <c r="B41" s="17">
        <v>1161.8821824996721</v>
      </c>
      <c r="C41" s="17">
        <v>1268.7059014497113</v>
      </c>
      <c r="D41" s="17">
        <v>1027.6675325095052</v>
      </c>
      <c r="E41" s="17">
        <v>1155.578298438684</v>
      </c>
      <c r="F41" s="17">
        <v>1142.5358787849827</v>
      </c>
      <c r="G41" s="17">
        <v>1325.0557060091612</v>
      </c>
      <c r="H41" s="17">
        <v>1448</v>
      </c>
      <c r="I41" s="17">
        <v>1518.143882841239</v>
      </c>
      <c r="J41" s="17">
        <v>948.1196001831621</v>
      </c>
      <c r="K41" s="17">
        <v>1059</v>
      </c>
      <c r="L41" s="17"/>
      <c r="M41" s="17"/>
      <c r="N41" s="17">
        <f t="shared" si="0"/>
        <v>12054.688982716118</v>
      </c>
      <c r="P41" s="22"/>
    </row>
    <row r="42" spans="1:16" ht="12.75" customHeight="1">
      <c r="A42" s="16" t="s">
        <v>40</v>
      </c>
      <c r="B42" s="17">
        <v>438.6596829132008</v>
      </c>
      <c r="C42" s="17">
        <v>543.3120751108305</v>
      </c>
      <c r="D42" s="17">
        <v>417.6908909082887</v>
      </c>
      <c r="E42" s="17">
        <v>460.8344623993302</v>
      </c>
      <c r="F42" s="17">
        <v>306.3630441978312</v>
      </c>
      <c r="G42" s="17">
        <v>290.433297044155</v>
      </c>
      <c r="H42" s="17">
        <v>269</v>
      </c>
      <c r="I42" s="17">
        <v>247.92326599426664</v>
      </c>
      <c r="J42" s="17">
        <v>265.180037714528</v>
      </c>
      <c r="K42" s="17">
        <v>395</v>
      </c>
      <c r="L42" s="17"/>
      <c r="M42" s="17"/>
      <c r="N42" s="17">
        <f t="shared" si="0"/>
        <v>3634.396756282431</v>
      </c>
      <c r="P42" s="22"/>
    </row>
    <row r="43" spans="1:16" ht="12.75" customHeight="1">
      <c r="A43" s="16" t="s">
        <v>41</v>
      </c>
      <c r="B43" s="17">
        <v>2573.2803788131805</v>
      </c>
      <c r="C43" s="17">
        <v>3017.2235223965527</v>
      </c>
      <c r="D43" s="17">
        <v>2331.927207622098</v>
      </c>
      <c r="E43" s="17">
        <v>2693.1343947272253</v>
      </c>
      <c r="F43" s="17">
        <v>2224.073137377682</v>
      </c>
      <c r="G43" s="17">
        <v>2238.7768603098275</v>
      </c>
      <c r="H43" s="17">
        <v>2588</v>
      </c>
      <c r="I43" s="17">
        <v>2648.630893332619</v>
      </c>
      <c r="J43" s="17">
        <v>1841.4953632228571</v>
      </c>
      <c r="K43" s="17">
        <v>2163</v>
      </c>
      <c r="L43" s="17"/>
      <c r="M43" s="17"/>
      <c r="N43" s="17">
        <f t="shared" si="0"/>
        <v>24319.541757802042</v>
      </c>
      <c r="P43" s="22"/>
    </row>
    <row r="44" spans="1:16" ht="12.75" customHeight="1">
      <c r="A44" s="16" t="s">
        <v>42</v>
      </c>
      <c r="B44" s="17">
        <v>479.57172149873844</v>
      </c>
      <c r="C44" s="17">
        <v>592.9653081065161</v>
      </c>
      <c r="D44" s="17">
        <v>405.3942602178887</v>
      </c>
      <c r="E44" s="17">
        <v>604.6196108310742</v>
      </c>
      <c r="F44" s="17">
        <v>323.8790692873955</v>
      </c>
      <c r="G44" s="17">
        <v>410.55633083804724</v>
      </c>
      <c r="H44" s="17">
        <v>435</v>
      </c>
      <c r="I44" s="17">
        <v>350.6511491585283</v>
      </c>
      <c r="J44" s="17">
        <v>340.54457288430353</v>
      </c>
      <c r="K44" s="17">
        <v>456</v>
      </c>
      <c r="L44" s="17"/>
      <c r="M44" s="17"/>
      <c r="N44" s="17">
        <f t="shared" si="0"/>
        <v>4399.182022822492</v>
      </c>
      <c r="P44" s="22"/>
    </row>
    <row r="45" spans="1:16" ht="12.75" customHeight="1">
      <c r="A45" s="16" t="s">
        <v>43</v>
      </c>
      <c r="B45" s="17">
        <v>446.22752241414673</v>
      </c>
      <c r="C45" s="17">
        <v>411.59271766897723</v>
      </c>
      <c r="D45" s="17">
        <v>294.2573278614124</v>
      </c>
      <c r="E45" s="17">
        <v>389.91481608288444</v>
      </c>
      <c r="F45" s="17">
        <v>352.1823203857454</v>
      </c>
      <c r="G45" s="17">
        <v>355.3111552087886</v>
      </c>
      <c r="H45" s="17">
        <v>340</v>
      </c>
      <c r="I45" s="17">
        <v>360.7267274844234</v>
      </c>
      <c r="J45" s="17">
        <v>290.51519013609254</v>
      </c>
      <c r="K45" s="17">
        <v>322</v>
      </c>
      <c r="L45" s="17"/>
      <c r="M45" s="17"/>
      <c r="N45" s="17">
        <f t="shared" si="0"/>
        <v>3562.7277772424713</v>
      </c>
      <c r="P45" s="22"/>
    </row>
    <row r="46" spans="1:16" ht="12.75" customHeight="1">
      <c r="A46" s="14" t="s">
        <v>44</v>
      </c>
      <c r="B46" s="19">
        <v>250.762849468112</v>
      </c>
      <c r="C46" s="19">
        <v>334.21289610336595</v>
      </c>
      <c r="D46" s="19">
        <v>285.25085002155834</v>
      </c>
      <c r="E46" s="19">
        <v>348.00345449435724</v>
      </c>
      <c r="F46" s="19">
        <v>172.1791085770422</v>
      </c>
      <c r="G46" s="19">
        <v>144.74321455225638</v>
      </c>
      <c r="H46" s="19">
        <v>185</v>
      </c>
      <c r="I46" s="19">
        <v>149.98833655258295</v>
      </c>
      <c r="J46" s="19">
        <v>108.27790523220175</v>
      </c>
      <c r="K46" s="19">
        <v>181</v>
      </c>
      <c r="L46" s="19"/>
      <c r="M46" s="19"/>
      <c r="N46" s="19">
        <f t="shared" si="0"/>
        <v>2159.4186150014766</v>
      </c>
      <c r="P46" s="22"/>
    </row>
    <row r="47" spans="1:16" ht="12.75" customHeight="1">
      <c r="A47" s="16" t="s">
        <v>45</v>
      </c>
      <c r="B47" s="17">
        <v>3258.13232422039</v>
      </c>
      <c r="C47" s="17">
        <v>2823.5390052100547</v>
      </c>
      <c r="D47" s="17">
        <v>4289.239144667623</v>
      </c>
      <c r="E47" s="17">
        <v>3263.96117334492</v>
      </c>
      <c r="F47" s="17">
        <v>5108.71243861355</v>
      </c>
      <c r="G47" s="17">
        <v>6054.240083682332</v>
      </c>
      <c r="H47" s="17">
        <v>4952</v>
      </c>
      <c r="I47" s="17">
        <v>3022.915135922638</v>
      </c>
      <c r="J47" s="17">
        <v>4110.860124475933</v>
      </c>
      <c r="K47" s="17">
        <v>4254</v>
      </c>
      <c r="L47" s="17"/>
      <c r="M47" s="17"/>
      <c r="N47" s="17">
        <f t="shared" si="0"/>
        <v>41137.599430137445</v>
      </c>
      <c r="P47" s="22"/>
    </row>
    <row r="48" spans="1:16" ht="12.75" customHeight="1">
      <c r="A48" s="16" t="s">
        <v>46</v>
      </c>
      <c r="B48" s="17">
        <v>755.3978052352518</v>
      </c>
      <c r="C48" s="17">
        <v>760.5447774727573</v>
      </c>
      <c r="D48" s="17">
        <v>1305.520449961523</v>
      </c>
      <c r="E48" s="17">
        <v>1006.2193022716252</v>
      </c>
      <c r="F48" s="17">
        <v>1351.4092097189239</v>
      </c>
      <c r="G48" s="17">
        <v>1425.8033005472657</v>
      </c>
      <c r="H48" s="17">
        <v>1266</v>
      </c>
      <c r="I48" s="17">
        <v>792.2952618509132</v>
      </c>
      <c r="J48" s="17">
        <v>1047.1713375808572</v>
      </c>
      <c r="K48" s="17">
        <v>1082</v>
      </c>
      <c r="L48" s="17"/>
      <c r="M48" s="17"/>
      <c r="N48" s="17">
        <f t="shared" si="0"/>
        <v>10792.361444639118</v>
      </c>
      <c r="P48" s="22"/>
    </row>
    <row r="49" spans="1:16" ht="12.75" customHeight="1">
      <c r="A49" s="16" t="s">
        <v>47</v>
      </c>
      <c r="B49" s="17">
        <v>833.938534498207</v>
      </c>
      <c r="C49" s="17">
        <v>765.4906749903317</v>
      </c>
      <c r="D49" s="17">
        <v>826.5648040237363</v>
      </c>
      <c r="E49" s="17">
        <v>901.9141608648043</v>
      </c>
      <c r="F49" s="17">
        <v>1035.2399765519172</v>
      </c>
      <c r="G49" s="17">
        <v>1569.5482421175955</v>
      </c>
      <c r="H49" s="17">
        <v>1307</v>
      </c>
      <c r="I49" s="17">
        <v>634.8651377933214</v>
      </c>
      <c r="J49" s="17">
        <v>1032.7584997038146</v>
      </c>
      <c r="K49" s="17">
        <v>1059</v>
      </c>
      <c r="L49" s="17"/>
      <c r="M49" s="17"/>
      <c r="N49" s="17">
        <f t="shared" si="0"/>
        <v>9966.320030543728</v>
      </c>
      <c r="P49" s="22"/>
    </row>
    <row r="50" spans="1:16" ht="12.75" customHeight="1">
      <c r="A50" s="16" t="s">
        <v>48</v>
      </c>
      <c r="B50" s="17">
        <v>277.7736430212252</v>
      </c>
      <c r="C50" s="17">
        <v>234.36473479461648</v>
      </c>
      <c r="D50" s="17">
        <v>475.89096832693883</v>
      </c>
      <c r="E50" s="17">
        <v>247.17623921785437</v>
      </c>
      <c r="F50" s="17">
        <v>583.245065446334</v>
      </c>
      <c r="G50" s="17">
        <v>592.924089540717</v>
      </c>
      <c r="H50" s="17">
        <v>559</v>
      </c>
      <c r="I50" s="17">
        <v>316.2349018774666</v>
      </c>
      <c r="J50" s="17">
        <v>403.22036619625123</v>
      </c>
      <c r="K50" s="17">
        <v>411</v>
      </c>
      <c r="L50" s="17"/>
      <c r="M50" s="17"/>
      <c r="N50" s="17">
        <f t="shared" si="0"/>
        <v>4100.830008421404</v>
      </c>
      <c r="P50" s="22"/>
    </row>
    <row r="51" spans="1:16" ht="12.75" customHeight="1">
      <c r="A51" s="14" t="s">
        <v>49</v>
      </c>
      <c r="B51" s="19">
        <v>1391.0223414657812</v>
      </c>
      <c r="C51" s="19">
        <v>1063.1388179523701</v>
      </c>
      <c r="D51" s="19">
        <v>1681.2629223555032</v>
      </c>
      <c r="E51" s="19">
        <v>1108.6514709906005</v>
      </c>
      <c r="F51" s="19">
        <v>2138.8181868965103</v>
      </c>
      <c r="G51" s="19">
        <v>2465.964451476672</v>
      </c>
      <c r="H51" s="19">
        <v>1821</v>
      </c>
      <c r="I51" s="19">
        <v>1279.51983440094</v>
      </c>
      <c r="J51" s="19">
        <v>1627.7099209949092</v>
      </c>
      <c r="K51" s="19">
        <v>1702</v>
      </c>
      <c r="L51" s="19"/>
      <c r="M51" s="19"/>
      <c r="N51" s="19">
        <f t="shared" si="0"/>
        <v>16279.087946533287</v>
      </c>
      <c r="P51" s="22"/>
    </row>
    <row r="52" spans="1:16" ht="12.75" customHeight="1">
      <c r="A52" s="16" t="s">
        <v>50</v>
      </c>
      <c r="B52" s="17">
        <v>17093.96277799047</v>
      </c>
      <c r="C52" s="17">
        <v>15006.843245174185</v>
      </c>
      <c r="D52" s="17">
        <v>16482.297011608644</v>
      </c>
      <c r="E52" s="17">
        <v>18353.669191178844</v>
      </c>
      <c r="F52" s="17">
        <v>21095.641172983684</v>
      </c>
      <c r="G52" s="17">
        <v>23703.987431028385</v>
      </c>
      <c r="H52" s="17">
        <v>24628</v>
      </c>
      <c r="I52" s="17">
        <v>19479.67187654854</v>
      </c>
      <c r="J52" s="17">
        <v>17665.040226589084</v>
      </c>
      <c r="K52" s="17">
        <v>18147</v>
      </c>
      <c r="L52" s="17"/>
      <c r="M52" s="17"/>
      <c r="N52" s="17">
        <f t="shared" si="0"/>
        <v>191656.1129331018</v>
      </c>
      <c r="P52" s="22"/>
    </row>
    <row r="53" spans="1:16" ht="12.75" customHeight="1">
      <c r="A53" s="16" t="s">
        <v>51</v>
      </c>
      <c r="B53" s="17">
        <v>427.16896926400887</v>
      </c>
      <c r="C53" s="17">
        <v>443.0302240462569</v>
      </c>
      <c r="D53" s="17">
        <v>407.57930068333275</v>
      </c>
      <c r="E53" s="17">
        <v>381.9264810793222</v>
      </c>
      <c r="F53" s="17">
        <v>512.236415015861</v>
      </c>
      <c r="G53" s="17">
        <v>386.729484596674</v>
      </c>
      <c r="H53" s="17">
        <v>515</v>
      </c>
      <c r="I53" s="17">
        <v>659.1395199660988</v>
      </c>
      <c r="J53" s="17">
        <v>454.6480895833612</v>
      </c>
      <c r="K53" s="17">
        <v>421</v>
      </c>
      <c r="L53" s="17"/>
      <c r="M53" s="17"/>
      <c r="N53" s="17">
        <f t="shared" si="0"/>
        <v>4608.458484234916</v>
      </c>
      <c r="P53" s="22"/>
    </row>
    <row r="54" spans="1:16" ht="12.75" customHeight="1">
      <c r="A54" s="16" t="s">
        <v>52</v>
      </c>
      <c r="B54" s="17">
        <v>278.93361711402196</v>
      </c>
      <c r="C54" s="17">
        <v>231.50676102061587</v>
      </c>
      <c r="D54" s="17">
        <v>241.23918397840663</v>
      </c>
      <c r="E54" s="17">
        <v>243.96914168548844</v>
      </c>
      <c r="F54" s="17">
        <v>229.38149372411772</v>
      </c>
      <c r="G54" s="17">
        <v>259.58233136144577</v>
      </c>
      <c r="H54" s="17">
        <v>253</v>
      </c>
      <c r="I54" s="17">
        <v>233.2350552602089</v>
      </c>
      <c r="J54" s="17">
        <v>207.89104544805386</v>
      </c>
      <c r="K54" s="17">
        <v>248</v>
      </c>
      <c r="L54" s="17"/>
      <c r="M54" s="17"/>
      <c r="N54" s="17">
        <f t="shared" si="0"/>
        <v>2426.7386295923593</v>
      </c>
      <c r="P54" s="22"/>
    </row>
    <row r="55" spans="1:16" ht="12.75" customHeight="1">
      <c r="A55" s="16" t="s">
        <v>53</v>
      </c>
      <c r="B55" s="17">
        <v>4125.133128441688</v>
      </c>
      <c r="C55" s="17">
        <v>3346.3001954571905</v>
      </c>
      <c r="D55" s="17">
        <v>4629.771233281218</v>
      </c>
      <c r="E55" s="17">
        <v>4103.231554455702</v>
      </c>
      <c r="F55" s="17">
        <v>5664.521198547928</v>
      </c>
      <c r="G55" s="17">
        <v>6465.940366391766</v>
      </c>
      <c r="H55" s="17">
        <v>6239</v>
      </c>
      <c r="I55" s="17">
        <v>5237.05196503118</v>
      </c>
      <c r="J55" s="17">
        <v>4711.9176372296915</v>
      </c>
      <c r="K55" s="17">
        <v>4624</v>
      </c>
      <c r="L55" s="17"/>
      <c r="M55" s="17"/>
      <c r="N55" s="17">
        <f t="shared" si="0"/>
        <v>49146.86727883636</v>
      </c>
      <c r="P55" s="22"/>
    </row>
    <row r="56" spans="1:16" ht="12.75" customHeight="1">
      <c r="A56" s="16" t="s">
        <v>54</v>
      </c>
      <c r="B56" s="17">
        <v>2309.6679023933393</v>
      </c>
      <c r="C56" s="17">
        <v>2200.9784126829695</v>
      </c>
      <c r="D56" s="17">
        <v>2214.969958636256</v>
      </c>
      <c r="E56" s="17">
        <v>2621.723358157234</v>
      </c>
      <c r="F56" s="17">
        <v>3297.3821870209513</v>
      </c>
      <c r="G56" s="17">
        <v>3927.6304701114773</v>
      </c>
      <c r="H56" s="17">
        <v>3419</v>
      </c>
      <c r="I56" s="17">
        <v>2229.989985345306</v>
      </c>
      <c r="J56" s="17">
        <v>2802.7211141586527</v>
      </c>
      <c r="K56" s="17">
        <v>2669</v>
      </c>
      <c r="L56" s="17"/>
      <c r="M56" s="17"/>
      <c r="N56" s="17">
        <f t="shared" si="0"/>
        <v>27693.063388506187</v>
      </c>
      <c r="P56" s="22"/>
    </row>
    <row r="57" spans="1:16" ht="12.75" customHeight="1">
      <c r="A57" s="16" t="s">
        <v>55</v>
      </c>
      <c r="B57" s="17">
        <v>2459.2566127406944</v>
      </c>
      <c r="C57" s="17">
        <v>2076.4004866892756</v>
      </c>
      <c r="D57" s="17">
        <v>2243.7071745521885</v>
      </c>
      <c r="E57" s="17">
        <v>2621.98285574714</v>
      </c>
      <c r="F57" s="17">
        <v>2621.3303504004616</v>
      </c>
      <c r="G57" s="17">
        <v>3031.3519683996356</v>
      </c>
      <c r="H57" s="17">
        <v>3498</v>
      </c>
      <c r="I57" s="17">
        <v>3068.7499430157413</v>
      </c>
      <c r="J57" s="17">
        <v>2421.236496012002</v>
      </c>
      <c r="K57" s="17">
        <v>2618</v>
      </c>
      <c r="L57" s="17"/>
      <c r="M57" s="17"/>
      <c r="N57" s="17">
        <f t="shared" si="0"/>
        <v>26660.01588755714</v>
      </c>
      <c r="P57" s="22"/>
    </row>
    <row r="58" spans="1:16" ht="12.75" customHeight="1">
      <c r="A58" s="16" t="s">
        <v>56</v>
      </c>
      <c r="B58" s="17">
        <v>1867.5962373941732</v>
      </c>
      <c r="C58" s="17">
        <v>1730.4668105179665</v>
      </c>
      <c r="D58" s="17">
        <v>1836.6948227773394</v>
      </c>
      <c r="E58" s="17">
        <v>2487.9508775930644</v>
      </c>
      <c r="F58" s="17">
        <v>2464.8505051728016</v>
      </c>
      <c r="G58" s="17">
        <v>2699.9271698759962</v>
      </c>
      <c r="H58" s="17">
        <v>3133</v>
      </c>
      <c r="I58" s="17">
        <v>1818.0139652714413</v>
      </c>
      <c r="J58" s="17">
        <v>1926.2585531394805</v>
      </c>
      <c r="K58" s="17">
        <v>2172</v>
      </c>
      <c r="L58" s="17"/>
      <c r="M58" s="17"/>
      <c r="N58" s="17">
        <f t="shared" si="0"/>
        <v>22136.758941742264</v>
      </c>
      <c r="P58" s="22"/>
    </row>
    <row r="59" spans="1:16" ht="12.75" customHeight="1">
      <c r="A59" s="16" t="s">
        <v>57</v>
      </c>
      <c r="B59" s="17">
        <v>863.4923954588035</v>
      </c>
      <c r="C59" s="17">
        <v>755.6056328356005</v>
      </c>
      <c r="D59" s="17">
        <v>884.8188674132248</v>
      </c>
      <c r="E59" s="17">
        <v>1065.007237688728</v>
      </c>
      <c r="F59" s="17">
        <v>1118.8532529981185</v>
      </c>
      <c r="G59" s="17">
        <v>1454.5040650228977</v>
      </c>
      <c r="H59" s="17">
        <v>1347</v>
      </c>
      <c r="I59" s="17">
        <v>702.6862705399309</v>
      </c>
      <c r="J59" s="17">
        <v>917.612588024038</v>
      </c>
      <c r="K59" s="17">
        <v>877</v>
      </c>
      <c r="L59" s="17"/>
      <c r="M59" s="17"/>
      <c r="N59" s="17">
        <f t="shared" si="0"/>
        <v>9986.580309981342</v>
      </c>
      <c r="P59" s="22"/>
    </row>
    <row r="60" spans="1:16" ht="12.75" customHeight="1">
      <c r="A60" s="16" t="s">
        <v>58</v>
      </c>
      <c r="B60" s="17">
        <v>4508.272408080443</v>
      </c>
      <c r="C60" s="17">
        <v>3970.6820242328995</v>
      </c>
      <c r="D60" s="17">
        <v>3742.7418569894953</v>
      </c>
      <c r="E60" s="17">
        <v>4481.884232161534</v>
      </c>
      <c r="F60" s="17">
        <v>4815.781355843256</v>
      </c>
      <c r="G60" s="17">
        <v>5007.836868313505</v>
      </c>
      <c r="H60" s="17">
        <v>5778</v>
      </c>
      <c r="I60" s="17">
        <v>5320.31043545695</v>
      </c>
      <c r="J60" s="17">
        <v>3966.62536633979</v>
      </c>
      <c r="K60" s="17">
        <v>4190</v>
      </c>
      <c r="L60" s="17"/>
      <c r="M60" s="17"/>
      <c r="N60" s="17">
        <f t="shared" si="0"/>
        <v>45782.13454741787</v>
      </c>
      <c r="P60" s="22"/>
    </row>
    <row r="61" spans="1:16" ht="12.75" customHeight="1">
      <c r="A61" s="14" t="s">
        <v>59</v>
      </c>
      <c r="B61" s="19">
        <v>254.44150710010902</v>
      </c>
      <c r="C61" s="19">
        <v>251.87269768987395</v>
      </c>
      <c r="D61" s="19">
        <v>280.7746132948023</v>
      </c>
      <c r="E61" s="19">
        <v>345.99345260999917</v>
      </c>
      <c r="F61" s="19">
        <v>371.3044142581787</v>
      </c>
      <c r="G61" s="19">
        <v>470.48470695701997</v>
      </c>
      <c r="H61" s="19">
        <v>446</v>
      </c>
      <c r="I61" s="19">
        <v>210.49473666034118</v>
      </c>
      <c r="J61" s="19">
        <v>256.12933665323965</v>
      </c>
      <c r="K61" s="19">
        <v>328</v>
      </c>
      <c r="L61" s="19"/>
      <c r="M61" s="19"/>
      <c r="N61" s="19">
        <f t="shared" si="0"/>
        <v>3215.4954652235638</v>
      </c>
      <c r="P61" s="22"/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Month:  O'ahu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140625" style="13" bestFit="1" customWidth="1"/>
    <col min="2" max="13" width="7.421875" style="13" customWidth="1"/>
    <col min="14" max="14" width="7.8515625" style="13" bestFit="1" customWidth="1"/>
    <col min="15" max="16384" width="9.140625" style="13" customWidth="1"/>
  </cols>
  <sheetData>
    <row r="1" spans="1:14" ht="19.5" customHeight="1">
      <c r="A1" s="20">
        <v>2010</v>
      </c>
      <c r="B1" s="12" t="s">
        <v>0</v>
      </c>
      <c r="C1" s="12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2" t="s">
        <v>65</v>
      </c>
      <c r="I1" s="12" t="s">
        <v>66</v>
      </c>
      <c r="J1" s="12" t="s">
        <v>67</v>
      </c>
      <c r="K1" s="12" t="s">
        <v>68</v>
      </c>
      <c r="L1" s="12" t="s">
        <v>69</v>
      </c>
      <c r="M1" s="12" t="s">
        <v>70</v>
      </c>
      <c r="N1" s="12" t="s">
        <v>71</v>
      </c>
    </row>
    <row r="2" spans="1:14" ht="4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6" ht="12.75" customHeight="1">
      <c r="A3" s="16" t="s">
        <v>1</v>
      </c>
      <c r="B3" s="17">
        <v>64039.80180384521</v>
      </c>
      <c r="C3" s="17">
        <v>63885.17401086059</v>
      </c>
      <c r="D3" s="17">
        <v>71480.45348999849</v>
      </c>
      <c r="E3" s="17">
        <v>88499.33622416342</v>
      </c>
      <c r="F3" s="17">
        <v>81011.93002854948</v>
      </c>
      <c r="G3" s="17">
        <v>100396.19412447911</v>
      </c>
      <c r="H3" s="17">
        <v>102035.54423406933</v>
      </c>
      <c r="I3" s="17">
        <v>126802.98712066711</v>
      </c>
      <c r="J3" s="17">
        <v>79406.72033619486</v>
      </c>
      <c r="K3" s="17">
        <v>82408.43279751585</v>
      </c>
      <c r="L3" s="17">
        <v>90194.48941847039</v>
      </c>
      <c r="M3" s="17">
        <v>87535.48591920378</v>
      </c>
      <c r="N3" s="17">
        <v>1037696.5495080177</v>
      </c>
      <c r="P3" s="22"/>
    </row>
    <row r="4" spans="1:16" ht="12.75" customHeight="1">
      <c r="A4" s="16" t="s">
        <v>2</v>
      </c>
      <c r="B4" s="17">
        <v>4846.339158802253</v>
      </c>
      <c r="C4" s="17">
        <v>4245.183052680467</v>
      </c>
      <c r="D4" s="17">
        <v>4317.797978976596</v>
      </c>
      <c r="E4" s="17">
        <v>3153.909544152707</v>
      </c>
      <c r="F4" s="17">
        <v>2304.7826062870477</v>
      </c>
      <c r="G4" s="17">
        <v>1662.5075712499945</v>
      </c>
      <c r="H4" s="17">
        <v>1686.4934131846906</v>
      </c>
      <c r="I4" s="17">
        <v>1714.0787237278944</v>
      </c>
      <c r="J4" s="17">
        <v>1974.301398459562</v>
      </c>
      <c r="K4" s="17">
        <v>2929.4881698053205</v>
      </c>
      <c r="L4" s="17">
        <v>4543.511502020978</v>
      </c>
      <c r="M4" s="17">
        <v>5170.56455231411</v>
      </c>
      <c r="N4" s="17">
        <v>38548.957671661614</v>
      </c>
      <c r="P4" s="22"/>
    </row>
    <row r="5" spans="1:16" ht="12.75" customHeight="1">
      <c r="A5" s="16" t="s">
        <v>3</v>
      </c>
      <c r="B5" s="17">
        <v>40629.19747749906</v>
      </c>
      <c r="C5" s="17">
        <v>39544.55414296619</v>
      </c>
      <c r="D5" s="17">
        <v>46136.35015169767</v>
      </c>
      <c r="E5" s="17">
        <v>64571.392895761615</v>
      </c>
      <c r="F5" s="17">
        <v>60345.011316543474</v>
      </c>
      <c r="G5" s="17">
        <v>78915.88918076578</v>
      </c>
      <c r="H5" s="17">
        <v>82429.98937759151</v>
      </c>
      <c r="I5" s="17">
        <v>101752.10506897542</v>
      </c>
      <c r="J5" s="17">
        <v>59235.23936074876</v>
      </c>
      <c r="K5" s="17">
        <v>57693.61301145622</v>
      </c>
      <c r="L5" s="17">
        <v>62585.36561937775</v>
      </c>
      <c r="M5" s="17">
        <v>60294.366107576454</v>
      </c>
      <c r="N5" s="17">
        <v>754133.0737109598</v>
      </c>
      <c r="P5" s="22"/>
    </row>
    <row r="6" spans="1:16" ht="12.75" customHeight="1">
      <c r="A6" s="18" t="s">
        <v>4</v>
      </c>
      <c r="B6" s="17">
        <v>5046.508388809575</v>
      </c>
      <c r="C6" s="17">
        <v>5059.851948227963</v>
      </c>
      <c r="D6" s="17">
        <v>6317.638796970746</v>
      </c>
      <c r="E6" s="17">
        <v>5433.9174918385015</v>
      </c>
      <c r="F6" s="17">
        <v>5388.730893508951</v>
      </c>
      <c r="G6" s="17">
        <v>6061.437778134127</v>
      </c>
      <c r="H6" s="17">
        <v>5245.241169771551</v>
      </c>
      <c r="I6" s="17">
        <v>6362.1568026770765</v>
      </c>
      <c r="J6" s="17">
        <v>5197.266667405007</v>
      </c>
      <c r="K6" s="17">
        <v>6824.988264732311</v>
      </c>
      <c r="L6" s="17">
        <v>6826.617050687868</v>
      </c>
      <c r="M6" s="17">
        <v>6359.873054852252</v>
      </c>
      <c r="N6" s="17">
        <v>70124.22830761594</v>
      </c>
      <c r="P6" s="22"/>
    </row>
    <row r="7" spans="1:16" ht="12.75" customHeight="1">
      <c r="A7" s="14" t="s">
        <v>5</v>
      </c>
      <c r="B7" s="19">
        <v>13517.756778728099</v>
      </c>
      <c r="C7" s="19">
        <v>15035.584866977966</v>
      </c>
      <c r="D7" s="19">
        <v>14708.666562355656</v>
      </c>
      <c r="E7" s="19">
        <v>15340.116292424838</v>
      </c>
      <c r="F7" s="19">
        <v>12973.405212194155</v>
      </c>
      <c r="G7" s="19">
        <v>13756.359594307625</v>
      </c>
      <c r="H7" s="19">
        <v>12673.820273527395</v>
      </c>
      <c r="I7" s="19">
        <v>16974.64652525294</v>
      </c>
      <c r="J7" s="19">
        <v>12999.912909601204</v>
      </c>
      <c r="K7" s="19">
        <v>14960.343351493335</v>
      </c>
      <c r="L7" s="19">
        <v>16238.995246379258</v>
      </c>
      <c r="M7" s="19">
        <v>15710.682204439134</v>
      </c>
      <c r="N7" s="19">
        <v>174890.2898176816</v>
      </c>
      <c r="P7" s="22"/>
    </row>
    <row r="8" spans="1:16" ht="12.75" customHeight="1">
      <c r="A8" s="16" t="s">
        <v>6</v>
      </c>
      <c r="B8" s="17">
        <v>18084.943708737068</v>
      </c>
      <c r="C8" s="17">
        <v>16394.96510165872</v>
      </c>
      <c r="D8" s="17">
        <v>23449.241052404526</v>
      </c>
      <c r="E8" s="17">
        <v>20930.119635687777</v>
      </c>
      <c r="F8" s="17">
        <v>24624.448902194184</v>
      </c>
      <c r="G8" s="17">
        <v>27750.844100325758</v>
      </c>
      <c r="H8" s="17">
        <v>22853.310812532607</v>
      </c>
      <c r="I8" s="17">
        <v>20846.1746813063</v>
      </c>
      <c r="J8" s="17">
        <v>17800.89324828436</v>
      </c>
      <c r="K8" s="17">
        <v>22271.22811996865</v>
      </c>
      <c r="L8" s="17">
        <v>20716.684623686284</v>
      </c>
      <c r="M8" s="17">
        <v>22100.496845915095</v>
      </c>
      <c r="N8" s="17">
        <v>257823.3508327013</v>
      </c>
      <c r="P8" s="22"/>
    </row>
    <row r="9" spans="1:16" ht="12.75" customHeight="1">
      <c r="A9" s="16" t="s">
        <v>7</v>
      </c>
      <c r="B9" s="17">
        <v>3941.82221365436</v>
      </c>
      <c r="C9" s="17">
        <v>3536.4610931396824</v>
      </c>
      <c r="D9" s="17">
        <v>5557.970833405707</v>
      </c>
      <c r="E9" s="17">
        <v>5363.083010441396</v>
      </c>
      <c r="F9" s="17">
        <v>7810.176028202213</v>
      </c>
      <c r="G9" s="17">
        <v>8278.746798848504</v>
      </c>
      <c r="H9" s="17">
        <v>7092.702238630975</v>
      </c>
      <c r="I9" s="17">
        <v>5626.044951662729</v>
      </c>
      <c r="J9" s="17">
        <v>5574.710323231478</v>
      </c>
      <c r="K9" s="17">
        <v>7063.204692875268</v>
      </c>
      <c r="L9" s="17">
        <v>5343.740652723767</v>
      </c>
      <c r="M9" s="17">
        <v>5074.989509468326</v>
      </c>
      <c r="N9" s="17">
        <v>70263.6523462844</v>
      </c>
      <c r="P9" s="22"/>
    </row>
    <row r="10" spans="1:16" ht="12.75" customHeight="1">
      <c r="A10" s="16" t="s">
        <v>8</v>
      </c>
      <c r="B10" s="17">
        <v>3905.0094613390065</v>
      </c>
      <c r="C10" s="17">
        <v>3661.8571935857312</v>
      </c>
      <c r="D10" s="17">
        <v>6243.997754543292</v>
      </c>
      <c r="E10" s="17">
        <v>4132.186985855006</v>
      </c>
      <c r="F10" s="17">
        <v>5435.6571246856765</v>
      </c>
      <c r="G10" s="17">
        <v>6281.061225826484</v>
      </c>
      <c r="H10" s="17">
        <v>4735.996908614258</v>
      </c>
      <c r="I10" s="17">
        <v>3804.6386759682673</v>
      </c>
      <c r="J10" s="17">
        <v>3630.200721265947</v>
      </c>
      <c r="K10" s="17">
        <v>5060.8701210103945</v>
      </c>
      <c r="L10" s="17">
        <v>4590.202265254272</v>
      </c>
      <c r="M10" s="17">
        <v>5054.399086561866</v>
      </c>
      <c r="N10" s="17">
        <v>56536.077524510205</v>
      </c>
      <c r="P10" s="22"/>
    </row>
    <row r="11" spans="1:16" ht="12.75" customHeight="1">
      <c r="A11" s="16" t="s">
        <v>9</v>
      </c>
      <c r="B11" s="17">
        <v>1399.714281522566</v>
      </c>
      <c r="C11" s="17">
        <v>1225.2334269788985</v>
      </c>
      <c r="D11" s="17">
        <v>1757.1383440203044</v>
      </c>
      <c r="E11" s="17">
        <v>1133.9792211191518</v>
      </c>
      <c r="F11" s="17">
        <v>1086.1743325538373</v>
      </c>
      <c r="G11" s="17">
        <v>1278.6346524797868</v>
      </c>
      <c r="H11" s="17">
        <v>997.2321849344775</v>
      </c>
      <c r="I11" s="17">
        <v>866.8709975596772</v>
      </c>
      <c r="J11" s="17">
        <v>880.9445952433962</v>
      </c>
      <c r="K11" s="17">
        <v>1111.9419978490769</v>
      </c>
      <c r="L11" s="17">
        <v>1373.2381901388046</v>
      </c>
      <c r="M11" s="17">
        <v>1328.6377487003601</v>
      </c>
      <c r="N11" s="17">
        <v>14439.739973100339</v>
      </c>
      <c r="P11" s="22"/>
    </row>
    <row r="12" spans="1:16" ht="12.75" customHeight="1">
      <c r="A12" s="16" t="s">
        <v>10</v>
      </c>
      <c r="B12" s="17">
        <v>1001.2087191990241</v>
      </c>
      <c r="C12" s="17">
        <v>864.8847571034707</v>
      </c>
      <c r="D12" s="17">
        <v>830.1359171431113</v>
      </c>
      <c r="E12" s="17">
        <v>624.9585225256839</v>
      </c>
      <c r="F12" s="17">
        <v>647.8121767627769</v>
      </c>
      <c r="G12" s="17">
        <v>595.8594819246615</v>
      </c>
      <c r="H12" s="17">
        <v>409.08354769279913</v>
      </c>
      <c r="I12" s="17">
        <v>497.30651335094797</v>
      </c>
      <c r="J12" s="17">
        <v>384.809054685953</v>
      </c>
      <c r="K12" s="17">
        <v>615.9714176178283</v>
      </c>
      <c r="L12" s="17">
        <v>702.2445859183268</v>
      </c>
      <c r="M12" s="17">
        <v>847.2839377678744</v>
      </c>
      <c r="N12" s="17">
        <v>8021.558631692459</v>
      </c>
      <c r="P12" s="22"/>
    </row>
    <row r="13" spans="1:16" ht="12.75" customHeight="1">
      <c r="A13" s="16" t="s">
        <v>11</v>
      </c>
      <c r="B13" s="17">
        <v>2653.3128856705903</v>
      </c>
      <c r="C13" s="17">
        <v>2446.2821548454726</v>
      </c>
      <c r="D13" s="17">
        <v>3231.6446965019472</v>
      </c>
      <c r="E13" s="17">
        <v>3664.602980168687</v>
      </c>
      <c r="F13" s="17">
        <v>3637.905175005049</v>
      </c>
      <c r="G13" s="17">
        <v>4405.832450958648</v>
      </c>
      <c r="H13" s="17">
        <v>4247.448666028955</v>
      </c>
      <c r="I13" s="17">
        <v>5188.692075608347</v>
      </c>
      <c r="J13" s="17">
        <v>3217.8011152538547</v>
      </c>
      <c r="K13" s="17">
        <v>3324.8805540279754</v>
      </c>
      <c r="L13" s="17">
        <v>3528.7552214769503</v>
      </c>
      <c r="M13" s="17">
        <v>4057.8774559607136</v>
      </c>
      <c r="N13" s="17">
        <v>43605.03543150719</v>
      </c>
      <c r="P13" s="22"/>
    </row>
    <row r="14" spans="1:16" ht="12.75" customHeight="1">
      <c r="A14" s="16" t="s">
        <v>12</v>
      </c>
      <c r="B14" s="17">
        <v>837.6644979806833</v>
      </c>
      <c r="C14" s="17">
        <v>648.5362227770412</v>
      </c>
      <c r="D14" s="17">
        <v>1129.6602312236535</v>
      </c>
      <c r="E14" s="17">
        <v>817.8888083815061</v>
      </c>
      <c r="F14" s="17">
        <v>1384.4103917624154</v>
      </c>
      <c r="G14" s="17">
        <v>1820.8900508122988</v>
      </c>
      <c r="H14" s="17">
        <v>1582.0556557965047</v>
      </c>
      <c r="I14" s="17">
        <v>1136.7117082039842</v>
      </c>
      <c r="J14" s="17">
        <v>935.221294716145</v>
      </c>
      <c r="K14" s="17">
        <v>898.2037970297845</v>
      </c>
      <c r="L14" s="17">
        <v>939.1908984789416</v>
      </c>
      <c r="M14" s="17">
        <v>1231.0918026778245</v>
      </c>
      <c r="N14" s="17">
        <v>13361.52535984078</v>
      </c>
      <c r="P14" s="22"/>
    </row>
    <row r="15" spans="1:16" ht="12.75" customHeight="1">
      <c r="A15" s="16" t="s">
        <v>13</v>
      </c>
      <c r="B15" s="17">
        <v>4077.2792247655207</v>
      </c>
      <c r="C15" s="17">
        <v>3712.6213939590125</v>
      </c>
      <c r="D15" s="17">
        <v>4192.174375173928</v>
      </c>
      <c r="E15" s="17">
        <v>4825.324329382559</v>
      </c>
      <c r="F15" s="17">
        <v>4289.229427983657</v>
      </c>
      <c r="G15" s="17">
        <v>4684.104056158035</v>
      </c>
      <c r="H15" s="17">
        <v>3557.6843718393793</v>
      </c>
      <c r="I15" s="17">
        <v>3541.196547900651</v>
      </c>
      <c r="J15" s="17">
        <v>3010.3758664521297</v>
      </c>
      <c r="K15" s="17">
        <v>3957.1991409038424</v>
      </c>
      <c r="L15" s="17">
        <v>3952.1470050214725</v>
      </c>
      <c r="M15" s="17">
        <v>4135.143323779994</v>
      </c>
      <c r="N15" s="17">
        <v>47934.479063320185</v>
      </c>
      <c r="P15" s="22"/>
    </row>
    <row r="16" spans="1:16" ht="12.75" customHeight="1">
      <c r="A16" s="14" t="s">
        <v>14</v>
      </c>
      <c r="B16" s="19">
        <v>268.9324246058027</v>
      </c>
      <c r="C16" s="19">
        <v>299.08885926948494</v>
      </c>
      <c r="D16" s="19">
        <v>506.5189003952253</v>
      </c>
      <c r="E16" s="19">
        <v>368.09577781338123</v>
      </c>
      <c r="F16" s="19">
        <v>333.0842452392086</v>
      </c>
      <c r="G16" s="19">
        <v>405.71538331325894</v>
      </c>
      <c r="H16" s="19">
        <v>231.1072389937242</v>
      </c>
      <c r="I16" s="19">
        <v>184.7132110533614</v>
      </c>
      <c r="J16" s="19">
        <v>166.8302774360447</v>
      </c>
      <c r="K16" s="19">
        <v>238.95639865819516</v>
      </c>
      <c r="L16" s="19">
        <v>287.16580467416935</v>
      </c>
      <c r="M16" s="19">
        <v>371.07398099675873</v>
      </c>
      <c r="N16" s="19">
        <v>3661.282502448614</v>
      </c>
      <c r="P16" s="22"/>
    </row>
    <row r="17" spans="1:16" ht="12.75" customHeight="1">
      <c r="A17" s="16" t="s">
        <v>15</v>
      </c>
      <c r="B17" s="17">
        <v>12314.424375087186</v>
      </c>
      <c r="C17" s="17">
        <v>12382.750126702791</v>
      </c>
      <c r="D17" s="17">
        <v>13378.366731467268</v>
      </c>
      <c r="E17" s="17">
        <v>6858.000266715586</v>
      </c>
      <c r="F17" s="17">
        <v>7881.169737319349</v>
      </c>
      <c r="G17" s="17">
        <v>8446.936008298144</v>
      </c>
      <c r="H17" s="17">
        <v>8298.154018057321</v>
      </c>
      <c r="I17" s="17">
        <v>6144.520416007189</v>
      </c>
      <c r="J17" s="17">
        <v>5749.456804451343</v>
      </c>
      <c r="K17" s="17">
        <v>6695.905886192914</v>
      </c>
      <c r="L17" s="17">
        <v>7537.9823223202175</v>
      </c>
      <c r="M17" s="17">
        <v>10055.929048711856</v>
      </c>
      <c r="N17" s="17">
        <v>105743.59574133116</v>
      </c>
      <c r="P17" s="22"/>
    </row>
    <row r="18" spans="1:16" ht="12.75" customHeight="1">
      <c r="A18" s="16" t="s">
        <v>16</v>
      </c>
      <c r="B18" s="17">
        <v>1840.4792698872895</v>
      </c>
      <c r="C18" s="17">
        <v>1908.3197303342229</v>
      </c>
      <c r="D18" s="17">
        <v>1567.6739638571305</v>
      </c>
      <c r="E18" s="17">
        <v>871.1804855041379</v>
      </c>
      <c r="F18" s="17">
        <v>810.1113342593932</v>
      </c>
      <c r="G18" s="17">
        <v>943.3322333019356</v>
      </c>
      <c r="H18" s="17">
        <v>955.0111120518121</v>
      </c>
      <c r="I18" s="17">
        <v>681.3528360819892</v>
      </c>
      <c r="J18" s="17">
        <v>678.0554674972439</v>
      </c>
      <c r="K18" s="17">
        <v>741.0733109200481</v>
      </c>
      <c r="L18" s="17">
        <v>910.2582622231151</v>
      </c>
      <c r="M18" s="17">
        <v>1302.986210746219</v>
      </c>
      <c r="N18" s="17">
        <v>13209.834216664538</v>
      </c>
      <c r="P18" s="22"/>
    </row>
    <row r="19" spans="1:16" ht="12.75" customHeight="1">
      <c r="A19" s="16" t="s">
        <v>17</v>
      </c>
      <c r="B19" s="17">
        <v>1081.637735347511</v>
      </c>
      <c r="C19" s="17">
        <v>922.7612429111598</v>
      </c>
      <c r="D19" s="17">
        <v>1214.1528542030937</v>
      </c>
      <c r="E19" s="17">
        <v>755.0977700134225</v>
      </c>
      <c r="F19" s="17">
        <v>1320.2125864538777</v>
      </c>
      <c r="G19" s="17">
        <v>1378.4288616613385</v>
      </c>
      <c r="H19" s="17">
        <v>1440.713353115387</v>
      </c>
      <c r="I19" s="17">
        <v>815.3694336901976</v>
      </c>
      <c r="J19" s="17">
        <v>1067.029284870068</v>
      </c>
      <c r="K19" s="17">
        <v>898.1264459391346</v>
      </c>
      <c r="L19" s="17">
        <v>1005.6193547053077</v>
      </c>
      <c r="M19" s="17">
        <v>1240.5894433316446</v>
      </c>
      <c r="N19" s="17">
        <v>13139.738366242143</v>
      </c>
      <c r="P19" s="22"/>
    </row>
    <row r="20" spans="1:16" ht="12.75" customHeight="1">
      <c r="A20" s="16" t="s">
        <v>18</v>
      </c>
      <c r="B20" s="17">
        <v>5164.357118292564</v>
      </c>
      <c r="C20" s="17">
        <v>5240.820043758973</v>
      </c>
      <c r="D20" s="17">
        <v>6628.5876887337545</v>
      </c>
      <c r="E20" s="17">
        <v>2781.826713412495</v>
      </c>
      <c r="F20" s="17">
        <v>2019.0800641317473</v>
      </c>
      <c r="G20" s="17">
        <v>2011.5640357585946</v>
      </c>
      <c r="H20" s="17">
        <v>1858.3437464670212</v>
      </c>
      <c r="I20" s="17">
        <v>2216.6863996230863</v>
      </c>
      <c r="J20" s="17">
        <v>1350.7933969600526</v>
      </c>
      <c r="K20" s="17">
        <v>2279.449311348447</v>
      </c>
      <c r="L20" s="17">
        <v>2793.2174399318433</v>
      </c>
      <c r="M20" s="17">
        <v>3591.9901602741434</v>
      </c>
      <c r="N20" s="17">
        <v>37936.716118692726</v>
      </c>
      <c r="P20" s="22"/>
    </row>
    <row r="21" spans="1:16" ht="12.75" customHeight="1">
      <c r="A21" s="16" t="s">
        <v>19</v>
      </c>
      <c r="B21" s="17">
        <v>1895.9278806672676</v>
      </c>
      <c r="C21" s="17">
        <v>1723.225693934571</v>
      </c>
      <c r="D21" s="17">
        <v>2087.519172711847</v>
      </c>
      <c r="E21" s="17">
        <v>1358.2053046890762</v>
      </c>
      <c r="F21" s="17">
        <v>2473.3437210787683</v>
      </c>
      <c r="G21" s="17">
        <v>2878.9693245317576</v>
      </c>
      <c r="H21" s="17">
        <v>2821.0299166246086</v>
      </c>
      <c r="I21" s="17">
        <v>1592.6965062367613</v>
      </c>
      <c r="J21" s="17">
        <v>1816.2036930882136</v>
      </c>
      <c r="K21" s="17">
        <v>1757.908053901963</v>
      </c>
      <c r="L21" s="17">
        <v>1868.6588588438271</v>
      </c>
      <c r="M21" s="17">
        <v>2091.0669121641185</v>
      </c>
      <c r="N21" s="17">
        <v>24364.75503847278</v>
      </c>
      <c r="P21" s="22"/>
    </row>
    <row r="22" spans="1:16" ht="12.75" customHeight="1">
      <c r="A22" s="16" t="s">
        <v>20</v>
      </c>
      <c r="B22" s="17">
        <v>931.6242099717017</v>
      </c>
      <c r="C22" s="17">
        <v>1180.6052426056772</v>
      </c>
      <c r="D22" s="17">
        <v>917.1989758754723</v>
      </c>
      <c r="E22" s="17">
        <v>628.8478671834031</v>
      </c>
      <c r="F22" s="17">
        <v>698.5002703580208</v>
      </c>
      <c r="G22" s="17">
        <v>688.5004344350803</v>
      </c>
      <c r="H22" s="17">
        <v>746.6756599599829</v>
      </c>
      <c r="I22" s="17">
        <v>465.8489712849374</v>
      </c>
      <c r="J22" s="17">
        <v>456.03722043584355</v>
      </c>
      <c r="K22" s="17">
        <v>628.2431694030045</v>
      </c>
      <c r="L22" s="17">
        <v>453.1777936692854</v>
      </c>
      <c r="M22" s="17">
        <v>857.2228856841991</v>
      </c>
      <c r="N22" s="17">
        <v>8652.482700866609</v>
      </c>
      <c r="P22" s="22"/>
    </row>
    <row r="23" spans="1:16" ht="12.75" customHeight="1">
      <c r="A23" s="16" t="s">
        <v>21</v>
      </c>
      <c r="B23" s="17">
        <v>777.7560339550676</v>
      </c>
      <c r="C23" s="17">
        <v>701.5996195706015</v>
      </c>
      <c r="D23" s="17">
        <v>473.506249223998</v>
      </c>
      <c r="E23" s="17">
        <v>206.82074530878955</v>
      </c>
      <c r="F23" s="17">
        <v>232.1635084110843</v>
      </c>
      <c r="G23" s="17">
        <v>208.52593770823003</v>
      </c>
      <c r="H23" s="17">
        <v>184.69947502731458</v>
      </c>
      <c r="I23" s="17">
        <v>187.38511184644173</v>
      </c>
      <c r="J23" s="17">
        <v>175.6944284921851</v>
      </c>
      <c r="K23" s="17">
        <v>171.95520526489153</v>
      </c>
      <c r="L23" s="17">
        <v>249.76495068244958</v>
      </c>
      <c r="M23" s="17">
        <v>497.07467404733836</v>
      </c>
      <c r="N23" s="17">
        <v>4066.945939538392</v>
      </c>
      <c r="P23" s="22"/>
    </row>
    <row r="24" spans="1:16" ht="12.75" customHeight="1">
      <c r="A24" s="14" t="s">
        <v>22</v>
      </c>
      <c r="B24" s="19">
        <v>622.6421269664153</v>
      </c>
      <c r="C24" s="19">
        <v>705.4185535876396</v>
      </c>
      <c r="D24" s="19">
        <v>489.7278268618863</v>
      </c>
      <c r="E24" s="19">
        <v>256.0213806041811</v>
      </c>
      <c r="F24" s="19">
        <v>327.75825262671015</v>
      </c>
      <c r="G24" s="19">
        <v>337.6151809012298</v>
      </c>
      <c r="H24" s="19">
        <v>291.6807548110026</v>
      </c>
      <c r="I24" s="19">
        <v>185.18115724396787</v>
      </c>
      <c r="J24" s="19">
        <v>205.64331310781517</v>
      </c>
      <c r="K24" s="19">
        <v>219.1503894155333</v>
      </c>
      <c r="L24" s="19">
        <v>257.2856622638598</v>
      </c>
      <c r="M24" s="19">
        <v>474.998762463403</v>
      </c>
      <c r="N24" s="19">
        <v>4373.123360853644</v>
      </c>
      <c r="P24" s="22"/>
    </row>
    <row r="25" spans="1:16" ht="12.75" customHeight="1">
      <c r="A25" s="16" t="s">
        <v>23</v>
      </c>
      <c r="B25" s="17">
        <v>9303.70058537625</v>
      </c>
      <c r="C25" s="17">
        <v>7888.10831983323</v>
      </c>
      <c r="D25" s="17">
        <v>13054.758367080198</v>
      </c>
      <c r="E25" s="17">
        <v>9380.031841987202</v>
      </c>
      <c r="F25" s="17">
        <v>14753.44189741488</v>
      </c>
      <c r="G25" s="17">
        <v>23533.045969100636</v>
      </c>
      <c r="H25" s="17">
        <v>23355.547786280866</v>
      </c>
      <c r="I25" s="17">
        <v>14073.318995355874</v>
      </c>
      <c r="J25" s="17">
        <v>11625.941040418407</v>
      </c>
      <c r="K25" s="17">
        <v>10692.710835133697</v>
      </c>
      <c r="L25" s="17">
        <v>11281.81252323805</v>
      </c>
      <c r="M25" s="17">
        <v>13904.567734530996</v>
      </c>
      <c r="N25" s="17">
        <v>162846.9858957503</v>
      </c>
      <c r="P25" s="22"/>
    </row>
    <row r="26" spans="1:16" ht="12.75" customHeight="1">
      <c r="A26" s="16" t="s">
        <v>24</v>
      </c>
      <c r="B26" s="17">
        <v>513.4645163607897</v>
      </c>
      <c r="C26" s="17">
        <v>450.00266271035116</v>
      </c>
      <c r="D26" s="17">
        <v>702.0104712719686</v>
      </c>
      <c r="E26" s="17">
        <v>451.8899798468513</v>
      </c>
      <c r="F26" s="17">
        <v>751.5146433688952</v>
      </c>
      <c r="G26" s="17">
        <v>1180.1648781807971</v>
      </c>
      <c r="H26" s="17">
        <v>1162.3247434531881</v>
      </c>
      <c r="I26" s="17">
        <v>554.0934300821762</v>
      </c>
      <c r="J26" s="17">
        <v>728.5289032121532</v>
      </c>
      <c r="K26" s="17">
        <v>582.2587184900292</v>
      </c>
      <c r="L26" s="17">
        <v>512.9840735526623</v>
      </c>
      <c r="M26" s="17">
        <v>674.1239147944219</v>
      </c>
      <c r="N26" s="17">
        <v>8263.360935324285</v>
      </c>
      <c r="P26" s="22"/>
    </row>
    <row r="27" spans="1:16" ht="12.75" customHeight="1">
      <c r="A27" s="16" t="s">
        <v>25</v>
      </c>
      <c r="B27" s="17">
        <v>555.0320371143611</v>
      </c>
      <c r="C27" s="17">
        <v>564.8437346062689</v>
      </c>
      <c r="D27" s="17">
        <v>666.7611592710874</v>
      </c>
      <c r="E27" s="17">
        <v>821.7823092090695</v>
      </c>
      <c r="F27" s="17">
        <v>1434.8320240685862</v>
      </c>
      <c r="G27" s="17">
        <v>1479.0236259697251</v>
      </c>
      <c r="H27" s="17">
        <v>1631.4913811737683</v>
      </c>
      <c r="I27" s="17">
        <v>836.7950001648652</v>
      </c>
      <c r="J27" s="17">
        <v>817.1779401453848</v>
      </c>
      <c r="K27" s="17">
        <v>857.1038787234984</v>
      </c>
      <c r="L27" s="17">
        <v>895.6838673990485</v>
      </c>
      <c r="M27" s="17">
        <v>805.55352564636</v>
      </c>
      <c r="N27" s="17">
        <v>11366.080483492024</v>
      </c>
      <c r="P27" s="22"/>
    </row>
    <row r="28" spans="1:16" ht="12.75" customHeight="1">
      <c r="A28" s="16" t="s">
        <v>26</v>
      </c>
      <c r="B28" s="17">
        <v>937.337893705216</v>
      </c>
      <c r="C28" s="17">
        <v>761.3946420670413</v>
      </c>
      <c r="D28" s="17">
        <v>1211.8170935051287</v>
      </c>
      <c r="E28" s="17">
        <v>937.6031645753203</v>
      </c>
      <c r="F28" s="17">
        <v>1612.8310244316056</v>
      </c>
      <c r="G28" s="17">
        <v>2015.9330988684142</v>
      </c>
      <c r="H28" s="17">
        <v>2114.101207283699</v>
      </c>
      <c r="I28" s="17">
        <v>1046.7492969014759</v>
      </c>
      <c r="J28" s="17">
        <v>1172.054412431537</v>
      </c>
      <c r="K28" s="17">
        <v>1117.9232124220027</v>
      </c>
      <c r="L28" s="17">
        <v>1006.3865582927425</v>
      </c>
      <c r="M28" s="17">
        <v>1329.70417361037</v>
      </c>
      <c r="N28" s="17">
        <v>15263.835778094553</v>
      </c>
      <c r="P28" s="22"/>
    </row>
    <row r="29" spans="1:16" ht="12.75" customHeight="1">
      <c r="A29" s="14" t="s">
        <v>27</v>
      </c>
      <c r="B29" s="19">
        <v>7297.86613819605</v>
      </c>
      <c r="C29" s="19">
        <v>6111.867280449597</v>
      </c>
      <c r="D29" s="19">
        <v>10474.169643032084</v>
      </c>
      <c r="E29" s="19">
        <v>7168.756388355622</v>
      </c>
      <c r="F29" s="19">
        <v>10954.264205545256</v>
      </c>
      <c r="G29" s="19">
        <v>18857.92436608015</v>
      </c>
      <c r="H29" s="19">
        <v>18447.630454369762</v>
      </c>
      <c r="I29" s="19">
        <v>11635.681268207682</v>
      </c>
      <c r="J29" s="19">
        <v>8908.179784629565</v>
      </c>
      <c r="K29" s="19">
        <v>8135.425025498845</v>
      </c>
      <c r="L29" s="19">
        <v>8866.758023993705</v>
      </c>
      <c r="M29" s="19">
        <v>11095.186120479282</v>
      </c>
      <c r="N29" s="19">
        <v>127953.7086988376</v>
      </c>
      <c r="P29" s="22"/>
    </row>
    <row r="30" spans="1:16" ht="12.75" customHeight="1">
      <c r="A30" s="16" t="s">
        <v>28</v>
      </c>
      <c r="B30" s="17">
        <v>15064.154231748971</v>
      </c>
      <c r="C30" s="17">
        <v>15468.548924978493</v>
      </c>
      <c r="D30" s="17">
        <v>18381.340407547537</v>
      </c>
      <c r="E30" s="17">
        <v>14289.506149661389</v>
      </c>
      <c r="F30" s="17">
        <v>13199.446312013233</v>
      </c>
      <c r="G30" s="17">
        <v>18576.613632601806</v>
      </c>
      <c r="H30" s="17">
        <v>17009.6022473806</v>
      </c>
      <c r="I30" s="17">
        <v>13592.864828918906</v>
      </c>
      <c r="J30" s="17">
        <v>11450.468554902023</v>
      </c>
      <c r="K30" s="17">
        <v>13028.068631468659</v>
      </c>
      <c r="L30" s="17">
        <v>15030.802201447368</v>
      </c>
      <c r="M30" s="17">
        <v>18520.23258326377</v>
      </c>
      <c r="N30" s="17">
        <v>183611.64870593275</v>
      </c>
      <c r="P30" s="22"/>
    </row>
    <row r="31" spans="1:16" ht="12.75" customHeight="1">
      <c r="A31" s="16" t="s">
        <v>29</v>
      </c>
      <c r="B31" s="17">
        <v>5064.3575802975665</v>
      </c>
      <c r="C31" s="17">
        <v>4949.20449376962</v>
      </c>
      <c r="D31" s="17">
        <v>6384.017915845157</v>
      </c>
      <c r="E31" s="17">
        <v>4507.648156316173</v>
      </c>
      <c r="F31" s="17">
        <v>4667.947518951474</v>
      </c>
      <c r="G31" s="17">
        <v>6391.880049761897</v>
      </c>
      <c r="H31" s="17">
        <v>6333.889626654524</v>
      </c>
      <c r="I31" s="17">
        <v>5109.246701496401</v>
      </c>
      <c r="J31" s="17">
        <v>4102.192345445298</v>
      </c>
      <c r="K31" s="17">
        <v>4653.517828761401</v>
      </c>
      <c r="L31" s="17">
        <v>5893.0392770124545</v>
      </c>
      <c r="M31" s="17">
        <v>7098.796941798272</v>
      </c>
      <c r="N31" s="17">
        <v>65155.738436110245</v>
      </c>
      <c r="P31" s="22"/>
    </row>
    <row r="32" spans="1:16" ht="12.75" customHeight="1">
      <c r="A32" s="16" t="s">
        <v>30</v>
      </c>
      <c r="B32" s="17">
        <v>1611.7826039884587</v>
      </c>
      <c r="C32" s="17">
        <v>1525.884870204689</v>
      </c>
      <c r="D32" s="17">
        <v>2018.0044351650126</v>
      </c>
      <c r="E32" s="17">
        <v>1503.0197620520742</v>
      </c>
      <c r="F32" s="17">
        <v>1706.5464195442014</v>
      </c>
      <c r="G32" s="17">
        <v>2946.48877338105</v>
      </c>
      <c r="H32" s="17">
        <v>2507.06084504662</v>
      </c>
      <c r="I32" s="17">
        <v>1352.818618100929</v>
      </c>
      <c r="J32" s="17">
        <v>1439.897964662631</v>
      </c>
      <c r="K32" s="17">
        <v>1738.697949401663</v>
      </c>
      <c r="L32" s="17">
        <v>1718.1952978471386</v>
      </c>
      <c r="M32" s="17">
        <v>2184.828437838593</v>
      </c>
      <c r="N32" s="17">
        <v>22253.22597723306</v>
      </c>
      <c r="P32" s="22"/>
    </row>
    <row r="33" spans="1:16" ht="12.75" customHeight="1">
      <c r="A33" s="16" t="s">
        <v>31</v>
      </c>
      <c r="B33" s="17">
        <v>2711.021089636242</v>
      </c>
      <c r="C33" s="17">
        <v>3257.9927705963937</v>
      </c>
      <c r="D33" s="17">
        <v>3116.8301138554593</v>
      </c>
      <c r="E33" s="17">
        <v>3170.137305222916</v>
      </c>
      <c r="F33" s="17">
        <v>2420.249520377455</v>
      </c>
      <c r="G33" s="17">
        <v>2851.0632852451886</v>
      </c>
      <c r="H33" s="17">
        <v>2709.174767581678</v>
      </c>
      <c r="I33" s="17">
        <v>2670.8999220272794</v>
      </c>
      <c r="J33" s="17">
        <v>1937.0822114982564</v>
      </c>
      <c r="K33" s="17">
        <v>2327.8680013168714</v>
      </c>
      <c r="L33" s="17">
        <v>2733.7012911821225</v>
      </c>
      <c r="M33" s="17">
        <v>3539.745461656146</v>
      </c>
      <c r="N33" s="17">
        <v>33445.765740196</v>
      </c>
      <c r="P33" s="22"/>
    </row>
    <row r="34" spans="1:16" ht="12.75" customHeight="1">
      <c r="A34" s="16" t="s">
        <v>32</v>
      </c>
      <c r="B34" s="17">
        <v>2962.311354254511</v>
      </c>
      <c r="C34" s="17">
        <v>2863.568765747427</v>
      </c>
      <c r="D34" s="17">
        <v>3729.491786146127</v>
      </c>
      <c r="E34" s="17">
        <v>2977.1782071075695</v>
      </c>
      <c r="F34" s="17">
        <v>2979.409632383304</v>
      </c>
      <c r="G34" s="17">
        <v>4693.615432915235</v>
      </c>
      <c r="H34" s="17">
        <v>4254.656375977885</v>
      </c>
      <c r="I34" s="17">
        <v>2994.5126932568915</v>
      </c>
      <c r="J34" s="17">
        <v>2720.8099835068174</v>
      </c>
      <c r="K34" s="17">
        <v>2795.029339999942</v>
      </c>
      <c r="L34" s="17">
        <v>2955.098962995597</v>
      </c>
      <c r="M34" s="17">
        <v>3611.1101658125576</v>
      </c>
      <c r="N34" s="17">
        <v>39536.792700103855</v>
      </c>
      <c r="P34" s="22"/>
    </row>
    <row r="35" spans="1:16" ht="12.75" customHeight="1">
      <c r="A35" s="14" t="s">
        <v>33</v>
      </c>
      <c r="B35" s="19">
        <v>2714.681603573206</v>
      </c>
      <c r="C35" s="19">
        <v>2871.8980246604</v>
      </c>
      <c r="D35" s="19">
        <v>3132.996156536511</v>
      </c>
      <c r="E35" s="19">
        <v>2131.5227189615275</v>
      </c>
      <c r="F35" s="19">
        <v>1425.2932207561812</v>
      </c>
      <c r="G35" s="19">
        <v>1693.5660912977378</v>
      </c>
      <c r="H35" s="19">
        <v>1204.8206321188643</v>
      </c>
      <c r="I35" s="19">
        <v>1465.386894038309</v>
      </c>
      <c r="J35" s="19">
        <v>1250.4860497897255</v>
      </c>
      <c r="K35" s="19">
        <v>1512.955511990467</v>
      </c>
      <c r="L35" s="19">
        <v>1730.767372410068</v>
      </c>
      <c r="M35" s="19">
        <v>2085.751576156754</v>
      </c>
      <c r="N35" s="19">
        <v>23220.125852289748</v>
      </c>
      <c r="P35" s="22"/>
    </row>
    <row r="36" spans="1:16" ht="12.75" customHeight="1">
      <c r="A36" s="16" t="s">
        <v>34</v>
      </c>
      <c r="B36" s="17">
        <v>10764.989346470511</v>
      </c>
      <c r="C36" s="17">
        <v>10384.56315086904</v>
      </c>
      <c r="D36" s="17">
        <v>11690.826666552039</v>
      </c>
      <c r="E36" s="17">
        <v>10745.585432980572</v>
      </c>
      <c r="F36" s="17">
        <v>10944.36973961992</v>
      </c>
      <c r="G36" s="17">
        <v>13125.194837282714</v>
      </c>
      <c r="H36" s="17">
        <v>16975.194047785535</v>
      </c>
      <c r="I36" s="17">
        <v>19230.242757033382</v>
      </c>
      <c r="J36" s="17">
        <v>9815.879746345836</v>
      </c>
      <c r="K36" s="17">
        <v>10985.798620943242</v>
      </c>
      <c r="L36" s="17">
        <v>11134.564259852752</v>
      </c>
      <c r="M36" s="17">
        <v>12543.237583952467</v>
      </c>
      <c r="N36" s="17">
        <v>148340.446189688</v>
      </c>
      <c r="P36" s="22"/>
    </row>
    <row r="37" spans="1:16" ht="12.75" customHeight="1">
      <c r="A37" s="16" t="s">
        <v>35</v>
      </c>
      <c r="B37" s="17">
        <v>2867.810663682775</v>
      </c>
      <c r="C37" s="17">
        <v>2347.2573177879067</v>
      </c>
      <c r="D37" s="17">
        <v>3163.512830093606</v>
      </c>
      <c r="E37" s="17">
        <v>2966.4045889826975</v>
      </c>
      <c r="F37" s="17">
        <v>2837.893914063355</v>
      </c>
      <c r="G37" s="17">
        <v>3492.5519440515204</v>
      </c>
      <c r="H37" s="17">
        <v>4725.575756116891</v>
      </c>
      <c r="I37" s="17">
        <v>6055.332425768929</v>
      </c>
      <c r="J37" s="17">
        <v>2683.703758686126</v>
      </c>
      <c r="K37" s="17">
        <v>3060.3471107509613</v>
      </c>
      <c r="L37" s="17">
        <v>3058.414682933173</v>
      </c>
      <c r="M37" s="17">
        <v>3290.814823898546</v>
      </c>
      <c r="N37" s="17">
        <v>40549.619816816485</v>
      </c>
      <c r="P37" s="22"/>
    </row>
    <row r="38" spans="1:16" ht="12.75" customHeight="1">
      <c r="A38" s="16" t="s">
        <v>36</v>
      </c>
      <c r="B38" s="17">
        <v>4922.418163905164</v>
      </c>
      <c r="C38" s="17">
        <v>5290.726748767761</v>
      </c>
      <c r="D38" s="17">
        <v>5388.511834036821</v>
      </c>
      <c r="E38" s="17">
        <v>4874.981663299227</v>
      </c>
      <c r="F38" s="17">
        <v>4654.782133325387</v>
      </c>
      <c r="G38" s="17">
        <v>5045.70832419428</v>
      </c>
      <c r="H38" s="17">
        <v>7354.23710635011</v>
      </c>
      <c r="I38" s="17">
        <v>8964.276582869694</v>
      </c>
      <c r="J38" s="17">
        <v>4425.477625043373</v>
      </c>
      <c r="K38" s="17">
        <v>5004.606095951474</v>
      </c>
      <c r="L38" s="17">
        <v>5144.683142418231</v>
      </c>
      <c r="M38" s="17">
        <v>6039.207197952643</v>
      </c>
      <c r="N38" s="17">
        <v>67109.61661811416</v>
      </c>
      <c r="P38" s="22"/>
    </row>
    <row r="39" spans="1:16" ht="12.75" customHeight="1">
      <c r="A39" s="14" t="s">
        <v>37</v>
      </c>
      <c r="B39" s="19">
        <v>2974.7605188831885</v>
      </c>
      <c r="C39" s="19">
        <v>2746.579084313401</v>
      </c>
      <c r="D39" s="19">
        <v>3138.8020024215557</v>
      </c>
      <c r="E39" s="19">
        <v>2904.199180698101</v>
      </c>
      <c r="F39" s="19">
        <v>3451.693692230848</v>
      </c>
      <c r="G39" s="19">
        <v>4586.934569036916</v>
      </c>
      <c r="H39" s="19">
        <v>4895.381185317563</v>
      </c>
      <c r="I39" s="19">
        <v>4210.633748395968</v>
      </c>
      <c r="J39" s="19">
        <v>2706.698362616868</v>
      </c>
      <c r="K39" s="19">
        <v>2920.845414242027</v>
      </c>
      <c r="L39" s="19">
        <v>2931.466434501076</v>
      </c>
      <c r="M39" s="19">
        <v>3213.2155620999697</v>
      </c>
      <c r="N39" s="19">
        <v>40681.209754757474</v>
      </c>
      <c r="P39" s="22"/>
    </row>
    <row r="40" spans="1:16" ht="12.75" customHeight="1">
      <c r="A40" s="20" t="s">
        <v>38</v>
      </c>
      <c r="B40" s="21">
        <v>4558.724722839788</v>
      </c>
      <c r="C40" s="21">
        <v>5159.873844173234</v>
      </c>
      <c r="D40" s="21">
        <v>4100.49833251252</v>
      </c>
      <c r="E40" s="21">
        <v>5410.071006013208</v>
      </c>
      <c r="F40" s="21">
        <v>4035.9607951722037</v>
      </c>
      <c r="G40" s="21">
        <v>4835.72663201095</v>
      </c>
      <c r="H40" s="21">
        <v>6193.060071348834</v>
      </c>
      <c r="I40" s="21">
        <v>5719.748483092912</v>
      </c>
      <c r="J40" s="17">
        <v>3731.360508156295</v>
      </c>
      <c r="K40" s="21">
        <v>4220.90840706314</v>
      </c>
      <c r="L40" s="21">
        <v>4197.53575364185</v>
      </c>
      <c r="M40" s="21">
        <v>4975.617105112659</v>
      </c>
      <c r="N40" s="21">
        <v>57139.085661137586</v>
      </c>
      <c r="P40" s="22"/>
    </row>
    <row r="41" spans="1:16" ht="12.75" customHeight="1">
      <c r="A41" s="16" t="s">
        <v>39</v>
      </c>
      <c r="B41" s="17">
        <v>1018.2548900436817</v>
      </c>
      <c r="C41" s="17">
        <v>1142.6656452729706</v>
      </c>
      <c r="D41" s="17">
        <v>984.6715558016587</v>
      </c>
      <c r="E41" s="17">
        <v>1288.2125131649027</v>
      </c>
      <c r="F41" s="17">
        <v>1072.6497772260777</v>
      </c>
      <c r="G41" s="17">
        <v>1116.0673330702505</v>
      </c>
      <c r="H41" s="17">
        <v>1886.5474670075853</v>
      </c>
      <c r="I41" s="17">
        <v>1545.2651617191518</v>
      </c>
      <c r="J41" s="17">
        <v>926.19747429853</v>
      </c>
      <c r="K41" s="17">
        <v>980.4380435845703</v>
      </c>
      <c r="L41" s="17">
        <v>1007.702318493649</v>
      </c>
      <c r="M41" s="17">
        <v>1150.2291233394728</v>
      </c>
      <c r="N41" s="17">
        <v>14118.901303022501</v>
      </c>
      <c r="P41" s="22"/>
    </row>
    <row r="42" spans="1:16" ht="12.75" customHeight="1">
      <c r="A42" s="16" t="s">
        <v>40</v>
      </c>
      <c r="B42" s="17">
        <v>389.79913475532925</v>
      </c>
      <c r="C42" s="17">
        <v>460.85195279480575</v>
      </c>
      <c r="D42" s="17">
        <v>363.4872390147833</v>
      </c>
      <c r="E42" s="17">
        <v>504.19935817459424</v>
      </c>
      <c r="F42" s="17">
        <v>301.4362020950575</v>
      </c>
      <c r="G42" s="17">
        <v>297.8736134192414</v>
      </c>
      <c r="H42" s="17">
        <v>334.16843471390507</v>
      </c>
      <c r="I42" s="17">
        <v>305.1002687876257</v>
      </c>
      <c r="J42" s="17">
        <v>325.9998616486821</v>
      </c>
      <c r="K42" s="17">
        <v>341.58467886436335</v>
      </c>
      <c r="L42" s="17">
        <v>404.34140147582235</v>
      </c>
      <c r="M42" s="17">
        <v>313.75396885740076</v>
      </c>
      <c r="N42" s="17">
        <v>4342.596114601611</v>
      </c>
      <c r="P42" s="22"/>
    </row>
    <row r="43" spans="1:16" ht="12.75" customHeight="1">
      <c r="A43" s="16" t="s">
        <v>41</v>
      </c>
      <c r="B43" s="17">
        <v>2111.536933244324</v>
      </c>
      <c r="C43" s="17">
        <v>2423.778143198425</v>
      </c>
      <c r="D43" s="17">
        <v>1881.3872864193527</v>
      </c>
      <c r="E43" s="17">
        <v>2463.184399115457</v>
      </c>
      <c r="F43" s="17">
        <v>1806.8105999143722</v>
      </c>
      <c r="G43" s="17">
        <v>2472.8342848872903</v>
      </c>
      <c r="H43" s="17">
        <v>2872.8662434972653</v>
      </c>
      <c r="I43" s="17">
        <v>2845.868272126717</v>
      </c>
      <c r="J43" s="17">
        <v>1685.7552437650793</v>
      </c>
      <c r="K43" s="17">
        <v>2029.9592837258297</v>
      </c>
      <c r="L43" s="17">
        <v>1911.509177637965</v>
      </c>
      <c r="M43" s="17">
        <v>2635.745727569943</v>
      </c>
      <c r="N43" s="17">
        <v>27141.235595102014</v>
      </c>
      <c r="P43" s="22"/>
    </row>
    <row r="44" spans="1:16" ht="12.75" customHeight="1">
      <c r="A44" s="16" t="s">
        <v>42</v>
      </c>
      <c r="B44" s="17">
        <v>502.5458770542302</v>
      </c>
      <c r="C44" s="17">
        <v>545.9382593735177</v>
      </c>
      <c r="D44" s="17">
        <v>417.3398484541628</v>
      </c>
      <c r="E44" s="17">
        <v>536.8095018544561</v>
      </c>
      <c r="F44" s="17">
        <v>351.2649379905477</v>
      </c>
      <c r="G44" s="17">
        <v>390.0594701475492</v>
      </c>
      <c r="H44" s="17">
        <v>464.9105565212421</v>
      </c>
      <c r="I44" s="17">
        <v>452.6040616006576</v>
      </c>
      <c r="J44" s="17">
        <v>384.73415608291356</v>
      </c>
      <c r="K44" s="17">
        <v>433.7829807592667</v>
      </c>
      <c r="L44" s="17">
        <v>393.09690949814893</v>
      </c>
      <c r="M44" s="17">
        <v>401.53837478596137</v>
      </c>
      <c r="N44" s="17">
        <v>5274.624934122655</v>
      </c>
      <c r="P44" s="22"/>
    </row>
    <row r="45" spans="1:16" ht="12.75" customHeight="1">
      <c r="A45" s="16" t="s">
        <v>43</v>
      </c>
      <c r="B45" s="17">
        <v>333.4503021714134</v>
      </c>
      <c r="C45" s="17">
        <v>303.8782216444479</v>
      </c>
      <c r="D45" s="17">
        <v>284.3329402404012</v>
      </c>
      <c r="E45" s="17">
        <v>387.75520574115933</v>
      </c>
      <c r="F45" s="17">
        <v>344.76954592991774</v>
      </c>
      <c r="G45" s="17">
        <v>366.17101270594827</v>
      </c>
      <c r="H45" s="17">
        <v>424.72369154008993</v>
      </c>
      <c r="I45" s="17">
        <v>381.58342585360793</v>
      </c>
      <c r="J45" s="17">
        <v>268.2824552274074</v>
      </c>
      <c r="K45" s="17">
        <v>282.1157190884393</v>
      </c>
      <c r="L45" s="17">
        <v>287.0188085517166</v>
      </c>
      <c r="M45" s="17">
        <v>286.41559891560746</v>
      </c>
      <c r="N45" s="17">
        <v>3950.496927610156</v>
      </c>
      <c r="P45" s="22"/>
    </row>
    <row r="46" spans="1:16" ht="12.75" customHeight="1">
      <c r="A46" s="14" t="s">
        <v>44</v>
      </c>
      <c r="B46" s="19">
        <v>203.13758557082514</v>
      </c>
      <c r="C46" s="19">
        <v>282.76162188911604</v>
      </c>
      <c r="D46" s="19">
        <v>169.27946258215428</v>
      </c>
      <c r="E46" s="19">
        <v>229.91002796258093</v>
      </c>
      <c r="F46" s="19">
        <v>159.02973201636428</v>
      </c>
      <c r="G46" s="19">
        <v>192.7209177806837</v>
      </c>
      <c r="H46" s="19">
        <v>209.8436780686531</v>
      </c>
      <c r="I46" s="19">
        <v>189.3272930052816</v>
      </c>
      <c r="J46" s="19">
        <v>140.39131713359797</v>
      </c>
      <c r="K46" s="19">
        <v>153.02770104059616</v>
      </c>
      <c r="L46" s="19">
        <v>193.8671379844039</v>
      </c>
      <c r="M46" s="19">
        <v>187.93431164418908</v>
      </c>
      <c r="N46" s="19">
        <v>2311.2307866784467</v>
      </c>
      <c r="P46" s="22"/>
    </row>
    <row r="47" spans="1:16" ht="12.75" customHeight="1">
      <c r="A47" s="16" t="s">
        <v>45</v>
      </c>
      <c r="B47" s="17">
        <v>3003.196673979378</v>
      </c>
      <c r="C47" s="17">
        <v>2860.979685370241</v>
      </c>
      <c r="D47" s="17">
        <v>3877.4519658542904</v>
      </c>
      <c r="E47" s="17">
        <v>3919.1471036791177</v>
      </c>
      <c r="F47" s="17">
        <v>5215.375404088521</v>
      </c>
      <c r="G47" s="17">
        <v>6780.128508066948</v>
      </c>
      <c r="H47" s="17">
        <v>5905.700325537082</v>
      </c>
      <c r="I47" s="17">
        <v>3234.2354322840383</v>
      </c>
      <c r="J47" s="17">
        <v>3752.9942408994743</v>
      </c>
      <c r="K47" s="17">
        <v>4020.60863792558</v>
      </c>
      <c r="L47" s="17">
        <v>3722.577155543987</v>
      </c>
      <c r="M47" s="17">
        <v>4120.948811065079</v>
      </c>
      <c r="N47" s="17">
        <v>50413.34394429374</v>
      </c>
      <c r="P47" s="22"/>
    </row>
    <row r="48" spans="1:16" ht="12.75" customHeight="1">
      <c r="A48" s="16" t="s">
        <v>46</v>
      </c>
      <c r="B48" s="17">
        <v>731.4498540599162</v>
      </c>
      <c r="C48" s="17">
        <v>615.190445995804</v>
      </c>
      <c r="D48" s="17">
        <v>1086.8150491862002</v>
      </c>
      <c r="E48" s="17">
        <v>1019.8410055973656</v>
      </c>
      <c r="F48" s="17">
        <v>1402.0620076669934</v>
      </c>
      <c r="G48" s="17">
        <v>1814.9052619393412</v>
      </c>
      <c r="H48" s="17">
        <v>1549.9823408836037</v>
      </c>
      <c r="I48" s="17">
        <v>959.0272497379387</v>
      </c>
      <c r="J48" s="17">
        <v>918.1470448111111</v>
      </c>
      <c r="K48" s="17">
        <v>1003.6302631078137</v>
      </c>
      <c r="L48" s="17">
        <v>1000.235040137325</v>
      </c>
      <c r="M48" s="17">
        <v>1010.5424730749276</v>
      </c>
      <c r="N48" s="17">
        <v>13111.82803619834</v>
      </c>
      <c r="P48" s="22"/>
    </row>
    <row r="49" spans="1:16" ht="12.75" customHeight="1">
      <c r="A49" s="16" t="s">
        <v>47</v>
      </c>
      <c r="B49" s="17">
        <v>835.3606880360483</v>
      </c>
      <c r="C49" s="17">
        <v>821.7476609781414</v>
      </c>
      <c r="D49" s="17">
        <v>790.3113447427481</v>
      </c>
      <c r="E49" s="17">
        <v>996.1938165545157</v>
      </c>
      <c r="F49" s="17">
        <v>1107.7836169261402</v>
      </c>
      <c r="G49" s="17">
        <v>1718.3548275437543</v>
      </c>
      <c r="H49" s="17">
        <v>1463.775534184755</v>
      </c>
      <c r="I49" s="17">
        <v>731.3009743342176</v>
      </c>
      <c r="J49" s="17">
        <v>895.1633963073386</v>
      </c>
      <c r="K49" s="17">
        <v>833.0081440739252</v>
      </c>
      <c r="L49" s="17">
        <v>999.3649155631053</v>
      </c>
      <c r="M49" s="17">
        <v>932.9922754077502</v>
      </c>
      <c r="N49" s="17">
        <v>12125.357194652439</v>
      </c>
      <c r="P49" s="22"/>
    </row>
    <row r="50" spans="1:16" ht="12.75" customHeight="1">
      <c r="A50" s="16" t="s">
        <v>48</v>
      </c>
      <c r="B50" s="17">
        <v>248.0166562288877</v>
      </c>
      <c r="C50" s="17">
        <v>303.8888332692054</v>
      </c>
      <c r="D50" s="17">
        <v>505.3148216703045</v>
      </c>
      <c r="E50" s="17">
        <v>344.1990420950136</v>
      </c>
      <c r="F50" s="17">
        <v>572.730314248852</v>
      </c>
      <c r="G50" s="17">
        <v>778.911727210924</v>
      </c>
      <c r="H50" s="17">
        <v>665.1490204999253</v>
      </c>
      <c r="I50" s="17">
        <v>298.3710964641387</v>
      </c>
      <c r="J50" s="17">
        <v>375.16192594705785</v>
      </c>
      <c r="K50" s="17">
        <v>437.18940527470915</v>
      </c>
      <c r="L50" s="17">
        <v>365.9317927556039</v>
      </c>
      <c r="M50" s="17">
        <v>481.4677509510478</v>
      </c>
      <c r="N50" s="17">
        <v>5376.33238661567</v>
      </c>
      <c r="P50" s="22"/>
    </row>
    <row r="51" spans="1:16" ht="12.75" customHeight="1">
      <c r="A51" s="14" t="s">
        <v>49</v>
      </c>
      <c r="B51" s="19">
        <v>1188.3694756544721</v>
      </c>
      <c r="C51" s="19">
        <v>1120.152745127116</v>
      </c>
      <c r="D51" s="19">
        <v>1495.0107502550138</v>
      </c>
      <c r="E51" s="19">
        <v>1558.9132394321782</v>
      </c>
      <c r="F51" s="19">
        <v>2132.799465246684</v>
      </c>
      <c r="G51" s="19">
        <v>2467.9566913729436</v>
      </c>
      <c r="H51" s="19">
        <v>2226.7934299687095</v>
      </c>
      <c r="I51" s="19">
        <v>1245.5361117477428</v>
      </c>
      <c r="J51" s="19">
        <v>1564.5218738338776</v>
      </c>
      <c r="K51" s="19">
        <v>1746.780825469042</v>
      </c>
      <c r="L51" s="19">
        <v>1357.0454070878795</v>
      </c>
      <c r="M51" s="19">
        <v>1695.9463116313618</v>
      </c>
      <c r="N51" s="19">
        <v>19799.826326827024</v>
      </c>
      <c r="P51" s="22"/>
    </row>
    <row r="52" spans="1:16" ht="12.75" customHeight="1">
      <c r="A52" s="16" t="s">
        <v>50</v>
      </c>
      <c r="B52" s="17">
        <v>16003.264541109345</v>
      </c>
      <c r="C52" s="17">
        <v>13712.891539157585</v>
      </c>
      <c r="D52" s="17">
        <v>17298.825613226767</v>
      </c>
      <c r="E52" s="17">
        <v>18627.86517064181</v>
      </c>
      <c r="F52" s="17">
        <v>20851.624163263674</v>
      </c>
      <c r="G52" s="17">
        <v>26587.316439057566</v>
      </c>
      <c r="H52" s="17">
        <v>27952.146585655584</v>
      </c>
      <c r="I52" s="17">
        <v>21772.878480865915</v>
      </c>
      <c r="J52" s="17">
        <v>18051.693876639318</v>
      </c>
      <c r="K52" s="17">
        <v>18642.19710325202</v>
      </c>
      <c r="L52" s="17">
        <v>16675.40811795268</v>
      </c>
      <c r="M52" s="17">
        <v>20069.12014428322</v>
      </c>
      <c r="N52" s="17">
        <v>236245.2317751055</v>
      </c>
      <c r="P52" s="22"/>
    </row>
    <row r="53" spans="1:16" ht="12.75" customHeight="1">
      <c r="A53" s="16" t="s">
        <v>51</v>
      </c>
      <c r="B53" s="17">
        <v>433.63867333212454</v>
      </c>
      <c r="C53" s="17">
        <v>290.9062040100345</v>
      </c>
      <c r="D53" s="17">
        <v>381.2753116609883</v>
      </c>
      <c r="E53" s="17">
        <v>337.75125316903086</v>
      </c>
      <c r="F53" s="17">
        <v>379.04789237669206</v>
      </c>
      <c r="G53" s="17">
        <v>451.639985568051</v>
      </c>
      <c r="H53" s="17">
        <v>462.428350602852</v>
      </c>
      <c r="I53" s="17">
        <v>574.2985637747793</v>
      </c>
      <c r="J53" s="17">
        <v>391.2294135594588</v>
      </c>
      <c r="K53" s="17">
        <v>406.4317659858054</v>
      </c>
      <c r="L53" s="17">
        <v>365.9454139217083</v>
      </c>
      <c r="M53" s="17">
        <v>641.3649010352691</v>
      </c>
      <c r="N53" s="17">
        <v>5115.957728996795</v>
      </c>
      <c r="P53" s="22"/>
    </row>
    <row r="54" spans="1:16" ht="12.75" customHeight="1">
      <c r="A54" s="16" t="s">
        <v>52</v>
      </c>
      <c r="B54" s="17">
        <v>315.3622611272631</v>
      </c>
      <c r="C54" s="17">
        <v>219.39217072923526</v>
      </c>
      <c r="D54" s="17">
        <v>251.20805634215353</v>
      </c>
      <c r="E54" s="17">
        <v>277.8310842116452</v>
      </c>
      <c r="F54" s="17">
        <v>223.74526959111157</v>
      </c>
      <c r="G54" s="17">
        <v>340.8322191257619</v>
      </c>
      <c r="H54" s="17">
        <v>301.97892587350907</v>
      </c>
      <c r="I54" s="17">
        <v>276.71747658107444</v>
      </c>
      <c r="J54" s="17">
        <v>195.04281324659416</v>
      </c>
      <c r="K54" s="17">
        <v>192.7884174526396</v>
      </c>
      <c r="L54" s="17">
        <v>250.9452923664313</v>
      </c>
      <c r="M54" s="17">
        <v>233.97213937774018</v>
      </c>
      <c r="N54" s="17">
        <v>3079.816126025159</v>
      </c>
      <c r="P54" s="22"/>
    </row>
    <row r="55" spans="1:16" ht="12.75" customHeight="1">
      <c r="A55" s="16" t="s">
        <v>53</v>
      </c>
      <c r="B55" s="17">
        <v>3732.920327325324</v>
      </c>
      <c r="C55" s="17">
        <v>3105.759661729451</v>
      </c>
      <c r="D55" s="17">
        <v>3992.7908810261724</v>
      </c>
      <c r="E55" s="17">
        <v>4539.219616305118</v>
      </c>
      <c r="F55" s="17">
        <v>5573.589886524054</v>
      </c>
      <c r="G55" s="17">
        <v>7057.329700725152</v>
      </c>
      <c r="H55" s="17">
        <v>6941.52543265325</v>
      </c>
      <c r="I55" s="17">
        <v>5028.947435603659</v>
      </c>
      <c r="J55" s="17">
        <v>4673.141442202109</v>
      </c>
      <c r="K55" s="17">
        <v>4811.313209145822</v>
      </c>
      <c r="L55" s="17">
        <v>4362.5198462531935</v>
      </c>
      <c r="M55" s="17">
        <v>4959.199905600926</v>
      </c>
      <c r="N55" s="17">
        <v>58778.257345094244</v>
      </c>
      <c r="P55" s="22"/>
    </row>
    <row r="56" spans="1:16" ht="12.75" customHeight="1">
      <c r="A56" s="16" t="s">
        <v>54</v>
      </c>
      <c r="B56" s="17">
        <v>1904.7138388015871</v>
      </c>
      <c r="C56" s="17">
        <v>1833.169229151201</v>
      </c>
      <c r="D56" s="17">
        <v>2205.3008398505854</v>
      </c>
      <c r="E56" s="17">
        <v>3185.5785124802533</v>
      </c>
      <c r="F56" s="17">
        <v>3656.6948110500216</v>
      </c>
      <c r="G56" s="17">
        <v>4306.524544965409</v>
      </c>
      <c r="H56" s="17">
        <v>4130.207052726345</v>
      </c>
      <c r="I56" s="17">
        <v>2452.0482814636057</v>
      </c>
      <c r="J56" s="17">
        <v>2973.2712228566434</v>
      </c>
      <c r="K56" s="17">
        <v>2657.2210310081255</v>
      </c>
      <c r="L56" s="17">
        <v>2460.987670022407</v>
      </c>
      <c r="M56" s="17">
        <v>3107.174356385103</v>
      </c>
      <c r="N56" s="17">
        <v>34872.89139076129</v>
      </c>
      <c r="P56" s="22"/>
    </row>
    <row r="57" spans="1:16" ht="12.75" customHeight="1">
      <c r="A57" s="16" t="s">
        <v>55</v>
      </c>
      <c r="B57" s="17">
        <v>2410.0150064869454</v>
      </c>
      <c r="C57" s="17">
        <v>2075.1533779629535</v>
      </c>
      <c r="D57" s="17">
        <v>2458.352161380025</v>
      </c>
      <c r="E57" s="17">
        <v>2054.736058870111</v>
      </c>
      <c r="F57" s="17">
        <v>2455.7008756784408</v>
      </c>
      <c r="G57" s="17">
        <v>3241.2083153626213</v>
      </c>
      <c r="H57" s="17">
        <v>4106.050812244175</v>
      </c>
      <c r="I57" s="17">
        <v>3193.562667169137</v>
      </c>
      <c r="J57" s="17">
        <v>2373.947146486323</v>
      </c>
      <c r="K57" s="17">
        <v>2569.22204199427</v>
      </c>
      <c r="L57" s="17">
        <v>2393.0580992941577</v>
      </c>
      <c r="M57" s="17">
        <v>2769.603504248405</v>
      </c>
      <c r="N57" s="17">
        <v>32100.61006717756</v>
      </c>
      <c r="P57" s="22"/>
    </row>
    <row r="58" spans="1:16" ht="12.75" customHeight="1">
      <c r="A58" s="16" t="s">
        <v>56</v>
      </c>
      <c r="B58" s="17">
        <v>1950.795128460396</v>
      </c>
      <c r="C58" s="17">
        <v>1753.713799349745</v>
      </c>
      <c r="D58" s="17">
        <v>2334.637387800039</v>
      </c>
      <c r="E58" s="17">
        <v>2373.4408620442605</v>
      </c>
      <c r="F58" s="17">
        <v>2554.8651394006515</v>
      </c>
      <c r="G58" s="17">
        <v>3514.8147209900867</v>
      </c>
      <c r="H58" s="17">
        <v>3449.7015817488787</v>
      </c>
      <c r="I58" s="17">
        <v>2363.0219302072583</v>
      </c>
      <c r="J58" s="17">
        <v>1996.264491418457</v>
      </c>
      <c r="K58" s="17">
        <v>2117.87978756948</v>
      </c>
      <c r="L58" s="17">
        <v>1755.3893885660634</v>
      </c>
      <c r="M58" s="17">
        <v>2464.273390311305</v>
      </c>
      <c r="N58" s="17">
        <v>28628.797607866618</v>
      </c>
      <c r="P58" s="22"/>
    </row>
    <row r="59" spans="1:16" ht="12.75" customHeight="1">
      <c r="A59" s="16" t="s">
        <v>57</v>
      </c>
      <c r="B59" s="17">
        <v>897.0161682487714</v>
      </c>
      <c r="C59" s="17">
        <v>590.443459320431</v>
      </c>
      <c r="D59" s="17">
        <v>1021.9616721295619</v>
      </c>
      <c r="E59" s="17">
        <v>1155.6579514451885</v>
      </c>
      <c r="F59" s="17">
        <v>1149.8648064394804</v>
      </c>
      <c r="G59" s="17">
        <v>1716.4438577398168</v>
      </c>
      <c r="H59" s="17">
        <v>1579.4458467395234</v>
      </c>
      <c r="I59" s="17">
        <v>977.6795109511415</v>
      </c>
      <c r="J59" s="17">
        <v>1025.4638962543386</v>
      </c>
      <c r="K59" s="17">
        <v>853.6558766234895</v>
      </c>
      <c r="L59" s="17">
        <v>850.4682364913203</v>
      </c>
      <c r="M59" s="17">
        <v>1036.461117364277</v>
      </c>
      <c r="N59" s="17">
        <v>12854.562399747343</v>
      </c>
      <c r="P59" s="22"/>
    </row>
    <row r="60" spans="1:16" ht="12.75" customHeight="1">
      <c r="A60" s="16" t="s">
        <v>58</v>
      </c>
      <c r="B60" s="17">
        <v>4105.488854260954</v>
      </c>
      <c r="C60" s="17">
        <v>3603.404885399437</v>
      </c>
      <c r="D60" s="17">
        <v>4323.180338912783</v>
      </c>
      <c r="E60" s="17">
        <v>4380.76061783005</v>
      </c>
      <c r="F60" s="17">
        <v>4582.627837185349</v>
      </c>
      <c r="G60" s="17">
        <v>5326.754658226492</v>
      </c>
      <c r="H60" s="17">
        <v>6488.337786348577</v>
      </c>
      <c r="I60" s="17">
        <v>6627.927322326039</v>
      </c>
      <c r="J60" s="17">
        <v>4077.575181860241</v>
      </c>
      <c r="K60" s="17">
        <v>4782.145624314411</v>
      </c>
      <c r="L60" s="17">
        <v>3936.6531803237067</v>
      </c>
      <c r="M60" s="17">
        <v>4601.517496409008</v>
      </c>
      <c r="N60" s="17">
        <v>56836.37378339705</v>
      </c>
      <c r="P60" s="22"/>
    </row>
    <row r="61" spans="1:16" ht="12.75" customHeight="1">
      <c r="A61" s="14" t="s">
        <v>59</v>
      </c>
      <c r="B61" s="19">
        <v>253.31428306722475</v>
      </c>
      <c r="C61" s="19">
        <v>240.94875150516836</v>
      </c>
      <c r="D61" s="19">
        <v>330.11896412513346</v>
      </c>
      <c r="E61" s="19">
        <v>322.8892142851667</v>
      </c>
      <c r="F61" s="19">
        <v>275.4876450177919</v>
      </c>
      <c r="G61" s="19">
        <v>631.7684363498684</v>
      </c>
      <c r="H61" s="19">
        <v>492.4707967165326</v>
      </c>
      <c r="I61" s="19">
        <v>278.6752927909639</v>
      </c>
      <c r="J61" s="19">
        <v>345.75826875563564</v>
      </c>
      <c r="K61" s="19">
        <v>251.53934916176303</v>
      </c>
      <c r="L61" s="19">
        <v>299.44099071419305</v>
      </c>
      <c r="M61" s="19">
        <v>255.55333354946052</v>
      </c>
      <c r="N61" s="19">
        <v>3977.965326038902</v>
      </c>
      <c r="P61" s="22"/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Month:  O'ahu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21.140625" style="7" bestFit="1" customWidth="1"/>
    <col min="2" max="14" width="7.28125" style="7" customWidth="1"/>
    <col min="15" max="16384" width="9.140625" style="7" customWidth="1"/>
  </cols>
  <sheetData>
    <row r="1" spans="1:14" s="10" customFormat="1" ht="25.5" customHeight="1">
      <c r="A1" s="20" t="s">
        <v>73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4" t="s">
        <v>1</v>
      </c>
      <c r="B3" s="8">
        <v>0.11082357158425787</v>
      </c>
      <c r="C3" s="8">
        <v>0.12148043679557767</v>
      </c>
      <c r="D3" s="8">
        <v>0.060512153433997205</v>
      </c>
      <c r="E3" s="8">
        <v>-0.0014554021034525143</v>
      </c>
      <c r="F3" s="8">
        <v>-0.0026863198271849017</v>
      </c>
      <c r="G3" s="8">
        <v>-0.09855689692474733</v>
      </c>
      <c r="H3" s="8">
        <v>-0.03920335688950964</v>
      </c>
      <c r="I3" s="8">
        <v>-0.18205576012222766</v>
      </c>
      <c r="J3" s="8">
        <v>-0.009568662602239087</v>
      </c>
      <c r="K3" s="8">
        <v>-0.08374668178040987</v>
      </c>
      <c r="L3" s="8"/>
      <c r="M3" s="8"/>
      <c r="N3" s="8">
        <f>Oahu11P!N3/SUM(Oahu10!B3:K3)-1</f>
        <v>-0.030006291648564054</v>
      </c>
    </row>
    <row r="4" spans="1:14" ht="12.75" customHeight="1">
      <c r="A4" s="4" t="s">
        <v>2</v>
      </c>
      <c r="B4" s="8">
        <v>0.020390215075487987</v>
      </c>
      <c r="C4" s="8">
        <v>0.02222456344554049</v>
      </c>
      <c r="D4" s="8">
        <v>0.13376346583459986</v>
      </c>
      <c r="E4" s="8">
        <v>-0.02673582983087784</v>
      </c>
      <c r="F4" s="8">
        <v>0.11045835039230319</v>
      </c>
      <c r="G4" s="8">
        <v>0.46050379633883654</v>
      </c>
      <c r="H4" s="8">
        <v>0.48417220885857226</v>
      </c>
      <c r="I4" s="8">
        <v>0.46126872454989015</v>
      </c>
      <c r="J4" s="8">
        <v>0.38769184804099105</v>
      </c>
      <c r="K4" s="8">
        <v>0.48387696007964437</v>
      </c>
      <c r="L4" s="8"/>
      <c r="M4" s="8"/>
      <c r="N4" s="8">
        <f>Oahu11P!N4/SUM(Oahu10!B4:K4)-1</f>
        <v>0.19062733160491585</v>
      </c>
    </row>
    <row r="5" spans="1:14" ht="12.75" customHeight="1">
      <c r="A5" s="4" t="s">
        <v>3</v>
      </c>
      <c r="B5" s="8">
        <v>0.1132467779860341</v>
      </c>
      <c r="C5" s="8">
        <v>0.12157218921051507</v>
      </c>
      <c r="D5" s="8">
        <v>0.015513032741800017</v>
      </c>
      <c r="E5" s="8">
        <v>-0.030315665491737868</v>
      </c>
      <c r="F5" s="8">
        <v>-0.024119203907302603</v>
      </c>
      <c r="G5" s="8">
        <v>-0.1338136129814536</v>
      </c>
      <c r="H5" s="8">
        <v>-0.07242055639148706</v>
      </c>
      <c r="I5" s="8">
        <v>-0.22352392497008475</v>
      </c>
      <c r="J5" s="8">
        <v>-0.029610595844323052</v>
      </c>
      <c r="K5" s="8">
        <v>-0.1063308864057113</v>
      </c>
      <c r="L5" s="8"/>
      <c r="M5" s="8"/>
      <c r="N5" s="8">
        <f>Oahu11P!N5/SUM(Oahu10!B5:K5)-1</f>
        <v>-0.0640803253529828</v>
      </c>
    </row>
    <row r="6" spans="1:14" ht="12.75" customHeight="1">
      <c r="A6" s="5" t="s">
        <v>4</v>
      </c>
      <c r="B6" s="8">
        <v>0.24369051423238408</v>
      </c>
      <c r="C6" s="8">
        <v>0.18994576885112147</v>
      </c>
      <c r="D6" s="8">
        <v>0.15671723379231312</v>
      </c>
      <c r="E6" s="8">
        <v>0.0147462749748037</v>
      </c>
      <c r="F6" s="8">
        <v>0.05189772272276346</v>
      </c>
      <c r="G6" s="8">
        <v>-0.008341914076538164</v>
      </c>
      <c r="H6" s="8">
        <v>0.008392904957325073</v>
      </c>
      <c r="I6" s="8">
        <v>-0.0865928970446026</v>
      </c>
      <c r="J6" s="8">
        <v>-0.004770411981794187</v>
      </c>
      <c r="K6" s="8">
        <v>-0.16234288203215957</v>
      </c>
      <c r="L6" s="8"/>
      <c r="M6" s="8"/>
      <c r="N6" s="8">
        <f>Oahu11P!N6/SUM(Oahu10!B6:K6)-1</f>
        <v>0.032500752428247015</v>
      </c>
    </row>
    <row r="7" spans="1:14" ht="12.75" customHeight="1">
      <c r="A7" s="6" t="s">
        <v>5</v>
      </c>
      <c r="B7" s="9">
        <v>0.08635972298849726</v>
      </c>
      <c r="C7" s="9">
        <v>0.12622295928044241</v>
      </c>
      <c r="D7" s="9">
        <v>0.13883481219560137</v>
      </c>
      <c r="E7" s="9">
        <v>0.11948507688225561</v>
      </c>
      <c r="F7" s="9">
        <v>0.054234360286338774</v>
      </c>
      <c r="G7" s="9">
        <v>-0.0036160844430562287</v>
      </c>
      <c r="H7" s="9">
        <v>0.087496410899166</v>
      </c>
      <c r="I7" s="9">
        <v>-0.034222664008193536</v>
      </c>
      <c r="J7" s="9">
        <v>0.019503758553594028</v>
      </c>
      <c r="K7" s="9">
        <v>-0.07194643372846753</v>
      </c>
      <c r="L7" s="9"/>
      <c r="M7" s="9"/>
      <c r="N7" s="9">
        <f>Oahu11P!N7/SUM(Oahu10!B7:K7)-1</f>
        <v>0.05106509415374405</v>
      </c>
    </row>
    <row r="8" spans="1:14" ht="12.75" customHeight="1">
      <c r="A8" s="4" t="s">
        <v>6</v>
      </c>
      <c r="B8" s="8">
        <v>0.1391190602507275</v>
      </c>
      <c r="C8" s="8">
        <v>0.14060407627732233</v>
      </c>
      <c r="D8" s="8">
        <v>0.06057269736997049</v>
      </c>
      <c r="E8" s="8">
        <v>0.041736021586867865</v>
      </c>
      <c r="F8" s="8">
        <v>0.023055781194952985</v>
      </c>
      <c r="G8" s="8">
        <v>-0.07425708000244091</v>
      </c>
      <c r="H8" s="8">
        <v>0.03884240599119207</v>
      </c>
      <c r="I8" s="8">
        <v>-0.11251559846859992</v>
      </c>
      <c r="J8" s="8">
        <v>0.05940336591053308</v>
      </c>
      <c r="K8" s="8">
        <v>-0.03368597887495875</v>
      </c>
      <c r="L8" s="8"/>
      <c r="M8" s="8"/>
      <c r="N8" s="8">
        <f>Oahu11P!N8/SUM(Oahu10!B8:K8)-1</f>
        <v>0.020797007288555713</v>
      </c>
    </row>
    <row r="9" spans="1:14" ht="12.75" customHeight="1">
      <c r="A9" s="4" t="s">
        <v>7</v>
      </c>
      <c r="B9" s="8">
        <v>0.15335963300586408</v>
      </c>
      <c r="C9" s="8">
        <v>0.16120856130650307</v>
      </c>
      <c r="D9" s="8">
        <v>0.13576999876872034</v>
      </c>
      <c r="E9" s="8">
        <v>-0.018137604925019105</v>
      </c>
      <c r="F9" s="8">
        <v>-0.03483587685913477</v>
      </c>
      <c r="G9" s="8">
        <v>-0.1161842558706528</v>
      </c>
      <c r="H9" s="8">
        <v>0.07415698266780771</v>
      </c>
      <c r="I9" s="8">
        <v>-0.11002461653996044</v>
      </c>
      <c r="J9" s="8">
        <v>0.0040079974284322455</v>
      </c>
      <c r="K9" s="8">
        <v>-0.07251732253943234</v>
      </c>
      <c r="L9" s="8"/>
      <c r="M9" s="8"/>
      <c r="N9" s="8">
        <f>Oahu11P!N9/SUM(Oahu10!B9:K9)-1</f>
        <v>0.0002528326280857307</v>
      </c>
    </row>
    <row r="10" spans="1:14" ht="12.75" customHeight="1">
      <c r="A10" s="4" t="s">
        <v>8</v>
      </c>
      <c r="B10" s="8">
        <v>0.13753142426939083</v>
      </c>
      <c r="C10" s="8">
        <v>0.13348328037376453</v>
      </c>
      <c r="D10" s="8">
        <v>0.018324262390541097</v>
      </c>
      <c r="E10" s="8">
        <v>-0.08252028715262671</v>
      </c>
      <c r="F10" s="8">
        <v>0.022124312366726566</v>
      </c>
      <c r="G10" s="8">
        <v>-0.08624184317090809</v>
      </c>
      <c r="H10" s="8">
        <v>0.03493657305125909</v>
      </c>
      <c r="I10" s="8">
        <v>-0.00044128243755813017</v>
      </c>
      <c r="J10" s="8">
        <v>0.151576196467722</v>
      </c>
      <c r="K10" s="8">
        <v>-0.01914100119033574</v>
      </c>
      <c r="L10" s="8"/>
      <c r="M10" s="8"/>
      <c r="N10" s="8">
        <f>Oahu11P!N10/SUM(Oahu10!B10:K10)-1</f>
        <v>0.021219591676135963</v>
      </c>
    </row>
    <row r="11" spans="1:14" ht="12.75" customHeight="1">
      <c r="A11" s="4" t="s">
        <v>9</v>
      </c>
      <c r="B11" s="8">
        <v>0.2206423763026031</v>
      </c>
      <c r="C11" s="8">
        <v>0.07236292231756301</v>
      </c>
      <c r="D11" s="8">
        <v>0.10407201475141217</v>
      </c>
      <c r="E11" s="8">
        <v>-0.005855523085715174</v>
      </c>
      <c r="F11" s="8">
        <v>0.2122286979942102</v>
      </c>
      <c r="G11" s="8">
        <v>-0.03413974928876829</v>
      </c>
      <c r="H11" s="8">
        <v>0.09699627634832786</v>
      </c>
      <c r="I11" s="8">
        <v>0.059376392608819994</v>
      </c>
      <c r="J11" s="8">
        <v>-0.1311884095152193</v>
      </c>
      <c r="K11" s="8">
        <v>0.017139385136804464</v>
      </c>
      <c r="L11" s="8"/>
      <c r="M11" s="8"/>
      <c r="N11" s="8">
        <f>Oahu11P!N11/SUM(Oahu10!B11:K11)-1</f>
        <v>0.06920164531962825</v>
      </c>
    </row>
    <row r="12" spans="1:14" ht="12.75" customHeight="1">
      <c r="A12" s="4" t="s">
        <v>10</v>
      </c>
      <c r="B12" s="8">
        <v>0.17569106732590092</v>
      </c>
      <c r="C12" s="8">
        <v>0.3609460871781395</v>
      </c>
      <c r="D12" s="8">
        <v>0.2550709129685457</v>
      </c>
      <c r="E12" s="8">
        <v>0.17178330084396126</v>
      </c>
      <c r="F12" s="8">
        <v>-0.030066586026360493</v>
      </c>
      <c r="G12" s="8">
        <v>0.13752271393944496</v>
      </c>
      <c r="H12" s="8">
        <v>-0.006513687230038008</v>
      </c>
      <c r="I12" s="8">
        <v>-0.030226494065630976</v>
      </c>
      <c r="J12" s="8">
        <v>0.08178962967285394</v>
      </c>
      <c r="K12" s="8">
        <v>0.02277472944511787</v>
      </c>
      <c r="L12" s="8"/>
      <c r="M12" s="8"/>
      <c r="N12" s="8">
        <f>Oahu11P!N12/SUM(Oahu10!B12:K12)-1</f>
        <v>0.13866643958065494</v>
      </c>
    </row>
    <row r="13" spans="1:14" ht="12.75" customHeight="1">
      <c r="A13" s="4" t="s">
        <v>11</v>
      </c>
      <c r="B13" s="8">
        <v>0.22614378722307116</v>
      </c>
      <c r="C13" s="8">
        <v>0.10483805595375158</v>
      </c>
      <c r="D13" s="8">
        <v>-0.081433642502437</v>
      </c>
      <c r="E13" s="8">
        <v>0.21729217014962438</v>
      </c>
      <c r="F13" s="8">
        <v>0.03548370091510585</v>
      </c>
      <c r="G13" s="8">
        <v>-0.06053041386158684</v>
      </c>
      <c r="H13" s="8">
        <v>0.06267405988755272</v>
      </c>
      <c r="I13" s="8">
        <v>-0.1606222568932033</v>
      </c>
      <c r="J13" s="8">
        <v>0.0733057241834322</v>
      </c>
      <c r="K13" s="8">
        <v>-0.014099921265195922</v>
      </c>
      <c r="L13" s="8"/>
      <c r="M13" s="8"/>
      <c r="N13" s="8">
        <f>Oahu11P!N13/SUM(Oahu10!B13:K13)-1</f>
        <v>0.024259993329567964</v>
      </c>
    </row>
    <row r="14" spans="1:14" ht="12.75" customHeight="1">
      <c r="A14" s="4" t="s">
        <v>12</v>
      </c>
      <c r="B14" s="8">
        <v>0.04478932484584073</v>
      </c>
      <c r="C14" s="8">
        <v>0.13337120838882072</v>
      </c>
      <c r="D14" s="8">
        <v>0.06698448867879654</v>
      </c>
      <c r="E14" s="8">
        <v>-0.1535387529049217</v>
      </c>
      <c r="F14" s="8">
        <v>0.05060577023064117</v>
      </c>
      <c r="G14" s="8">
        <v>-0.10889226470649131</v>
      </c>
      <c r="H14" s="8">
        <v>-0.11827410092467135</v>
      </c>
      <c r="I14" s="8">
        <v>-0.34155755689003164</v>
      </c>
      <c r="J14" s="8">
        <v>-0.040793421366376814</v>
      </c>
      <c r="K14" s="8">
        <v>0.08883975244158256</v>
      </c>
      <c r="L14" s="8"/>
      <c r="M14" s="8"/>
      <c r="N14" s="8">
        <f>Oahu11P!N14/SUM(Oahu10!B14:K14)-1</f>
        <v>-0.052526648776159535</v>
      </c>
    </row>
    <row r="15" spans="1:14" ht="12.75" customHeight="1">
      <c r="A15" s="4" t="s">
        <v>13</v>
      </c>
      <c r="B15" s="8">
        <v>0.04362831236686542</v>
      </c>
      <c r="C15" s="8">
        <v>0.12280158714065202</v>
      </c>
      <c r="D15" s="8">
        <v>0.0774456485435413</v>
      </c>
      <c r="E15" s="8">
        <v>0.11284748476662775</v>
      </c>
      <c r="F15" s="8">
        <v>0.06444595841737664</v>
      </c>
      <c r="G15" s="8">
        <v>-0.05895711010773347</v>
      </c>
      <c r="H15" s="8">
        <v>-0.003806514972092493</v>
      </c>
      <c r="I15" s="8">
        <v>-0.15579258425747938</v>
      </c>
      <c r="J15" s="8">
        <v>0.11831755456314531</v>
      </c>
      <c r="K15" s="8">
        <v>-0.04755867324404018</v>
      </c>
      <c r="L15" s="8"/>
      <c r="M15" s="8"/>
      <c r="N15" s="8">
        <f>Oahu11P!N15/SUM(Oahu10!B15:K15)-1</f>
        <v>0.027756057973796544</v>
      </c>
    </row>
    <row r="16" spans="1:14" ht="12.75" customHeight="1">
      <c r="A16" s="6" t="s">
        <v>14</v>
      </c>
      <c r="B16" s="9">
        <v>0.27594022991309636</v>
      </c>
      <c r="C16" s="9">
        <v>0.1557424887701782</v>
      </c>
      <c r="D16" s="9">
        <v>0.038652465072698476</v>
      </c>
      <c r="E16" s="9">
        <v>-0.011280635734030741</v>
      </c>
      <c r="F16" s="9">
        <v>0.09889750727432552</v>
      </c>
      <c r="G16" s="9">
        <v>0.3590957703680795</v>
      </c>
      <c r="H16" s="9">
        <v>0.1585205586371383</v>
      </c>
      <c r="I16" s="9">
        <v>0.06543530506598688</v>
      </c>
      <c r="J16" s="9">
        <v>0.09003873716009668</v>
      </c>
      <c r="K16" s="9">
        <v>-0.07932994790949505</v>
      </c>
      <c r="L16" s="9"/>
      <c r="M16" s="9"/>
      <c r="N16" s="9">
        <f>Oahu11P!N16/SUM(Oahu10!B16:K16)-1</f>
        <v>0.11975675489736437</v>
      </c>
    </row>
    <row r="17" spans="1:14" ht="12.75" customHeight="1">
      <c r="A17" s="4" t="s">
        <v>15</v>
      </c>
      <c r="B17" s="8">
        <v>0.06210380652149603</v>
      </c>
      <c r="C17" s="8">
        <v>0.0894635872941594</v>
      </c>
      <c r="D17" s="8">
        <v>0.08392568206879766</v>
      </c>
      <c r="E17" s="8">
        <v>-0.06696077408870542</v>
      </c>
      <c r="F17" s="8">
        <v>-0.003966092096738804</v>
      </c>
      <c r="G17" s="8">
        <v>-0.009036472439122083</v>
      </c>
      <c r="H17" s="8">
        <v>-0.062204430436156276</v>
      </c>
      <c r="I17" s="8">
        <v>-0.1079938822232512</v>
      </c>
      <c r="J17" s="8">
        <v>-0.08617026598090645</v>
      </c>
      <c r="K17" s="8">
        <v>-0.012381578773959146</v>
      </c>
      <c r="L17" s="8"/>
      <c r="M17" s="8"/>
      <c r="N17" s="8">
        <f>Oahu11P!N17/SUM(Oahu10!B17:K17)-1</f>
        <v>0.007606048854749581</v>
      </c>
    </row>
    <row r="18" spans="1:14" ht="12.75" customHeight="1">
      <c r="A18" s="4" t="s">
        <v>16</v>
      </c>
      <c r="B18" s="8">
        <v>0.02325598260700439</v>
      </c>
      <c r="C18" s="8">
        <v>0.014618363398998495</v>
      </c>
      <c r="D18" s="8">
        <v>0.3534543207060134</v>
      </c>
      <c r="E18" s="8">
        <v>-0.0962732475620769</v>
      </c>
      <c r="F18" s="8">
        <v>0.20822957418999954</v>
      </c>
      <c r="G18" s="8">
        <v>0.20736678163862543</v>
      </c>
      <c r="H18" s="8">
        <v>0.031992288277179995</v>
      </c>
      <c r="I18" s="8">
        <v>0.08500072197153483</v>
      </c>
      <c r="J18" s="8">
        <v>-0.17403095399320756</v>
      </c>
      <c r="K18" s="8">
        <v>0.04038289955793666</v>
      </c>
      <c r="L18" s="8"/>
      <c r="M18" s="8"/>
      <c r="N18" s="8">
        <f>Oahu11P!N18/SUM(Oahu10!B18:K18)-1</f>
        <v>0.0823551553839168</v>
      </c>
    </row>
    <row r="19" spans="1:14" ht="12.75" customHeight="1">
      <c r="A19" s="4" t="s">
        <v>17</v>
      </c>
      <c r="B19" s="8">
        <v>0.14232106019192095</v>
      </c>
      <c r="C19" s="8">
        <v>0.3129184531364467</v>
      </c>
      <c r="D19" s="8">
        <v>0.3614011609357837</v>
      </c>
      <c r="E19" s="8">
        <v>-0.04671717903477321</v>
      </c>
      <c r="F19" s="8">
        <v>-0.12006029961204019</v>
      </c>
      <c r="G19" s="8">
        <v>-0.02769016178807335</v>
      </c>
      <c r="H19" s="8">
        <v>-0.05705307575627925</v>
      </c>
      <c r="I19" s="8">
        <v>0.02428611974226245</v>
      </c>
      <c r="J19" s="8">
        <v>-0.31847925444294245</v>
      </c>
      <c r="K19" s="8">
        <v>0.05553065972655408</v>
      </c>
      <c r="L19" s="8"/>
      <c r="M19" s="8"/>
      <c r="N19" s="8">
        <f>Oahu11P!N19/SUM(Oahu10!B19:K19)-1</f>
        <v>0.02728104965159872</v>
      </c>
    </row>
    <row r="20" spans="1:14" ht="12.75" customHeight="1">
      <c r="A20" s="4" t="s">
        <v>18</v>
      </c>
      <c r="B20" s="8">
        <v>0.03460594612569332</v>
      </c>
      <c r="C20" s="8">
        <v>0.09326419059368181</v>
      </c>
      <c r="D20" s="8">
        <v>-0.02588422690114779</v>
      </c>
      <c r="E20" s="8">
        <v>-0.13227451588200848</v>
      </c>
      <c r="F20" s="8">
        <v>-0.12886950830063473</v>
      </c>
      <c r="G20" s="8">
        <v>-0.11907545000534005</v>
      </c>
      <c r="H20" s="8">
        <v>-0.10013791416236001</v>
      </c>
      <c r="I20" s="8">
        <v>-0.2465972257826432</v>
      </c>
      <c r="J20" s="8">
        <v>0.05146223275165537</v>
      </c>
      <c r="K20" s="8">
        <v>-0.08179576989064502</v>
      </c>
      <c r="L20" s="8"/>
      <c r="M20" s="8"/>
      <c r="N20" s="8">
        <f>Oahu11P!N20/SUM(Oahu10!B20:K20)-1</f>
        <v>-0.03871199829816929</v>
      </c>
    </row>
    <row r="21" spans="1:14" ht="12.75" customHeight="1">
      <c r="A21" s="4" t="s">
        <v>19</v>
      </c>
      <c r="B21" s="8">
        <v>0.12811202562302051</v>
      </c>
      <c r="C21" s="8">
        <v>0.11490999279411003</v>
      </c>
      <c r="D21" s="8">
        <v>0.08614952744509528</v>
      </c>
      <c r="E21" s="8">
        <v>0.10030313560590436</v>
      </c>
      <c r="F21" s="8">
        <v>0.03249297409774947</v>
      </c>
      <c r="G21" s="8">
        <v>-0.028038658479808295</v>
      </c>
      <c r="H21" s="8">
        <v>-0.08018011277956744</v>
      </c>
      <c r="I21" s="8">
        <v>-0.12142429355332131</v>
      </c>
      <c r="J21" s="8">
        <v>-0.026051164772970405</v>
      </c>
      <c r="K21" s="8">
        <v>-0.021564298438601474</v>
      </c>
      <c r="L21" s="8"/>
      <c r="M21" s="8"/>
      <c r="N21" s="8">
        <f>Oahu11P!N21/SUM(Oahu10!B21:K21)-1</f>
        <v>0.012340932539784522</v>
      </c>
    </row>
    <row r="22" spans="1:14" ht="12.75" customHeight="1">
      <c r="A22" s="4" t="s">
        <v>20</v>
      </c>
      <c r="B22" s="8">
        <v>0.026718657811597955</v>
      </c>
      <c r="C22" s="8">
        <v>-0.028858751577596566</v>
      </c>
      <c r="D22" s="8">
        <v>0.05412528051686998</v>
      </c>
      <c r="E22" s="8">
        <v>-0.16573158469438937</v>
      </c>
      <c r="F22" s="8">
        <v>0.12331611145003234</v>
      </c>
      <c r="G22" s="8">
        <v>0.1889890752615424</v>
      </c>
      <c r="H22" s="8">
        <v>0.02434481569401971</v>
      </c>
      <c r="I22" s="8">
        <v>-0.027003910542227397</v>
      </c>
      <c r="J22" s="8">
        <v>-0.05272345386141563</v>
      </c>
      <c r="K22" s="8">
        <v>-0.08793278159394863</v>
      </c>
      <c r="L22" s="8"/>
      <c r="M22" s="8"/>
      <c r="N22" s="8">
        <f>Oahu11P!N22/SUM(Oahu10!B22:K22)-1</f>
        <v>0.010734143444410815</v>
      </c>
    </row>
    <row r="23" spans="1:14" ht="12.75" customHeight="1">
      <c r="A23" s="4" t="s">
        <v>21</v>
      </c>
      <c r="B23" s="8">
        <v>0.023634118629239784</v>
      </c>
      <c r="C23" s="8">
        <v>0.10437565512738764</v>
      </c>
      <c r="D23" s="8">
        <v>-0.028457810220360622</v>
      </c>
      <c r="E23" s="8">
        <v>-0.024193313008906744</v>
      </c>
      <c r="F23" s="8">
        <v>0.1420232966580554</v>
      </c>
      <c r="G23" s="8">
        <v>0.37953926087806233</v>
      </c>
      <c r="H23" s="8">
        <v>-0.0977667937124367</v>
      </c>
      <c r="I23" s="8">
        <v>0.029589557520260393</v>
      </c>
      <c r="J23" s="8">
        <v>-0.07828591720161747</v>
      </c>
      <c r="K23" s="8">
        <v>0.33755764849160746</v>
      </c>
      <c r="L23" s="8"/>
      <c r="M23" s="8"/>
      <c r="N23" s="8">
        <f>Oahu11P!N23/SUM(Oahu10!B23:K23)-1</f>
        <v>0.06536743620265661</v>
      </c>
    </row>
    <row r="24" spans="1:14" ht="12.75" customHeight="1">
      <c r="A24" s="6" t="s">
        <v>22</v>
      </c>
      <c r="B24" s="9">
        <v>0.16566288873499582</v>
      </c>
      <c r="C24" s="9">
        <v>0.09243292014446026</v>
      </c>
      <c r="D24" s="9">
        <v>0.174504158835724</v>
      </c>
      <c r="E24" s="9">
        <v>0.0034628717975063125</v>
      </c>
      <c r="F24" s="9">
        <v>0.058827300133918355</v>
      </c>
      <c r="G24" s="9">
        <v>-0.363697702826455</v>
      </c>
      <c r="H24" s="9">
        <v>-0.17956909614694444</v>
      </c>
      <c r="I24" s="9">
        <v>0.031145767577561722</v>
      </c>
      <c r="J24" s="9">
        <v>-0.10700691630250697</v>
      </c>
      <c r="K24" s="9">
        <v>0.2639722007282289</v>
      </c>
      <c r="L24" s="9"/>
      <c r="M24" s="9"/>
      <c r="N24" s="9">
        <f>Oahu11P!N24/SUM(Oahu10!B24:K24)-1</f>
        <v>0.03856943010526814</v>
      </c>
    </row>
    <row r="25" spans="1:14" ht="12.75" customHeight="1">
      <c r="A25" s="4" t="s">
        <v>23</v>
      </c>
      <c r="B25" s="8">
        <v>-0.0014003767873520293</v>
      </c>
      <c r="C25" s="8">
        <v>0.04400003763956731</v>
      </c>
      <c r="D25" s="8">
        <v>0.10459086746539589</v>
      </c>
      <c r="E25" s="8">
        <v>0.0455162125130344</v>
      </c>
      <c r="F25" s="8">
        <v>0.01330041843270265</v>
      </c>
      <c r="G25" s="8">
        <v>-0.05524287388902951</v>
      </c>
      <c r="H25" s="8">
        <v>-0.08407642752059634</v>
      </c>
      <c r="I25" s="8">
        <v>-0.08265194968387742</v>
      </c>
      <c r="J25" s="8">
        <v>-0.014828440664621415</v>
      </c>
      <c r="K25" s="8">
        <v>0.062405986204522576</v>
      </c>
      <c r="L25" s="8"/>
      <c r="M25" s="8"/>
      <c r="N25" s="8">
        <f>Oahu11P!N25/SUM(Oahu10!B25:K25)-1</f>
        <v>-0.0116907042312</v>
      </c>
    </row>
    <row r="26" spans="1:14" ht="12.75" customHeight="1">
      <c r="A26" s="4" t="s">
        <v>24</v>
      </c>
      <c r="B26" s="8">
        <v>0.0945880411231112</v>
      </c>
      <c r="C26" s="8">
        <v>0.09076975657099662</v>
      </c>
      <c r="D26" s="8">
        <v>0.1607946072376377</v>
      </c>
      <c r="E26" s="8">
        <v>0.043305612234121015</v>
      </c>
      <c r="F26" s="8">
        <v>-0.06519820137606583</v>
      </c>
      <c r="G26" s="8">
        <v>-0.13527943682258659</v>
      </c>
      <c r="H26" s="8">
        <v>-0.21443193515301848</v>
      </c>
      <c r="I26" s="8">
        <v>0.013794471580597401</v>
      </c>
      <c r="J26" s="8">
        <v>-0.14465356053712713</v>
      </c>
      <c r="K26" s="8">
        <v>0.07684089578941525</v>
      </c>
      <c r="L26" s="8"/>
      <c r="M26" s="8"/>
      <c r="N26" s="8">
        <f>Oahu11P!N26/SUM(Oahu10!B26:K26)-1</f>
        <v>-0.0408444237861183</v>
      </c>
    </row>
    <row r="27" spans="1:14" ht="12.75" customHeight="1">
      <c r="A27" s="4" t="s">
        <v>25</v>
      </c>
      <c r="B27" s="8">
        <v>0.05068300446050664</v>
      </c>
      <c r="C27" s="8">
        <v>-0.1741856820183592</v>
      </c>
      <c r="D27" s="8">
        <v>0.16529884560698466</v>
      </c>
      <c r="E27" s="8">
        <v>0.22765108454247504</v>
      </c>
      <c r="F27" s="8">
        <v>-0.11306509197929086</v>
      </c>
      <c r="G27" s="8">
        <v>0.015827303053553596</v>
      </c>
      <c r="H27" s="8">
        <v>-0.2351409763242846</v>
      </c>
      <c r="I27" s="8">
        <v>-0.1453599759725086</v>
      </c>
      <c r="J27" s="8">
        <v>-0.07510852676629447</v>
      </c>
      <c r="K27" s="8">
        <v>0.03371367461262359</v>
      </c>
      <c r="L27" s="8"/>
      <c r="M27" s="8"/>
      <c r="N27" s="8">
        <f>Oahu11P!N27/SUM(Oahu10!B27:K27)-1</f>
        <v>-0.0465119670070403</v>
      </c>
    </row>
    <row r="28" spans="1:14" ht="12.75" customHeight="1">
      <c r="A28" s="4" t="s">
        <v>26</v>
      </c>
      <c r="B28" s="8">
        <v>0.017260968359633075</v>
      </c>
      <c r="C28" s="8">
        <v>0.23081534567247267</v>
      </c>
      <c r="D28" s="8">
        <v>0.14877860245582875</v>
      </c>
      <c r="E28" s="8">
        <v>0.01419858337358904</v>
      </c>
      <c r="F28" s="8">
        <v>-0.028816428171220102</v>
      </c>
      <c r="G28" s="8">
        <v>-0.019746817096100926</v>
      </c>
      <c r="H28" s="8">
        <v>-0.10828725728414532</v>
      </c>
      <c r="I28" s="8">
        <v>-0.017897191222514403</v>
      </c>
      <c r="J28" s="8">
        <v>-0.06048470841460132</v>
      </c>
      <c r="K28" s="8">
        <v>0.06447382680411608</v>
      </c>
      <c r="L28" s="8"/>
      <c r="M28" s="8"/>
      <c r="N28" s="8">
        <f>Oahu11P!N28/SUM(Oahu10!B28:K28)-1</f>
        <v>0.004081380805897483</v>
      </c>
    </row>
    <row r="29" spans="1:14" ht="12.75" customHeight="1">
      <c r="A29" s="6" t="s">
        <v>27</v>
      </c>
      <c r="B29" s="9">
        <v>-0.014511959805567774</v>
      </c>
      <c r="C29" s="9">
        <v>0.03744789341275934</v>
      </c>
      <c r="D29" s="9">
        <v>0.09184706123904625</v>
      </c>
      <c r="E29" s="9">
        <v>0.02887277354589968</v>
      </c>
      <c r="F29" s="9">
        <v>0.04143863880224439</v>
      </c>
      <c r="G29" s="9">
        <v>-0.05960262231230849</v>
      </c>
      <c r="H29" s="9">
        <v>-0.059728580414466735</v>
      </c>
      <c r="I29" s="9">
        <v>-0.0885603758271735</v>
      </c>
      <c r="J29" s="9">
        <v>0.0073256405983187925</v>
      </c>
      <c r="K29" s="9">
        <v>0.06423450192992373</v>
      </c>
      <c r="L29" s="9"/>
      <c r="M29" s="9"/>
      <c r="N29" s="9">
        <f>Oahu11P!N29/SUM(Oahu10!B29:K29)-1</f>
        <v>-0.008542837891094335</v>
      </c>
    </row>
    <row r="30" spans="1:14" ht="12.75" customHeight="1">
      <c r="A30" s="4" t="s">
        <v>28</v>
      </c>
      <c r="B30" s="8">
        <v>0.15939123311263756</v>
      </c>
      <c r="C30" s="8">
        <v>0.19880302828530041</v>
      </c>
      <c r="D30" s="8">
        <v>0.15550991279739568</v>
      </c>
      <c r="E30" s="8">
        <v>-0.01720972345525188</v>
      </c>
      <c r="F30" s="8">
        <v>0.035293731498169834</v>
      </c>
      <c r="G30" s="8">
        <v>-0.07175224176132569</v>
      </c>
      <c r="H30" s="8">
        <v>-0.08416860154904252</v>
      </c>
      <c r="I30" s="8">
        <v>-0.10511439821475113</v>
      </c>
      <c r="J30" s="8">
        <v>0.05519188372265389</v>
      </c>
      <c r="K30" s="8">
        <v>0.06761795577308324</v>
      </c>
      <c r="L30" s="8"/>
      <c r="M30" s="8"/>
      <c r="N30" s="8">
        <f>Oahu11P!N30/SUM(Oahu10!B30:K30)-1</f>
        <v>0.039145640072302035</v>
      </c>
    </row>
    <row r="31" spans="1:14" ht="12.75" customHeight="1">
      <c r="A31" s="4" t="s">
        <v>29</v>
      </c>
      <c r="B31" s="8">
        <v>0.23821859987433586</v>
      </c>
      <c r="C31" s="8">
        <v>0.2452063503971722</v>
      </c>
      <c r="D31" s="8">
        <v>0.19591321339340875</v>
      </c>
      <c r="E31" s="8">
        <v>-0.00766614201363411</v>
      </c>
      <c r="F31" s="8">
        <v>0.13696091458202686</v>
      </c>
      <c r="G31" s="8">
        <v>-0.015888859531852293</v>
      </c>
      <c r="H31" s="8">
        <v>-0.0777910105641157</v>
      </c>
      <c r="I31" s="8">
        <v>-0.08852842961551295</v>
      </c>
      <c r="J31" s="8">
        <v>0.08115036178267902</v>
      </c>
      <c r="K31" s="8">
        <v>0.04458609139869214</v>
      </c>
      <c r="L31" s="8"/>
      <c r="M31" s="8"/>
      <c r="N31" s="8">
        <f>Oahu11P!N31/SUM(Oahu10!B31:K31)-1</f>
        <v>0.07225816236755245</v>
      </c>
    </row>
    <row r="32" spans="1:14" ht="12.75" customHeight="1">
      <c r="A32" s="4" t="s">
        <v>30</v>
      </c>
      <c r="B32" s="8">
        <v>0.3202115596566552</v>
      </c>
      <c r="C32" s="8">
        <v>0.25975301493139813</v>
      </c>
      <c r="D32" s="8">
        <v>0.26840096922726325</v>
      </c>
      <c r="E32" s="8">
        <v>0.10179360515935094</v>
      </c>
      <c r="F32" s="8">
        <v>0.04394938869717406</v>
      </c>
      <c r="G32" s="8">
        <v>-0.1380631853488438</v>
      </c>
      <c r="H32" s="8">
        <v>-0.141690303618022</v>
      </c>
      <c r="I32" s="8">
        <v>-0.15180090971965007</v>
      </c>
      <c r="J32" s="8">
        <v>0.13168309236322312</v>
      </c>
      <c r="K32" s="8">
        <v>0.04618516437887979</v>
      </c>
      <c r="L32" s="8"/>
      <c r="M32" s="8"/>
      <c r="N32" s="8">
        <f>Oahu11P!N32/SUM(Oahu10!B32:K32)-1</f>
        <v>0.05365737961807482</v>
      </c>
    </row>
    <row r="33" spans="1:14" ht="12.75" customHeight="1">
      <c r="A33" s="4" t="s">
        <v>31</v>
      </c>
      <c r="B33" s="8">
        <v>0.05525704985055795</v>
      </c>
      <c r="C33" s="8">
        <v>0.2159042041863933</v>
      </c>
      <c r="D33" s="8">
        <v>0.22314715707673055</v>
      </c>
      <c r="E33" s="8">
        <v>-0.020492137997890493</v>
      </c>
      <c r="F33" s="8">
        <v>-0.04882758997929153</v>
      </c>
      <c r="G33" s="8">
        <v>-0.1300564370398616</v>
      </c>
      <c r="H33" s="8">
        <v>-0.15105254222722894</v>
      </c>
      <c r="I33" s="8">
        <v>-0.17341412278922153</v>
      </c>
      <c r="J33" s="8">
        <v>0.02932237078643776</v>
      </c>
      <c r="K33" s="8">
        <v>0.0013454365459539884</v>
      </c>
      <c r="L33" s="8"/>
      <c r="M33" s="8"/>
      <c r="N33" s="8">
        <f>Oahu11P!N33/SUM(Oahu10!B33:K33)-1</f>
        <v>0.006709935447948068</v>
      </c>
    </row>
    <row r="34" spans="1:14" ht="12.75" customHeight="1">
      <c r="A34" s="4" t="s">
        <v>32</v>
      </c>
      <c r="B34" s="8">
        <v>-0.01116981652947133</v>
      </c>
      <c r="C34" s="8">
        <v>0.11156939810489482</v>
      </c>
      <c r="D34" s="8">
        <v>0.016312197834594307</v>
      </c>
      <c r="E34" s="8">
        <v>-0.09431712686901364</v>
      </c>
      <c r="F34" s="8">
        <v>-0.0474263838694426</v>
      </c>
      <c r="G34" s="8">
        <v>-0.08207734234099265</v>
      </c>
      <c r="H34" s="8">
        <v>-0.10211832827305534</v>
      </c>
      <c r="I34" s="8">
        <v>-0.08994966212650536</v>
      </c>
      <c r="J34" s="8">
        <v>0.04084937727867238</v>
      </c>
      <c r="K34" s="8">
        <v>0.14703625973388412</v>
      </c>
      <c r="L34" s="8"/>
      <c r="M34" s="8"/>
      <c r="N34" s="8">
        <f>Oahu11P!N34/SUM(Oahu10!B34:K34)-1</f>
        <v>-0.019466636668608595</v>
      </c>
    </row>
    <row r="35" spans="1:14" ht="12.75" customHeight="1">
      <c r="A35" s="6" t="s">
        <v>33</v>
      </c>
      <c r="B35" s="9">
        <v>0.20696496097234932</v>
      </c>
      <c r="C35" s="9">
        <v>0.15403186982882494</v>
      </c>
      <c r="D35" s="9">
        <v>0.09887814443543134</v>
      </c>
      <c r="E35" s="9">
        <v>-0.008725308189451827</v>
      </c>
      <c r="F35" s="9">
        <v>0.007722801680736035</v>
      </c>
      <c r="G35" s="9">
        <v>-0.04045531471321176</v>
      </c>
      <c r="H35" s="9">
        <v>0.21578115335766943</v>
      </c>
      <c r="I35" s="9">
        <v>-0.026345227135163726</v>
      </c>
      <c r="J35" s="9">
        <v>-0.04676175071088251</v>
      </c>
      <c r="K35" s="9">
        <v>0.11834088087228652</v>
      </c>
      <c r="L35" s="9"/>
      <c r="M35" s="9"/>
      <c r="N35" s="9">
        <f>Oahu11P!N35/SUM(Oahu10!B35:K35)-1</f>
        <v>0.08141935518956411</v>
      </c>
    </row>
    <row r="36" spans="1:14" ht="12.75" customHeight="1">
      <c r="A36" s="4" t="s">
        <v>34</v>
      </c>
      <c r="B36" s="8">
        <v>0.08689948579259675</v>
      </c>
      <c r="C36" s="8">
        <v>0.14738205021914166</v>
      </c>
      <c r="D36" s="8">
        <v>-0.10633863258410917</v>
      </c>
      <c r="E36" s="8">
        <v>0.16858591067225412</v>
      </c>
      <c r="F36" s="8">
        <v>0.08995854981873584</v>
      </c>
      <c r="G36" s="8">
        <v>-0.12675478730488066</v>
      </c>
      <c r="H36" s="8">
        <v>-0.1415873580310015</v>
      </c>
      <c r="I36" s="8">
        <v>-0.13714360854263052</v>
      </c>
      <c r="J36" s="8">
        <v>0.0056132911361177614</v>
      </c>
      <c r="K36" s="8">
        <v>0.03196867075164025</v>
      </c>
      <c r="L36" s="8"/>
      <c r="M36" s="8"/>
      <c r="N36" s="8">
        <f>Oahu11P!N36/SUM(Oahu10!B36:K36)-1</f>
        <v>-0.018283589464551664</v>
      </c>
    </row>
    <row r="37" spans="1:14" ht="12.75" customHeight="1">
      <c r="A37" s="4" t="s">
        <v>35</v>
      </c>
      <c r="B37" s="8">
        <v>0.024000731886384175</v>
      </c>
      <c r="C37" s="8">
        <v>0.16009696597041528</v>
      </c>
      <c r="D37" s="8">
        <v>-0.22176968940773142</v>
      </c>
      <c r="E37" s="8">
        <v>0.13146595200731595</v>
      </c>
      <c r="F37" s="8">
        <v>0.07131603153707528</v>
      </c>
      <c r="G37" s="8">
        <v>-0.10845198740561611</v>
      </c>
      <c r="H37" s="8">
        <v>-0.10868218731643553</v>
      </c>
      <c r="I37" s="8">
        <v>-0.17207162530933187</v>
      </c>
      <c r="J37" s="8">
        <v>-0.05691378174381785</v>
      </c>
      <c r="K37" s="8">
        <v>-0.061544362104971766</v>
      </c>
      <c r="L37" s="8"/>
      <c r="M37" s="8"/>
      <c r="N37" s="8">
        <f>Oahu11P!N37/SUM(Oahu10!B37:K37)-1</f>
        <v>-0.0567239793813048</v>
      </c>
    </row>
    <row r="38" spans="1:14" ht="12.75" customHeight="1">
      <c r="A38" s="4" t="s">
        <v>36</v>
      </c>
      <c r="B38" s="8">
        <v>0.09290919555080293</v>
      </c>
      <c r="C38" s="8">
        <v>0.15734828396758996</v>
      </c>
      <c r="D38" s="8">
        <v>-0.1527501081321427</v>
      </c>
      <c r="E38" s="8">
        <v>0.2142732338929726</v>
      </c>
      <c r="F38" s="8">
        <v>0.119704947322582</v>
      </c>
      <c r="G38" s="8">
        <v>-0.11065708243719874</v>
      </c>
      <c r="H38" s="8">
        <v>-0.15709254139350365</v>
      </c>
      <c r="I38" s="8">
        <v>-0.14485664255050812</v>
      </c>
      <c r="J38" s="8">
        <v>0.023301754487935415</v>
      </c>
      <c r="K38" s="8">
        <v>0.0058733701484127085</v>
      </c>
      <c r="L38" s="8"/>
      <c r="M38" s="8"/>
      <c r="N38" s="8">
        <f>Oahu11P!N38/SUM(Oahu10!B38:K38)-1</f>
        <v>-0.014504083666038281</v>
      </c>
    </row>
    <row r="39" spans="1:14" ht="12.75" customHeight="1">
      <c r="A39" s="6" t="s">
        <v>37</v>
      </c>
      <c r="B39" s="9">
        <v>0.13759244468851456</v>
      </c>
      <c r="C39" s="9">
        <v>0.11731781540718685</v>
      </c>
      <c r="D39" s="9">
        <v>0.08967768638190528</v>
      </c>
      <c r="E39" s="9">
        <v>0.12981031705332552</v>
      </c>
      <c r="F39" s="9">
        <v>0.06517144004437526</v>
      </c>
      <c r="G39" s="9">
        <v>-0.15839853557220177</v>
      </c>
      <c r="H39" s="9">
        <v>-0.15005801242631192</v>
      </c>
      <c r="I39" s="9">
        <v>-0.07049271003128396</v>
      </c>
      <c r="J39" s="9">
        <v>0.03868836258044872</v>
      </c>
      <c r="K39" s="9">
        <v>0.17431753946146483</v>
      </c>
      <c r="L39" s="9"/>
      <c r="M39" s="9"/>
      <c r="N39" s="9">
        <f>Oahu11P!N39/SUM(Oahu10!B39:K39)-1</f>
        <v>0.013633479320720232</v>
      </c>
    </row>
    <row r="40" spans="1:14" ht="12.75" customHeight="1">
      <c r="A40" s="11" t="s">
        <v>38</v>
      </c>
      <c r="B40" s="8">
        <v>0.17365813092443086</v>
      </c>
      <c r="C40" s="8">
        <v>0.1953804699704768</v>
      </c>
      <c r="D40" s="8">
        <v>0.1613681272302187</v>
      </c>
      <c r="E40" s="8">
        <v>0.04473398421042366</v>
      </c>
      <c r="F40" s="8">
        <v>0.12023203099961446</v>
      </c>
      <c r="G40" s="8">
        <v>-0.014651379914583979</v>
      </c>
      <c r="H40" s="8">
        <v>-0.14985484730599496</v>
      </c>
      <c r="I40" s="8">
        <v>-0.07757058357387278</v>
      </c>
      <c r="J40" s="8">
        <v>0.016822861548684665</v>
      </c>
      <c r="K40" s="8">
        <v>0.08365298624959677</v>
      </c>
      <c r="L40" s="8"/>
      <c r="M40" s="8"/>
      <c r="N40" s="8">
        <f>Oahu11P!N40/SUM(Oahu10!B40:K40)-1</f>
        <v>0.04507413873074362</v>
      </c>
    </row>
    <row r="41" spans="1:14" ht="12.75" customHeight="1">
      <c r="A41" s="4" t="s">
        <v>39</v>
      </c>
      <c r="B41" s="8">
        <v>0.14105239646806803</v>
      </c>
      <c r="C41" s="8">
        <v>0.11030370668633437</v>
      </c>
      <c r="D41" s="8">
        <v>0.043665297788400025</v>
      </c>
      <c r="E41" s="8">
        <v>-0.10295988695247238</v>
      </c>
      <c r="F41" s="8">
        <v>0.06515276751339447</v>
      </c>
      <c r="G41" s="8">
        <v>0.18725426929573616</v>
      </c>
      <c r="H41" s="8">
        <v>-0.23246034074255392</v>
      </c>
      <c r="I41" s="8">
        <v>-0.017551213571488016</v>
      </c>
      <c r="J41" s="8">
        <v>0.023668954508038565</v>
      </c>
      <c r="K41" s="8">
        <v>0.08012944512862848</v>
      </c>
      <c r="L41" s="8"/>
      <c r="M41" s="8"/>
      <c r="N41" s="8">
        <f>Oahu11P!N41/SUM(Oahu10!B41:K41)-1</f>
        <v>0.0078354115606325</v>
      </c>
    </row>
    <row r="42" spans="1:14" ht="12.75" customHeight="1">
      <c r="A42" s="4" t="s">
        <v>40</v>
      </c>
      <c r="B42" s="8">
        <v>0.1253480159429819</v>
      </c>
      <c r="C42" s="8">
        <v>0.1789297448257534</v>
      </c>
      <c r="D42" s="8">
        <v>0.14912119622251954</v>
      </c>
      <c r="E42" s="8">
        <v>-0.08600743946256198</v>
      </c>
      <c r="F42" s="8">
        <v>0.016344560038014242</v>
      </c>
      <c r="G42" s="8">
        <v>-0.024978098226560802</v>
      </c>
      <c r="H42" s="8">
        <v>-0.19501672792553962</v>
      </c>
      <c r="I42" s="8">
        <v>-0.18740397384952429</v>
      </c>
      <c r="J42" s="8">
        <v>-0.18656395627461142</v>
      </c>
      <c r="K42" s="8">
        <v>0.15637504970428381</v>
      </c>
      <c r="L42" s="8"/>
      <c r="M42" s="8"/>
      <c r="N42" s="8">
        <f>Oahu11P!N42/SUM(Oahu10!B42:K42)-1</f>
        <v>0.00273031038266236</v>
      </c>
    </row>
    <row r="43" spans="1:14" ht="12.75" customHeight="1">
      <c r="A43" s="4" t="s">
        <v>41</v>
      </c>
      <c r="B43" s="8">
        <v>0.21867647129401588</v>
      </c>
      <c r="C43" s="8">
        <v>0.24484311027535524</v>
      </c>
      <c r="D43" s="8">
        <v>0.23947218334839018</v>
      </c>
      <c r="E43" s="8">
        <v>0.09335476292166542</v>
      </c>
      <c r="F43" s="8">
        <v>0.2309387256655925</v>
      </c>
      <c r="G43" s="8">
        <v>-0.09465147988601709</v>
      </c>
      <c r="H43" s="8">
        <v>-0.09915750311803072</v>
      </c>
      <c r="I43" s="8">
        <v>-0.06930657357752626</v>
      </c>
      <c r="J43" s="8">
        <v>0.09238596174254654</v>
      </c>
      <c r="K43" s="8">
        <v>0.06553861318340565</v>
      </c>
      <c r="L43" s="8"/>
      <c r="M43" s="8"/>
      <c r="N43" s="8">
        <f>Oahu11P!N43/SUM(Oahu10!B43:K43)-1</f>
        <v>0.07637260080866337</v>
      </c>
    </row>
    <row r="44" spans="1:14" ht="12.75" customHeight="1">
      <c r="A44" s="4" t="s">
        <v>42</v>
      </c>
      <c r="B44" s="8">
        <v>-0.04571553882833382</v>
      </c>
      <c r="C44" s="8">
        <v>0.0861398664144981</v>
      </c>
      <c r="D44" s="8">
        <v>-0.028623167139492783</v>
      </c>
      <c r="E44" s="8">
        <v>0.12632061977733627</v>
      </c>
      <c r="F44" s="8">
        <v>-0.07796357034612186</v>
      </c>
      <c r="G44" s="8">
        <v>0.05254804013025154</v>
      </c>
      <c r="H44" s="8">
        <v>-0.06433615262482312</v>
      </c>
      <c r="I44" s="8">
        <v>-0.22525850095460379</v>
      </c>
      <c r="J44" s="8">
        <v>-0.11485744766858387</v>
      </c>
      <c r="K44" s="8">
        <v>0.051216899293388615</v>
      </c>
      <c r="L44" s="8"/>
      <c r="M44" s="8"/>
      <c r="N44" s="8">
        <f>Oahu11P!N44/SUM(Oahu10!B44:K44)-1</f>
        <v>-0.01803745841666493</v>
      </c>
    </row>
    <row r="45" spans="1:14" ht="12.75" customHeight="1">
      <c r="A45" s="4" t="s">
        <v>43</v>
      </c>
      <c r="B45" s="8">
        <v>0.33821297959046115</v>
      </c>
      <c r="C45" s="8">
        <v>0.35446599444220944</v>
      </c>
      <c r="D45" s="8">
        <v>0.03490410788359682</v>
      </c>
      <c r="E45" s="8">
        <v>0.005569519918107124</v>
      </c>
      <c r="F45" s="8">
        <v>0.02150066484507448</v>
      </c>
      <c r="G45" s="8">
        <v>-0.029657884213463485</v>
      </c>
      <c r="H45" s="8">
        <v>-0.19947955159476383</v>
      </c>
      <c r="I45" s="8">
        <v>-0.05465829214811355</v>
      </c>
      <c r="J45" s="8">
        <v>0.0828706256241756</v>
      </c>
      <c r="K45" s="8">
        <v>0.14137560657886478</v>
      </c>
      <c r="L45" s="8"/>
      <c r="M45" s="8"/>
      <c r="N45" s="8">
        <f>Oahu11P!N45/SUM(Oahu10!B45:K45)-1</f>
        <v>0.054978329833167194</v>
      </c>
    </row>
    <row r="46" spans="1:14" ht="12.75" customHeight="1">
      <c r="A46" s="6" t="s">
        <v>44</v>
      </c>
      <c r="B46" s="9">
        <v>0.23444831129334273</v>
      </c>
      <c r="C46" s="9">
        <v>0.1819598921186919</v>
      </c>
      <c r="D46" s="9">
        <v>0.6850883484056497</v>
      </c>
      <c r="E46" s="9">
        <v>0.5136506118428059</v>
      </c>
      <c r="F46" s="9">
        <v>0.082685019926493</v>
      </c>
      <c r="G46" s="9">
        <v>-0.2489491217711298</v>
      </c>
      <c r="H46" s="9">
        <v>-0.11839135825919507</v>
      </c>
      <c r="I46" s="9">
        <v>-0.20778280737157756</v>
      </c>
      <c r="J46" s="9">
        <v>-0.2287421512744747</v>
      </c>
      <c r="K46" s="9">
        <v>0.18279238836622905</v>
      </c>
      <c r="L46" s="9"/>
      <c r="M46" s="9"/>
      <c r="N46" s="9">
        <f>Oahu11P!N46/SUM(Oahu10!B46:K46)-1</f>
        <v>0.1192006742798275</v>
      </c>
    </row>
    <row r="47" spans="1:14" ht="12.75" customHeight="1">
      <c r="A47" s="4" t="s">
        <v>45</v>
      </c>
      <c r="B47" s="8">
        <v>0.08488809689017472</v>
      </c>
      <c r="C47" s="8">
        <v>-0.013086664107278012</v>
      </c>
      <c r="D47" s="8">
        <v>0.10620045907457334</v>
      </c>
      <c r="E47" s="8">
        <v>-0.16717564128152748</v>
      </c>
      <c r="F47" s="8">
        <v>-0.02045163717099894</v>
      </c>
      <c r="G47" s="8">
        <v>-0.10706116020086628</v>
      </c>
      <c r="H47" s="8">
        <v>-0.16148810013490644</v>
      </c>
      <c r="I47" s="8">
        <v>-0.06533856325114976</v>
      </c>
      <c r="J47" s="8">
        <v>0.09535476491716903</v>
      </c>
      <c r="K47" s="8">
        <v>0.05804876402863167</v>
      </c>
      <c r="L47" s="8"/>
      <c r="M47" s="8"/>
      <c r="N47" s="8">
        <f>Oahu11P!N47/SUM(Oahu10!B47:K47)-1</f>
        <v>-0.033643990404140456</v>
      </c>
    </row>
    <row r="48" spans="1:14" ht="12.75" customHeight="1">
      <c r="A48" s="4" t="s">
        <v>46</v>
      </c>
      <c r="B48" s="8">
        <v>0.03274038683911458</v>
      </c>
      <c r="C48" s="8">
        <v>0.23627533948722076</v>
      </c>
      <c r="D48" s="8">
        <v>0.20123516042503076</v>
      </c>
      <c r="E48" s="8">
        <v>-0.013356693103119049</v>
      </c>
      <c r="F48" s="8">
        <v>-0.036127359325822464</v>
      </c>
      <c r="G48" s="8">
        <v>-0.21439243664779253</v>
      </c>
      <c r="H48" s="8">
        <v>-0.18321650085491484</v>
      </c>
      <c r="I48" s="8">
        <v>-0.17385531843082278</v>
      </c>
      <c r="J48" s="8">
        <v>0.14052682900731886</v>
      </c>
      <c r="K48" s="8">
        <v>0.07808626321162214</v>
      </c>
      <c r="L48" s="8"/>
      <c r="M48" s="8"/>
      <c r="N48" s="8">
        <f>Oahu11P!N48/SUM(Oahu10!B48:K48)-1</f>
        <v>-0.027807195157592668</v>
      </c>
    </row>
    <row r="49" spans="1:14" ht="12.75" customHeight="1">
      <c r="A49" s="4" t="s">
        <v>47</v>
      </c>
      <c r="B49" s="8">
        <v>-0.001702442499640225</v>
      </c>
      <c r="C49" s="8">
        <v>-0.06846017172819933</v>
      </c>
      <c r="D49" s="8">
        <v>0.045872376149160475</v>
      </c>
      <c r="E49" s="8">
        <v>-0.09463987240534334</v>
      </c>
      <c r="F49" s="8">
        <v>-0.06548538836087499</v>
      </c>
      <c r="G49" s="8">
        <v>-0.0865982875253218</v>
      </c>
      <c r="H49" s="8">
        <v>-0.10710353501848266</v>
      </c>
      <c r="I49" s="8">
        <v>-0.13186887468417793</v>
      </c>
      <c r="J49" s="8">
        <v>0.15370948361391112</v>
      </c>
      <c r="K49" s="8">
        <v>0.27129609420243456</v>
      </c>
      <c r="L49" s="8"/>
      <c r="M49" s="8"/>
      <c r="N49" s="8">
        <f>Oahu11P!N49/SUM(Oahu10!B49:K49)-1</f>
        <v>-0.02223878868399709</v>
      </c>
    </row>
    <row r="50" spans="1:14" ht="12.75" customHeight="1">
      <c r="A50" s="4" t="s">
        <v>48</v>
      </c>
      <c r="B50" s="8">
        <v>0.11997979186073535</v>
      </c>
      <c r="C50" s="8">
        <v>-0.22878135312395553</v>
      </c>
      <c r="D50" s="8">
        <v>-0.05822875578061601</v>
      </c>
      <c r="E50" s="8">
        <v>-0.28187993286273244</v>
      </c>
      <c r="F50" s="8">
        <v>0.018358991895290826</v>
      </c>
      <c r="G50" s="8">
        <v>-0.23877883869611177</v>
      </c>
      <c r="H50" s="8">
        <v>-0.15958682525029327</v>
      </c>
      <c r="I50" s="8">
        <v>0.059871098859855386</v>
      </c>
      <c r="J50" s="8">
        <v>0.07479021272844445</v>
      </c>
      <c r="K50" s="8">
        <v>-0.059904025483538334</v>
      </c>
      <c r="L50" s="8"/>
      <c r="M50" s="8"/>
      <c r="N50" s="8">
        <f>Oahu11P!N50/SUM(Oahu10!B50:K50)-1</f>
        <v>-0.09452620503258236</v>
      </c>
    </row>
    <row r="51" spans="1:14" ht="12.75" customHeight="1">
      <c r="A51" s="6" t="s">
        <v>49</v>
      </c>
      <c r="B51" s="9">
        <v>0.17053018439379036</v>
      </c>
      <c r="C51" s="9">
        <v>-0.05089835062474088</v>
      </c>
      <c r="D51" s="9">
        <v>0.12458249686078786</v>
      </c>
      <c r="E51" s="9">
        <v>-0.28883055006036257</v>
      </c>
      <c r="F51" s="9">
        <v>0.0028219819762239154</v>
      </c>
      <c r="G51" s="9">
        <v>-0.0008072426486395974</v>
      </c>
      <c r="H51" s="9">
        <v>-0.1822321839589816</v>
      </c>
      <c r="I51" s="9">
        <v>0.027284413781878295</v>
      </c>
      <c r="J51" s="9">
        <v>0.040388088027295266</v>
      </c>
      <c r="K51" s="9">
        <v>-0.025636201643682157</v>
      </c>
      <c r="L51" s="9"/>
      <c r="M51" s="9"/>
      <c r="N51" s="9">
        <f>Oahu11P!N51/SUM(Oahu10!B51:K51)-1</f>
        <v>-0.02793045208364564</v>
      </c>
    </row>
    <row r="52" spans="1:14" ht="12.75" customHeight="1">
      <c r="A52" s="4" t="s">
        <v>50</v>
      </c>
      <c r="B52" s="8">
        <v>0.06815473393439993</v>
      </c>
      <c r="C52" s="8">
        <v>0.0943602377603353</v>
      </c>
      <c r="D52" s="8">
        <v>-0.04720138926620555</v>
      </c>
      <c r="E52" s="8">
        <v>-0.014719667388140022</v>
      </c>
      <c r="F52" s="8">
        <v>0.011702542104605846</v>
      </c>
      <c r="G52" s="8">
        <v>-0.10844753793178931</v>
      </c>
      <c r="H52" s="8">
        <v>-0.11892276593030826</v>
      </c>
      <c r="I52" s="8">
        <v>-0.10532399775861766</v>
      </c>
      <c r="J52" s="8">
        <v>-0.021419244791792174</v>
      </c>
      <c r="K52" s="8">
        <v>-0.026563237182254413</v>
      </c>
      <c r="L52" s="8"/>
      <c r="M52" s="8"/>
      <c r="N52" s="8">
        <f>Oahu11P!N52/SUM(Oahu10!B52:K52)-1</f>
        <v>-0.0393211173777227</v>
      </c>
    </row>
    <row r="53" spans="1:14" ht="12.75" customHeight="1">
      <c r="A53" s="4" t="s">
        <v>51</v>
      </c>
      <c r="B53" s="8">
        <v>-0.014919573520511438</v>
      </c>
      <c r="C53" s="8">
        <v>0.522931508298032</v>
      </c>
      <c r="D53" s="8">
        <v>0.06898948926893203</v>
      </c>
      <c r="E53" s="8">
        <v>0.13079219542727616</v>
      </c>
      <c r="F53" s="8">
        <v>0.35137650233076134</v>
      </c>
      <c r="G53" s="8">
        <v>-0.14372177629431032</v>
      </c>
      <c r="H53" s="8">
        <v>0.1136860430996762</v>
      </c>
      <c r="I53" s="8">
        <v>0.14772970288080206</v>
      </c>
      <c r="J53" s="8">
        <v>0.16210099196507383</v>
      </c>
      <c r="K53" s="8">
        <v>0.035844230774775145</v>
      </c>
      <c r="L53" s="8"/>
      <c r="M53" s="8"/>
      <c r="N53" s="8">
        <f>Oahu11P!N53/SUM(Oahu10!B53:K53)-1</f>
        <v>0.12164856699243054</v>
      </c>
    </row>
    <row r="54" spans="1:14" ht="12.75" customHeight="1">
      <c r="A54" s="4" t="s">
        <v>52</v>
      </c>
      <c r="B54" s="8">
        <v>-0.11551364415966216</v>
      </c>
      <c r="C54" s="8">
        <v>0.055218881563152654</v>
      </c>
      <c r="D54" s="8">
        <v>-0.03968372873427661</v>
      </c>
      <c r="E54" s="8">
        <v>-0.12187960401278038</v>
      </c>
      <c r="F54" s="8">
        <v>0.025190361089225257</v>
      </c>
      <c r="G54" s="8">
        <v>-0.2383867580732917</v>
      </c>
      <c r="H54" s="8">
        <v>-0.1621931918985136</v>
      </c>
      <c r="I54" s="8">
        <v>-0.157136520100225</v>
      </c>
      <c r="J54" s="8">
        <v>0.0658739073108814</v>
      </c>
      <c r="K54" s="8">
        <v>0.28638433406365643</v>
      </c>
      <c r="L54" s="8"/>
      <c r="M54" s="8"/>
      <c r="N54" s="8">
        <f>Oahu11P!N54/SUM(Oahu10!B54:K54)-1</f>
        <v>-0.06480409622897576</v>
      </c>
    </row>
    <row r="55" spans="1:14" ht="12.75" customHeight="1">
      <c r="A55" s="4" t="s">
        <v>53</v>
      </c>
      <c r="B55" s="8">
        <v>0.10506862368460702</v>
      </c>
      <c r="C55" s="8">
        <v>0.07744982224213501</v>
      </c>
      <c r="D55" s="8">
        <v>0.15953261045600706</v>
      </c>
      <c r="E55" s="8">
        <v>-0.09604912269133731</v>
      </c>
      <c r="F55" s="8">
        <v>0.016314675796963395</v>
      </c>
      <c r="G55" s="8">
        <v>-0.08379788948681545</v>
      </c>
      <c r="H55" s="8">
        <v>-0.10120620308448902</v>
      </c>
      <c r="I55" s="8">
        <v>0.04138132921298683</v>
      </c>
      <c r="J55" s="8">
        <v>0.008297672027943208</v>
      </c>
      <c r="K55" s="8">
        <v>-0.03893182609474652</v>
      </c>
      <c r="L55" s="8"/>
      <c r="M55" s="8"/>
      <c r="N55" s="8">
        <f>Oahu11P!N55/SUM(Oahu10!B55:K55)-1</f>
        <v>-0.006261463690618085</v>
      </c>
    </row>
    <row r="56" spans="1:14" ht="12.75" customHeight="1">
      <c r="A56" s="4" t="s">
        <v>54</v>
      </c>
      <c r="B56" s="8">
        <v>0.21260624842550743</v>
      </c>
      <c r="C56" s="8">
        <v>0.20064115068201993</v>
      </c>
      <c r="D56" s="8">
        <v>0.004384489685464203</v>
      </c>
      <c r="E56" s="8">
        <v>-0.17700243522926337</v>
      </c>
      <c r="F56" s="8">
        <v>-0.09826158391541938</v>
      </c>
      <c r="G56" s="8">
        <v>-0.08798140377415994</v>
      </c>
      <c r="H56" s="8">
        <v>-0.17219646464379504</v>
      </c>
      <c r="I56" s="8">
        <v>-0.09056032778675747</v>
      </c>
      <c r="J56" s="8">
        <v>-0.05736110025446333</v>
      </c>
      <c r="K56" s="8">
        <v>0.004432814904903</v>
      </c>
      <c r="L56" s="8"/>
      <c r="M56" s="8"/>
      <c r="N56" s="8">
        <f>Oahu11P!N56/SUM(Oahu10!B56:K56)-1</f>
        <v>-0.054996787576820805</v>
      </c>
    </row>
    <row r="57" spans="1:14" ht="12.75" customHeight="1">
      <c r="A57" s="4" t="s">
        <v>55</v>
      </c>
      <c r="B57" s="8">
        <v>0.02043207453945611</v>
      </c>
      <c r="C57" s="8">
        <v>0.0006009718315598664</v>
      </c>
      <c r="D57" s="8">
        <v>-0.08731254626568348</v>
      </c>
      <c r="E57" s="8">
        <v>0.276067962319674</v>
      </c>
      <c r="F57" s="8">
        <v>0.06744692578906301</v>
      </c>
      <c r="G57" s="8">
        <v>-0.06474633116554478</v>
      </c>
      <c r="H57" s="8">
        <v>-0.1480865288931588</v>
      </c>
      <c r="I57" s="8">
        <v>-0.03908259745033693</v>
      </c>
      <c r="J57" s="8">
        <v>0.01992013579395476</v>
      </c>
      <c r="K57" s="8">
        <v>0.018985497247200844</v>
      </c>
      <c r="L57" s="8"/>
      <c r="M57" s="8"/>
      <c r="N57" s="8">
        <f>Oahu11P!N57/SUM(Oahu10!B57:K57)-1</f>
        <v>-0.010317510869584434</v>
      </c>
    </row>
    <row r="58" spans="1:14" ht="12.75" customHeight="1">
      <c r="A58" s="4" t="s">
        <v>56</v>
      </c>
      <c r="B58" s="8">
        <v>-0.04264870762307313</v>
      </c>
      <c r="C58" s="8">
        <v>-0.013255862410615786</v>
      </c>
      <c r="D58" s="8">
        <v>-0.21328475575040706</v>
      </c>
      <c r="E58" s="8">
        <v>0.048246416154719654</v>
      </c>
      <c r="F58" s="8">
        <v>-0.03523263629052707</v>
      </c>
      <c r="G58" s="8">
        <v>-0.23184367194312452</v>
      </c>
      <c r="H58" s="8">
        <v>-0.09180550092345147</v>
      </c>
      <c r="I58" s="8">
        <v>-0.23064024839076075</v>
      </c>
      <c r="J58" s="8">
        <v>-0.035068468421854</v>
      </c>
      <c r="K58" s="8">
        <v>0.02555395860906225</v>
      </c>
      <c r="L58" s="8"/>
      <c r="M58" s="8"/>
      <c r="N58" s="8">
        <f>Oahu11P!N58/SUM(Oahu10!B58:K58)-1</f>
        <v>-0.0930953064566723</v>
      </c>
    </row>
    <row r="59" spans="1:14" ht="12.75" customHeight="1">
      <c r="A59" s="4" t="s">
        <v>57</v>
      </c>
      <c r="B59" s="8">
        <v>-0.03737254017997887</v>
      </c>
      <c r="C59" s="8">
        <v>0.2797256382605414</v>
      </c>
      <c r="D59" s="8">
        <v>-0.13419564398198922</v>
      </c>
      <c r="E59" s="8">
        <v>-0.07844078227740196</v>
      </c>
      <c r="F59" s="8">
        <v>-0.026969738762062122</v>
      </c>
      <c r="G59" s="8">
        <v>-0.1526060940098774</v>
      </c>
      <c r="H59" s="8">
        <v>-0.1471692411736466</v>
      </c>
      <c r="I59" s="8">
        <v>-0.2812713546013476</v>
      </c>
      <c r="J59" s="8">
        <v>-0.10517318905545453</v>
      </c>
      <c r="K59" s="8">
        <v>0.027346058307294495</v>
      </c>
      <c r="L59" s="8"/>
      <c r="M59" s="8"/>
      <c r="N59" s="8">
        <f>Oahu11P!N59/SUM(Oahu10!B59:K59)-1</f>
        <v>-0.08944981399408558</v>
      </c>
    </row>
    <row r="60" spans="1:14" ht="12.75" customHeight="1">
      <c r="A60" s="4" t="s">
        <v>58</v>
      </c>
      <c r="B60" s="8">
        <v>0.09810854885197229</v>
      </c>
      <c r="C60" s="8">
        <v>0.10192502661069965</v>
      </c>
      <c r="D60" s="8">
        <v>-0.13426191748208663</v>
      </c>
      <c r="E60" s="8">
        <v>0.023083574555501238</v>
      </c>
      <c r="F60" s="8">
        <v>0.050877690037581275</v>
      </c>
      <c r="G60" s="8">
        <v>-0.05987093650361003</v>
      </c>
      <c r="H60" s="8">
        <v>-0.10947916242016915</v>
      </c>
      <c r="I60" s="8">
        <v>-0.19728895977244776</v>
      </c>
      <c r="J60" s="8">
        <v>-0.02720975348634389</v>
      </c>
      <c r="K60" s="8">
        <v>-0.12382425606273831</v>
      </c>
      <c r="L60" s="8"/>
      <c r="M60" s="8"/>
      <c r="N60" s="8">
        <f>Oahu11P!N60/SUM(Oahu10!B60:K60)-1</f>
        <v>-0.05209445481211472</v>
      </c>
    </row>
    <row r="61" spans="1:14" ht="12.75" customHeight="1">
      <c r="A61" s="6" t="s">
        <v>59</v>
      </c>
      <c r="B61" s="9">
        <v>0.004449903176541876</v>
      </c>
      <c r="C61" s="9">
        <v>0.045337218460213796</v>
      </c>
      <c r="D61" s="9">
        <v>-0.1494744507062821</v>
      </c>
      <c r="E61" s="9">
        <v>0.07155469214412176</v>
      </c>
      <c r="F61" s="9">
        <v>0.3478078635221505</v>
      </c>
      <c r="G61" s="9">
        <v>-0.25528931189517473</v>
      </c>
      <c r="H61" s="9">
        <v>-0.09436254296979425</v>
      </c>
      <c r="I61" s="9">
        <v>-0.24465949402183063</v>
      </c>
      <c r="J61" s="9">
        <v>-0.2592242621556541</v>
      </c>
      <c r="K61" s="9">
        <v>0.3039709337447069</v>
      </c>
      <c r="L61" s="9"/>
      <c r="M61" s="9"/>
      <c r="N61" s="9">
        <f>Oahu11P!N61/SUM(Oahu10!B61:K61)-1</f>
        <v>-0.060612706459996835</v>
      </c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Month:  O'ahu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2010-12-02T20:43:12Z</cp:lastPrinted>
  <dcterms:created xsi:type="dcterms:W3CDTF">2008-03-14T19:04:28Z</dcterms:created>
  <dcterms:modified xsi:type="dcterms:W3CDTF">2011-11-15T02:14:18Z</dcterms:modified>
  <cp:category/>
  <cp:version/>
  <cp:contentType/>
  <cp:contentStatus/>
</cp:coreProperties>
</file>