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2"/>
  </bookViews>
  <sheets>
    <sheet name="State08" sheetId="1" r:id="rId1"/>
    <sheet name="State07" sheetId="2" r:id="rId2"/>
    <sheet name="State%chg08vs07" sheetId="3" r:id="rId3"/>
  </sheets>
  <externalReferences>
    <externalReference r:id="rId6"/>
  </externalReferences>
  <definedNames>
    <definedName name="IslandList">'[1]ComboBox'!$A$1:$A$10</definedName>
    <definedName name="IslandNumber">'[1]ComboBox'!$B$1</definedName>
    <definedName name="_xlnm.Print_Titles" localSheetId="2">'State%chg08vs07'!$1:$2</definedName>
    <definedName name="_xlnm.Print_Titles" localSheetId="1">'State07'!$1:$2</definedName>
    <definedName name="_xlnm.Print_Titles" localSheetId="0">'State08'!$1:$2</definedName>
  </definedNames>
  <calcPr fullCalcOnLoad="1"/>
</workbook>
</file>

<file path=xl/sharedStrings.xml><?xml version="1.0" encoding="utf-8"?>
<sst xmlns="http://schemas.openxmlformats.org/spreadsheetml/2006/main" count="218" uniqueCount="73">
  <si>
    <t>JAN</t>
  </si>
  <si>
    <t>Pacific Region</t>
  </si>
  <si>
    <t xml:space="preserve">  Alaska</t>
  </si>
  <si>
    <t xml:space="preserve">  California</t>
  </si>
  <si>
    <t xml:space="preserve">  Oregon</t>
  </si>
  <si>
    <t xml:space="preserve">  Washington</t>
  </si>
  <si>
    <t>Mountain Region</t>
  </si>
  <si>
    <t xml:space="preserve">  Arizona</t>
  </si>
  <si>
    <t xml:space="preserve">  Colorado</t>
  </si>
  <si>
    <t xml:space="preserve">  Idaho</t>
  </si>
  <si>
    <t xml:space="preserve">  Montana</t>
  </si>
  <si>
    <t xml:space="preserve">  Nevada</t>
  </si>
  <si>
    <t xml:space="preserve">  New Mexico</t>
  </si>
  <si>
    <t xml:space="preserve">  Utah</t>
  </si>
  <si>
    <t xml:space="preserve">  Wyoming</t>
  </si>
  <si>
    <t>W. North Central Region</t>
  </si>
  <si>
    <t xml:space="preserve">  Iowa</t>
  </si>
  <si>
    <t xml:space="preserve">  Kansas</t>
  </si>
  <si>
    <t xml:space="preserve">  Minnesota</t>
  </si>
  <si>
    <t xml:space="preserve">  Missouri</t>
  </si>
  <si>
    <t xml:space="preserve">  Nebraska</t>
  </si>
  <si>
    <t xml:space="preserve">  N. Dakota</t>
  </si>
  <si>
    <t xml:space="preserve">  S. Dakota</t>
  </si>
  <si>
    <t>W. South Central Region</t>
  </si>
  <si>
    <t xml:space="preserve">  Arkansas</t>
  </si>
  <si>
    <t xml:space="preserve">  Louisiana</t>
  </si>
  <si>
    <t xml:space="preserve">  Oklahoma</t>
  </si>
  <si>
    <t xml:space="preserve">  Texas</t>
  </si>
  <si>
    <t>E. North Central Region</t>
  </si>
  <si>
    <t xml:space="preserve">  Illinois</t>
  </si>
  <si>
    <t xml:space="preserve">  Indiana</t>
  </si>
  <si>
    <t xml:space="preserve">  Michigan</t>
  </si>
  <si>
    <t xml:space="preserve">  Ohio</t>
  </si>
  <si>
    <t xml:space="preserve">  Wisconsin</t>
  </si>
  <si>
    <t>Mid Atlantic Region</t>
  </si>
  <si>
    <t xml:space="preserve">  New Jersey</t>
  </si>
  <si>
    <t xml:space="preserve">  New York</t>
  </si>
  <si>
    <t xml:space="preserve">  Pennsylvania</t>
  </si>
  <si>
    <t>New England Region</t>
  </si>
  <si>
    <t xml:space="preserve">  Connecticut</t>
  </si>
  <si>
    <t xml:space="preserve">  Maine</t>
  </si>
  <si>
    <t xml:space="preserve">  Massachusetts</t>
  </si>
  <si>
    <t xml:space="preserve">  New Hampshire</t>
  </si>
  <si>
    <t xml:space="preserve">  Rhode Island</t>
  </si>
  <si>
    <t xml:space="preserve">  Vermont</t>
  </si>
  <si>
    <t>East South Central Region</t>
  </si>
  <si>
    <t xml:space="preserve">  Alabama</t>
  </si>
  <si>
    <t xml:space="preserve">  Kentucky</t>
  </si>
  <si>
    <t xml:space="preserve">  Mississippi</t>
  </si>
  <si>
    <t xml:space="preserve">  Tennessee</t>
  </si>
  <si>
    <t>South Atlantic Region</t>
  </si>
  <si>
    <t xml:space="preserve">  D.C.</t>
  </si>
  <si>
    <t xml:space="preserve">  Delaware</t>
  </si>
  <si>
    <t xml:space="preserve">  Florida</t>
  </si>
  <si>
    <t xml:space="preserve">  Georgia</t>
  </si>
  <si>
    <t xml:space="preserve">  Maryland</t>
  </si>
  <si>
    <t xml:space="preserve">  N. Carolina</t>
  </si>
  <si>
    <t xml:space="preserve">  S. Carolina</t>
  </si>
  <si>
    <t xml:space="preserve">  Virginia</t>
  </si>
  <si>
    <t xml:space="preserve">  West Virginia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</si>
  <si>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</si>
  <si>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</si>
  <si>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</si>
  <si>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</si>
  <si>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</si>
  <si>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</si>
  <si>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</si>
  <si>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</si>
  <si>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</si>
  <si>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</si>
  <si>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</si>
  <si>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PRELIMINARY 2008</t>
  </si>
  <si>
    <t>YTD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</si>
</sst>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mm\-yy"/>
    <numFmt numFmtId="168" formatCode="0.0"/>
    <numFmt numFmtId="169" formatCode="0.000000"/>
    <numFmt numFmtId="170" formatCode="0.0000000"/>
    <numFmt numFmtId="171" formatCode="0.00000000"/>
    <numFmt numFmtId="172" formatCode="0.00000"/>
    <numFmt numFmtId="173" formatCode="0.0000"/>
    <numFmt numFmtId="174" formatCode="0.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 wrapText="1"/>
    </xf>
    <xf numFmtId="3" fontId="2" fillId="0" borderId="15" xfId="0" applyNumberFormat="1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3" fontId="2" fillId="0" borderId="13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Font="1" applyAlignment="1">
      <alignment/>
    </xf>
    <xf numFmtId="166" fontId="2" fillId="0" borderId="15" xfId="58" applyNumberFormat="1" applyFont="1" applyBorder="1" applyAlignment="1">
      <alignment/>
    </xf>
    <xf numFmtId="166" fontId="2" fillId="0" borderId="13" xfId="58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B\MSA%20table\2008%20MSA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oBox"/>
      <sheetName val="January 2007"/>
      <sheetName val="February 2007"/>
      <sheetName val="March 2007"/>
      <sheetName val="April 2007"/>
      <sheetName val="May 2007"/>
      <sheetName val="June 2007"/>
      <sheetName val="July 2007"/>
      <sheetName val="August 2007"/>
      <sheetName val="September 2007"/>
      <sheetName val="October 2007"/>
      <sheetName val="November 2007"/>
      <sheetName val="December 2007"/>
      <sheetName val="January 2008"/>
      <sheetName val="February 2008"/>
      <sheetName val="March 2008"/>
      <sheetName val="April 2008"/>
      <sheetName val="May 2008"/>
      <sheetName val="June 2008"/>
      <sheetName val="July 2008"/>
      <sheetName val="August 2008"/>
      <sheetName val="September 2008"/>
      <sheetName val="October 2008"/>
      <sheetName val="November 2008"/>
      <sheetName val="December 2008"/>
      <sheetName val="State08"/>
      <sheetName val="State07"/>
      <sheetName val="State%chg08vs07"/>
      <sheetName val="Oahu08"/>
      <sheetName val="Oahu07"/>
      <sheetName val="Oahu%chg08vs07"/>
      <sheetName val="Maui08"/>
      <sheetName val="Maui07"/>
      <sheetName val="Maui%chg08vs07"/>
      <sheetName val="Kauai08"/>
      <sheetName val="Kauai07"/>
      <sheetName val="Kauai%chg08vs07"/>
      <sheetName val="BigIsland08"/>
      <sheetName val="BigIsland07"/>
      <sheetName val="BigIsland%chg08vs07"/>
    </sheetNames>
    <sheetDataSet>
      <sheetData sheetId="0">
        <row r="1">
          <cell r="A1" t="str">
            <v>State</v>
          </cell>
          <cell r="B1" t="str">
            <v>State</v>
          </cell>
        </row>
        <row r="2">
          <cell r="A2" t="str">
            <v>Oahu</v>
          </cell>
        </row>
        <row r="3">
          <cell r="A3" t="str">
            <v>Kauai</v>
          </cell>
        </row>
        <row r="4">
          <cell r="A4" t="str">
            <v>Maui County</v>
          </cell>
        </row>
        <row r="5">
          <cell r="A5" t="str">
            <v>Maui</v>
          </cell>
        </row>
        <row r="6">
          <cell r="A6" t="str">
            <v>Lanai</v>
          </cell>
        </row>
        <row r="7">
          <cell r="A7" t="str">
            <v>Molokai</v>
          </cell>
        </row>
        <row r="8">
          <cell r="A8" t="str">
            <v>Big Island</v>
          </cell>
        </row>
        <row r="9">
          <cell r="A9" t="str">
            <v>Hilo</v>
          </cell>
        </row>
        <row r="10">
          <cell r="A10" t="str">
            <v>Kona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N1" sqref="N1:N16384"/>
    </sheetView>
  </sheetViews>
  <sheetFormatPr defaultColWidth="9.140625" defaultRowHeight="12.75"/>
  <cols>
    <col min="1" max="1" width="18.57421875" style="0" customWidth="1"/>
    <col min="2" max="13" width="8.00390625" style="0" customWidth="1"/>
    <col min="14" max="14" width="8.140625" style="12" customWidth="1"/>
  </cols>
  <sheetData>
    <row r="1" spans="1:14" ht="19.5" customHeight="1">
      <c r="A1" s="1" t="s">
        <v>71</v>
      </c>
      <c r="B1" s="2" t="s">
        <v>0</v>
      </c>
      <c r="C1" s="2" t="s">
        <v>60</v>
      </c>
      <c r="D1" s="2" t="s">
        <v>61</v>
      </c>
      <c r="E1" s="2" t="s">
        <v>62</v>
      </c>
      <c r="F1" s="2" t="s">
        <v>63</v>
      </c>
      <c r="G1" s="2" t="s">
        <v>64</v>
      </c>
      <c r="H1" s="2" t="s">
        <v>65</v>
      </c>
      <c r="I1" s="2" t="s">
        <v>66</v>
      </c>
      <c r="J1" s="2" t="s">
        <v>67</v>
      </c>
      <c r="K1" s="2" t="s">
        <v>68</v>
      </c>
      <c r="L1" s="2" t="s">
        <v>69</v>
      </c>
      <c r="M1" s="2" t="s">
        <v>70</v>
      </c>
      <c r="N1" s="2" t="s">
        <v>72</v>
      </c>
    </row>
    <row r="2" spans="1:14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" t="s">
        <v>1</v>
      </c>
      <c r="B3" s="6">
        <v>165638</v>
      </c>
      <c r="C3" s="6">
        <v>178699</v>
      </c>
      <c r="D3" s="6">
        <v>206363</v>
      </c>
      <c r="E3" s="6">
        <v>186971</v>
      </c>
      <c r="F3" s="6">
        <v>169972</v>
      </c>
      <c r="G3" s="6">
        <v>193844</v>
      </c>
      <c r="H3" s="6">
        <v>209859</v>
      </c>
      <c r="I3" s="6">
        <v>220695.04986129544</v>
      </c>
      <c r="J3" s="6">
        <v>140836.88333575492</v>
      </c>
      <c r="K3" s="6">
        <v>153467.402860435</v>
      </c>
      <c r="L3" s="6">
        <v>170513.10971230132</v>
      </c>
      <c r="M3" s="6">
        <v>174205.9605076767</v>
      </c>
      <c r="N3" s="6">
        <f>SUM(B3:M3)</f>
        <v>2171064.4062774633</v>
      </c>
    </row>
    <row r="4" spans="1:14" ht="12.75">
      <c r="A4" s="5" t="s">
        <v>2</v>
      </c>
      <c r="B4" s="6">
        <v>8355</v>
      </c>
      <c r="C4" s="6">
        <v>6629</v>
      </c>
      <c r="D4" s="6">
        <v>6925</v>
      </c>
      <c r="E4" s="6">
        <v>3894</v>
      </c>
      <c r="F4" s="6">
        <v>2812</v>
      </c>
      <c r="G4" s="6">
        <v>2327</v>
      </c>
      <c r="H4" s="6">
        <v>1589</v>
      </c>
      <c r="I4" s="6">
        <v>1933.8200802815572</v>
      </c>
      <c r="J4" s="6">
        <v>1899.5656828741212</v>
      </c>
      <c r="K4" s="6">
        <v>4238.939605545269</v>
      </c>
      <c r="L4" s="6">
        <v>7045.451679482066</v>
      </c>
      <c r="M4" s="6">
        <v>8471.876241980883</v>
      </c>
      <c r="N4" s="6">
        <f aca="true" t="shared" si="0" ref="N4:N61">SUM(B4:M4)</f>
        <v>56120.65329016389</v>
      </c>
    </row>
    <row r="5" spans="1:14" ht="12.75">
      <c r="A5" s="5" t="s">
        <v>3</v>
      </c>
      <c r="B5" s="6">
        <v>105771</v>
      </c>
      <c r="C5" s="6">
        <v>113179</v>
      </c>
      <c r="D5" s="6">
        <v>140197</v>
      </c>
      <c r="E5" s="6">
        <v>129634</v>
      </c>
      <c r="F5" s="6">
        <v>125617</v>
      </c>
      <c r="G5" s="6">
        <v>151120</v>
      </c>
      <c r="H5" s="6">
        <v>173008</v>
      </c>
      <c r="I5" s="6">
        <v>177097.87751125335</v>
      </c>
      <c r="J5" s="6">
        <v>104600.07816950756</v>
      </c>
      <c r="K5" s="6">
        <v>106660.37623455742</v>
      </c>
      <c r="L5" s="6">
        <v>112993.91471699128</v>
      </c>
      <c r="M5" s="6">
        <v>116845.23117955685</v>
      </c>
      <c r="N5" s="6">
        <f t="shared" si="0"/>
        <v>1556723.4778118667</v>
      </c>
    </row>
    <row r="6" spans="1:14" ht="12.75">
      <c r="A6" s="7" t="s">
        <v>4</v>
      </c>
      <c r="B6" s="6">
        <v>17375</v>
      </c>
      <c r="C6" s="6">
        <v>16560</v>
      </c>
      <c r="D6" s="6">
        <v>18670</v>
      </c>
      <c r="E6" s="6">
        <v>14542</v>
      </c>
      <c r="F6" s="6">
        <v>13781</v>
      </c>
      <c r="G6" s="6">
        <v>14215</v>
      </c>
      <c r="H6" s="6">
        <v>11016</v>
      </c>
      <c r="I6" s="6">
        <v>13285.505244625903</v>
      </c>
      <c r="J6" s="6">
        <v>10564.259272927919</v>
      </c>
      <c r="K6" s="6">
        <v>13147.01155761047</v>
      </c>
      <c r="L6" s="6">
        <v>14900.677102641645</v>
      </c>
      <c r="M6" s="6">
        <v>14058.081146274817</v>
      </c>
      <c r="N6" s="6">
        <f t="shared" si="0"/>
        <v>172114.53432408074</v>
      </c>
    </row>
    <row r="7" spans="1:14" ht="12.75">
      <c r="A7" s="8" t="s">
        <v>5</v>
      </c>
      <c r="B7" s="9">
        <v>34137</v>
      </c>
      <c r="C7" s="9">
        <v>42331</v>
      </c>
      <c r="D7" s="9">
        <v>40570</v>
      </c>
      <c r="E7" s="9">
        <v>38901</v>
      </c>
      <c r="F7" s="9">
        <v>27762</v>
      </c>
      <c r="G7" s="9">
        <v>26183</v>
      </c>
      <c r="H7" s="9">
        <v>24247</v>
      </c>
      <c r="I7" s="9">
        <v>28377.847025077834</v>
      </c>
      <c r="J7" s="9">
        <v>23772.980210425874</v>
      </c>
      <c r="K7" s="9">
        <v>29421.075462739052</v>
      </c>
      <c r="L7" s="9">
        <v>35573.0662132388</v>
      </c>
      <c r="M7" s="9">
        <v>34830.77193995527</v>
      </c>
      <c r="N7" s="9">
        <f t="shared" si="0"/>
        <v>386106.74085143686</v>
      </c>
    </row>
    <row r="8" spans="1:14" ht="12.75">
      <c r="A8" s="5" t="s">
        <v>6</v>
      </c>
      <c r="B8" s="6">
        <v>49245</v>
      </c>
      <c r="C8" s="6">
        <v>48606</v>
      </c>
      <c r="D8" s="6">
        <v>62681</v>
      </c>
      <c r="E8" s="6">
        <v>45491</v>
      </c>
      <c r="F8" s="6">
        <v>52893</v>
      </c>
      <c r="G8" s="6">
        <v>54250</v>
      </c>
      <c r="H8" s="6">
        <v>47513</v>
      </c>
      <c r="I8" s="6">
        <v>35060.84984884978</v>
      </c>
      <c r="J8" s="6">
        <v>32623.259271102786</v>
      </c>
      <c r="K8" s="6">
        <v>42913.74739200118</v>
      </c>
      <c r="L8" s="6">
        <v>39235.94538480013</v>
      </c>
      <c r="M8" s="6">
        <v>41170.80660970538</v>
      </c>
      <c r="N8" s="6">
        <f t="shared" si="0"/>
        <v>551683.6085064593</v>
      </c>
    </row>
    <row r="9" spans="1:14" ht="12.75">
      <c r="A9" s="5" t="s">
        <v>7</v>
      </c>
      <c r="B9" s="6">
        <v>10694</v>
      </c>
      <c r="C9" s="6">
        <v>10713</v>
      </c>
      <c r="D9" s="6">
        <v>15892</v>
      </c>
      <c r="E9" s="6">
        <v>11876</v>
      </c>
      <c r="F9" s="6">
        <v>17848</v>
      </c>
      <c r="G9" s="6">
        <v>16436</v>
      </c>
      <c r="H9" s="6">
        <v>16314</v>
      </c>
      <c r="I9" s="6">
        <v>10207.257196321005</v>
      </c>
      <c r="J9" s="6">
        <v>10571.418815908655</v>
      </c>
      <c r="K9" s="6">
        <v>13210.714645618284</v>
      </c>
      <c r="L9" s="6">
        <v>9372.737714414367</v>
      </c>
      <c r="M9" s="6">
        <v>9000.972096082101</v>
      </c>
      <c r="N9" s="6">
        <f t="shared" si="0"/>
        <v>152136.10046834443</v>
      </c>
    </row>
    <row r="10" spans="1:14" ht="12.75">
      <c r="A10" s="5" t="s">
        <v>8</v>
      </c>
      <c r="B10" s="6">
        <v>11548</v>
      </c>
      <c r="C10" s="6">
        <v>11197</v>
      </c>
      <c r="D10" s="6">
        <v>16049</v>
      </c>
      <c r="E10" s="6">
        <v>10999</v>
      </c>
      <c r="F10" s="6">
        <v>12353</v>
      </c>
      <c r="G10" s="6">
        <v>13034</v>
      </c>
      <c r="H10" s="6">
        <v>11354</v>
      </c>
      <c r="I10" s="6">
        <v>7927.0668068379555</v>
      </c>
      <c r="J10" s="6">
        <v>7537.11122337455</v>
      </c>
      <c r="K10" s="6">
        <v>11175.578093737004</v>
      </c>
      <c r="L10" s="6">
        <v>9853.270167619776</v>
      </c>
      <c r="M10" s="6">
        <v>10521.971916238459</v>
      </c>
      <c r="N10" s="6">
        <f t="shared" si="0"/>
        <v>133548.99820780774</v>
      </c>
    </row>
    <row r="11" spans="1:14" ht="12.75">
      <c r="A11" s="5" t="s">
        <v>9</v>
      </c>
      <c r="B11" s="6">
        <v>4521</v>
      </c>
      <c r="C11" s="6">
        <v>4185</v>
      </c>
      <c r="D11" s="6">
        <v>5120</v>
      </c>
      <c r="E11" s="6">
        <v>2943</v>
      </c>
      <c r="F11" s="6">
        <v>2795</v>
      </c>
      <c r="G11" s="6">
        <v>2989</v>
      </c>
      <c r="H11" s="6">
        <v>2176</v>
      </c>
      <c r="I11" s="6">
        <v>1899.935836705177</v>
      </c>
      <c r="J11" s="6">
        <v>1739.1136237266196</v>
      </c>
      <c r="K11" s="6">
        <v>2285.522816977324</v>
      </c>
      <c r="L11" s="6">
        <v>3293.9987769093664</v>
      </c>
      <c r="M11" s="6">
        <v>2718.2552310257233</v>
      </c>
      <c r="N11" s="6">
        <f t="shared" si="0"/>
        <v>36665.82628534421</v>
      </c>
    </row>
    <row r="12" spans="1:14" ht="12.75">
      <c r="A12" s="5" t="s">
        <v>10</v>
      </c>
      <c r="B12" s="6">
        <v>2936</v>
      </c>
      <c r="C12" s="6">
        <v>3014</v>
      </c>
      <c r="D12" s="6">
        <v>3164</v>
      </c>
      <c r="E12" s="6">
        <v>1405</v>
      </c>
      <c r="F12" s="6">
        <v>1342</v>
      </c>
      <c r="G12" s="6">
        <v>1382</v>
      </c>
      <c r="H12" s="6">
        <v>941</v>
      </c>
      <c r="I12" s="6">
        <v>724.2544883619379</v>
      </c>
      <c r="J12" s="6">
        <v>837.631088398877</v>
      </c>
      <c r="K12" s="6">
        <v>1288.508599951591</v>
      </c>
      <c r="L12" s="6">
        <v>1441.1496044467267</v>
      </c>
      <c r="M12" s="6">
        <v>1733.6554946077943</v>
      </c>
      <c r="N12" s="6">
        <f t="shared" si="0"/>
        <v>20209.19927576693</v>
      </c>
    </row>
    <row r="13" spans="1:14" ht="12.75">
      <c r="A13" s="5" t="s">
        <v>11</v>
      </c>
      <c r="B13" s="6">
        <v>6448</v>
      </c>
      <c r="C13" s="6">
        <v>6727</v>
      </c>
      <c r="D13" s="6">
        <v>9299</v>
      </c>
      <c r="E13" s="6">
        <v>6116</v>
      </c>
      <c r="F13" s="6">
        <v>6230</v>
      </c>
      <c r="G13" s="6">
        <v>7241</v>
      </c>
      <c r="H13" s="6">
        <v>6703</v>
      </c>
      <c r="I13" s="6">
        <v>6072.461475636935</v>
      </c>
      <c r="J13" s="6">
        <v>4719.944471911165</v>
      </c>
      <c r="K13" s="6">
        <v>5407.091395236605</v>
      </c>
      <c r="L13" s="6">
        <v>5446.459335964337</v>
      </c>
      <c r="M13" s="6">
        <v>6316.941917542768</v>
      </c>
      <c r="N13" s="6">
        <f t="shared" si="0"/>
        <v>76726.89859629181</v>
      </c>
    </row>
    <row r="14" spans="1:14" ht="12.75">
      <c r="A14" s="5" t="s">
        <v>12</v>
      </c>
      <c r="B14" s="6">
        <v>2221</v>
      </c>
      <c r="C14" s="6">
        <v>2038</v>
      </c>
      <c r="D14" s="6">
        <v>2919</v>
      </c>
      <c r="E14" s="6">
        <v>1855</v>
      </c>
      <c r="F14" s="6">
        <v>2908</v>
      </c>
      <c r="G14" s="6">
        <v>3483</v>
      </c>
      <c r="H14" s="6">
        <v>2258</v>
      </c>
      <c r="I14" s="6">
        <v>1573.5066028321926</v>
      </c>
      <c r="J14" s="6">
        <v>1716.6273921838597</v>
      </c>
      <c r="K14" s="6">
        <v>1886.3812046705677</v>
      </c>
      <c r="L14" s="6">
        <v>1928.8630122994352</v>
      </c>
      <c r="M14" s="6">
        <v>2004.1482657276947</v>
      </c>
      <c r="N14" s="6">
        <f t="shared" si="0"/>
        <v>26791.52647771375</v>
      </c>
    </row>
    <row r="15" spans="1:14" ht="12.75">
      <c r="A15" s="5" t="s">
        <v>13</v>
      </c>
      <c r="B15" s="6">
        <v>10005</v>
      </c>
      <c r="C15" s="6">
        <v>9852</v>
      </c>
      <c r="D15" s="6">
        <v>9005</v>
      </c>
      <c r="E15" s="6">
        <v>9290</v>
      </c>
      <c r="F15" s="6">
        <v>8704</v>
      </c>
      <c r="G15" s="6">
        <v>8775</v>
      </c>
      <c r="H15" s="6">
        <v>7268</v>
      </c>
      <c r="I15" s="6">
        <v>6204.201856038666</v>
      </c>
      <c r="J15" s="6">
        <v>5193.897815044421</v>
      </c>
      <c r="K15" s="6">
        <v>7205.424621205101</v>
      </c>
      <c r="L15" s="6">
        <v>6833.044596476347</v>
      </c>
      <c r="M15" s="6">
        <v>8000.867787949753</v>
      </c>
      <c r="N15" s="6">
        <f t="shared" si="0"/>
        <v>96336.4366767143</v>
      </c>
    </row>
    <row r="16" spans="1:14" ht="12.75">
      <c r="A16" s="8" t="s">
        <v>14</v>
      </c>
      <c r="B16" s="9">
        <v>872</v>
      </c>
      <c r="C16" s="9">
        <v>879</v>
      </c>
      <c r="D16" s="9">
        <v>1234</v>
      </c>
      <c r="E16" s="9">
        <v>1007</v>
      </c>
      <c r="F16" s="9">
        <v>713</v>
      </c>
      <c r="G16" s="9">
        <v>909</v>
      </c>
      <c r="H16" s="9">
        <v>498</v>
      </c>
      <c r="I16" s="9">
        <v>452.165586116883</v>
      </c>
      <c r="J16" s="9">
        <v>307.51484054750483</v>
      </c>
      <c r="K16" s="9">
        <v>454.52601460139516</v>
      </c>
      <c r="L16" s="9">
        <v>1066.4221766659152</v>
      </c>
      <c r="M16" s="9">
        <v>873.9939005252979</v>
      </c>
      <c r="N16" s="9">
        <f t="shared" si="0"/>
        <v>9266.622518456996</v>
      </c>
    </row>
    <row r="17" spans="1:14" ht="12.75">
      <c r="A17" s="5" t="s">
        <v>15</v>
      </c>
      <c r="B17" s="6">
        <v>29513</v>
      </c>
      <c r="C17" s="6">
        <v>28108</v>
      </c>
      <c r="D17" s="6">
        <v>29143</v>
      </c>
      <c r="E17" s="6">
        <v>13663</v>
      </c>
      <c r="F17" s="6">
        <v>15461</v>
      </c>
      <c r="G17" s="6">
        <v>14971</v>
      </c>
      <c r="H17" s="6">
        <v>12712</v>
      </c>
      <c r="I17" s="6">
        <v>9908.759173326462</v>
      </c>
      <c r="J17" s="6">
        <v>9398.779319840458</v>
      </c>
      <c r="K17" s="6">
        <v>12175.838308262097</v>
      </c>
      <c r="L17" s="6">
        <v>12241.85426938686</v>
      </c>
      <c r="M17" s="6">
        <v>16125.758570498883</v>
      </c>
      <c r="N17" s="6">
        <f t="shared" si="0"/>
        <v>203421.98964131472</v>
      </c>
    </row>
    <row r="18" spans="1:14" ht="12.75">
      <c r="A18" s="5" t="s">
        <v>16</v>
      </c>
      <c r="B18" s="6">
        <v>4504</v>
      </c>
      <c r="C18" s="6">
        <v>3916</v>
      </c>
      <c r="D18" s="6">
        <v>3704</v>
      </c>
      <c r="E18" s="6">
        <v>1671</v>
      </c>
      <c r="F18" s="6">
        <v>1564</v>
      </c>
      <c r="G18" s="6">
        <v>1857</v>
      </c>
      <c r="H18" s="6">
        <v>1513</v>
      </c>
      <c r="I18" s="6">
        <v>1032.5622148782093</v>
      </c>
      <c r="J18" s="6">
        <v>1078.1535889653908</v>
      </c>
      <c r="K18" s="6">
        <v>1356.1175560272482</v>
      </c>
      <c r="L18" s="6">
        <v>1592.5201984034263</v>
      </c>
      <c r="M18" s="6">
        <v>2056.4926744243776</v>
      </c>
      <c r="N18" s="6">
        <f t="shared" si="0"/>
        <v>25844.846232698652</v>
      </c>
    </row>
    <row r="19" spans="1:14" ht="12.75">
      <c r="A19" s="7" t="s">
        <v>17</v>
      </c>
      <c r="B19" s="6">
        <v>2919</v>
      </c>
      <c r="C19" s="6">
        <v>2638</v>
      </c>
      <c r="D19" s="6">
        <v>3245</v>
      </c>
      <c r="E19" s="6">
        <v>1729</v>
      </c>
      <c r="F19" s="6">
        <v>2810</v>
      </c>
      <c r="G19" s="6">
        <v>2138</v>
      </c>
      <c r="H19" s="6">
        <v>2390</v>
      </c>
      <c r="I19" s="6">
        <v>1605.0767970052264</v>
      </c>
      <c r="J19" s="6">
        <v>1494.1052273028743</v>
      </c>
      <c r="K19" s="6">
        <v>1449.3577404354232</v>
      </c>
      <c r="L19" s="6">
        <v>1342.2520995117482</v>
      </c>
      <c r="M19" s="6">
        <v>1901.2162478658154</v>
      </c>
      <c r="N19" s="6">
        <f t="shared" si="0"/>
        <v>25661.008112121082</v>
      </c>
    </row>
    <row r="20" spans="1:14" ht="12.75">
      <c r="A20" s="7" t="s">
        <v>18</v>
      </c>
      <c r="B20" s="6">
        <v>12268</v>
      </c>
      <c r="C20" s="6">
        <v>12338</v>
      </c>
      <c r="D20" s="6">
        <v>13926</v>
      </c>
      <c r="E20" s="6">
        <v>5078</v>
      </c>
      <c r="F20" s="6">
        <v>3788</v>
      </c>
      <c r="G20" s="6">
        <v>3591</v>
      </c>
      <c r="H20" s="6">
        <v>2827</v>
      </c>
      <c r="I20" s="6">
        <v>3477.00318140229</v>
      </c>
      <c r="J20" s="6">
        <v>2737.7255970889905</v>
      </c>
      <c r="K20" s="6">
        <v>4536.950326433873</v>
      </c>
      <c r="L20" s="6">
        <v>4653.0554806503005</v>
      </c>
      <c r="M20" s="6">
        <v>6202.653154013155</v>
      </c>
      <c r="N20" s="6">
        <f t="shared" si="0"/>
        <v>75423.38773958861</v>
      </c>
    </row>
    <row r="21" spans="1:14" ht="12.75">
      <c r="A21" s="7" t="s">
        <v>19</v>
      </c>
      <c r="B21" s="6">
        <v>4872</v>
      </c>
      <c r="C21" s="6">
        <v>4692</v>
      </c>
      <c r="D21" s="6">
        <v>4846</v>
      </c>
      <c r="E21" s="6">
        <v>3227</v>
      </c>
      <c r="F21" s="6">
        <v>4760</v>
      </c>
      <c r="G21" s="6">
        <v>5287</v>
      </c>
      <c r="H21" s="6">
        <v>4192</v>
      </c>
      <c r="I21" s="6">
        <v>2577.895464896008</v>
      </c>
      <c r="J21" s="6">
        <v>2739.0665841081372</v>
      </c>
      <c r="K21" s="6">
        <v>3030.0274695399803</v>
      </c>
      <c r="L21" s="6">
        <v>2824.0611082852824</v>
      </c>
      <c r="M21" s="6">
        <v>3239.9606419148167</v>
      </c>
      <c r="N21" s="6">
        <f t="shared" si="0"/>
        <v>46287.01126874422</v>
      </c>
    </row>
    <row r="22" spans="1:14" ht="12.75">
      <c r="A22" s="7" t="s">
        <v>20</v>
      </c>
      <c r="B22" s="6">
        <v>2260</v>
      </c>
      <c r="C22" s="6">
        <v>2265</v>
      </c>
      <c r="D22" s="6">
        <v>1908</v>
      </c>
      <c r="E22" s="6">
        <v>1127</v>
      </c>
      <c r="F22" s="6">
        <v>1483</v>
      </c>
      <c r="G22" s="6">
        <v>1178</v>
      </c>
      <c r="H22" s="6">
        <v>1187</v>
      </c>
      <c r="I22" s="6">
        <v>715.0402865736959</v>
      </c>
      <c r="J22" s="6">
        <v>797.4190472495378</v>
      </c>
      <c r="K22" s="6">
        <v>1082.6237607295895</v>
      </c>
      <c r="L22" s="6">
        <v>939.0987087162987</v>
      </c>
      <c r="M22" s="6">
        <v>1407.7477768714955</v>
      </c>
      <c r="N22" s="6">
        <f t="shared" si="0"/>
        <v>16349.929580140619</v>
      </c>
    </row>
    <row r="23" spans="1:14" ht="12.75">
      <c r="A23" s="7" t="s">
        <v>21</v>
      </c>
      <c r="B23" s="6">
        <v>1123</v>
      </c>
      <c r="C23" s="6">
        <v>1055</v>
      </c>
      <c r="D23" s="6">
        <v>668</v>
      </c>
      <c r="E23" s="6">
        <v>338</v>
      </c>
      <c r="F23" s="6">
        <v>411</v>
      </c>
      <c r="G23" s="6">
        <v>452</v>
      </c>
      <c r="H23" s="6">
        <v>243</v>
      </c>
      <c r="I23" s="6">
        <v>206.6684247619034</v>
      </c>
      <c r="J23" s="6">
        <v>236.74818336449192</v>
      </c>
      <c r="K23" s="6">
        <v>357.54001087119497</v>
      </c>
      <c r="L23" s="6">
        <v>467.3342621908127</v>
      </c>
      <c r="M23" s="6">
        <v>582.9586135627553</v>
      </c>
      <c r="N23" s="6">
        <f t="shared" si="0"/>
        <v>6141.249494751157</v>
      </c>
    </row>
    <row r="24" spans="1:14" ht="12.75">
      <c r="A24" s="8" t="s">
        <v>22</v>
      </c>
      <c r="B24" s="9">
        <v>1568</v>
      </c>
      <c r="C24" s="9">
        <v>1203</v>
      </c>
      <c r="D24" s="9">
        <v>847</v>
      </c>
      <c r="E24" s="9">
        <v>493</v>
      </c>
      <c r="F24" s="9">
        <v>644</v>
      </c>
      <c r="G24" s="9">
        <v>468</v>
      </c>
      <c r="H24" s="9">
        <v>361</v>
      </c>
      <c r="I24" s="9">
        <v>294.51280380904535</v>
      </c>
      <c r="J24" s="9">
        <v>315.5610917610447</v>
      </c>
      <c r="K24" s="9">
        <v>363.22144422584296</v>
      </c>
      <c r="L24" s="9">
        <v>423.53241162896825</v>
      </c>
      <c r="M24" s="9">
        <v>734.7294618459259</v>
      </c>
      <c r="N24" s="9">
        <f t="shared" si="0"/>
        <v>7715.557213270828</v>
      </c>
    </row>
    <row r="25" spans="1:14" ht="12.75">
      <c r="A25" s="7" t="s">
        <v>23</v>
      </c>
      <c r="B25" s="6">
        <v>17960</v>
      </c>
      <c r="C25" s="6">
        <v>18681</v>
      </c>
      <c r="D25" s="6">
        <v>25975</v>
      </c>
      <c r="E25" s="6">
        <v>19246</v>
      </c>
      <c r="F25" s="6">
        <v>27377</v>
      </c>
      <c r="G25" s="6">
        <v>34841</v>
      </c>
      <c r="H25" s="6">
        <v>31856.746261451663</v>
      </c>
      <c r="I25" s="6">
        <v>23019.952654234425</v>
      </c>
      <c r="J25" s="6">
        <v>16253.611718089169</v>
      </c>
      <c r="K25" s="6">
        <v>17274</v>
      </c>
      <c r="L25" s="6">
        <v>16560.179320670253</v>
      </c>
      <c r="M25" s="6">
        <v>18375.431982015452</v>
      </c>
      <c r="N25" s="6">
        <f t="shared" si="0"/>
        <v>267419.92193646095</v>
      </c>
    </row>
    <row r="26" spans="1:14" ht="12.75">
      <c r="A26" s="7" t="s">
        <v>24</v>
      </c>
      <c r="B26" s="6">
        <v>1090</v>
      </c>
      <c r="C26" s="6">
        <v>1079</v>
      </c>
      <c r="D26" s="6">
        <v>1406</v>
      </c>
      <c r="E26" s="6">
        <v>1032</v>
      </c>
      <c r="F26" s="6">
        <v>1394</v>
      </c>
      <c r="G26" s="6">
        <v>1666</v>
      </c>
      <c r="H26" s="6">
        <v>1397.4032489556375</v>
      </c>
      <c r="I26" s="6">
        <v>843.340838809356</v>
      </c>
      <c r="J26" s="6">
        <v>821.8590423252034</v>
      </c>
      <c r="K26" s="6">
        <v>927</v>
      </c>
      <c r="L26" s="6">
        <v>692.9187923492698</v>
      </c>
      <c r="M26" s="6">
        <v>919.479877646175</v>
      </c>
      <c r="N26" s="6">
        <f t="shared" si="0"/>
        <v>13269.001800085642</v>
      </c>
    </row>
    <row r="27" spans="1:14" ht="12.75">
      <c r="A27" s="7" t="s">
        <v>25</v>
      </c>
      <c r="B27" s="6">
        <v>1237</v>
      </c>
      <c r="C27" s="6">
        <v>1463</v>
      </c>
      <c r="D27" s="6">
        <v>1605</v>
      </c>
      <c r="E27" s="6">
        <v>1424</v>
      </c>
      <c r="F27" s="6">
        <v>2399</v>
      </c>
      <c r="G27" s="6">
        <v>2113</v>
      </c>
      <c r="H27" s="6">
        <v>2082.650971572228</v>
      </c>
      <c r="I27" s="6">
        <v>1217.3967035372702</v>
      </c>
      <c r="J27" s="6">
        <v>1172.9827265931267</v>
      </c>
      <c r="K27" s="6">
        <v>1375</v>
      </c>
      <c r="L27" s="6">
        <v>1023.0620384264308</v>
      </c>
      <c r="M27" s="6">
        <v>992.1466522307894</v>
      </c>
      <c r="N27" s="6">
        <f t="shared" si="0"/>
        <v>18104.239092359843</v>
      </c>
    </row>
    <row r="28" spans="1:14" ht="12.75">
      <c r="A28" s="7" t="s">
        <v>26</v>
      </c>
      <c r="B28" s="6">
        <v>2166</v>
      </c>
      <c r="C28" s="6">
        <v>1926</v>
      </c>
      <c r="D28" s="6">
        <v>2418</v>
      </c>
      <c r="E28" s="6">
        <v>1761</v>
      </c>
      <c r="F28" s="6">
        <v>3499</v>
      </c>
      <c r="G28" s="6">
        <v>3229</v>
      </c>
      <c r="H28" s="6">
        <v>2754.3260028467903</v>
      </c>
      <c r="I28" s="6">
        <v>1698.7918412303839</v>
      </c>
      <c r="J28" s="6">
        <v>1548.1547425605406</v>
      </c>
      <c r="K28" s="6">
        <v>1874</v>
      </c>
      <c r="L28" s="6">
        <v>1736.2974394561115</v>
      </c>
      <c r="M28" s="6">
        <v>1890.2474211576632</v>
      </c>
      <c r="N28" s="6">
        <f t="shared" si="0"/>
        <v>26500.817447251495</v>
      </c>
    </row>
    <row r="29" spans="1:14" ht="12.75">
      <c r="A29" s="8" t="s">
        <v>27</v>
      </c>
      <c r="B29" s="9">
        <v>13467</v>
      </c>
      <c r="C29" s="9">
        <v>14213</v>
      </c>
      <c r="D29" s="9">
        <v>20547</v>
      </c>
      <c r="E29" s="9">
        <v>15029</v>
      </c>
      <c r="F29" s="9">
        <v>20085</v>
      </c>
      <c r="G29" s="9">
        <v>27833</v>
      </c>
      <c r="H29" s="9">
        <v>25622.366038077216</v>
      </c>
      <c r="I29" s="9">
        <v>19260.4232706566</v>
      </c>
      <c r="J29" s="9">
        <v>12710.615206609787</v>
      </c>
      <c r="K29" s="9">
        <v>13098</v>
      </c>
      <c r="L29" s="9">
        <v>13107.901050438508</v>
      </c>
      <c r="M29" s="9">
        <v>14573.558030980621</v>
      </c>
      <c r="N29" s="9">
        <f t="shared" si="0"/>
        <v>209546.86359676273</v>
      </c>
    </row>
    <row r="30" spans="1:14" ht="12.75">
      <c r="A30" s="7" t="s">
        <v>28</v>
      </c>
      <c r="B30" s="6">
        <v>38650</v>
      </c>
      <c r="C30" s="6">
        <v>43077</v>
      </c>
      <c r="D30" s="6">
        <v>45668</v>
      </c>
      <c r="E30" s="6">
        <v>26769</v>
      </c>
      <c r="F30" s="6">
        <v>26719</v>
      </c>
      <c r="G30" s="6">
        <v>31670</v>
      </c>
      <c r="H30" s="6">
        <v>28663.99637667016</v>
      </c>
      <c r="I30" s="6">
        <v>23122.23388889295</v>
      </c>
      <c r="J30" s="6">
        <v>19853.822680168945</v>
      </c>
      <c r="K30" s="6">
        <v>24947</v>
      </c>
      <c r="L30" s="6">
        <v>24055.83963592218</v>
      </c>
      <c r="M30" s="6">
        <v>30941.99903186558</v>
      </c>
      <c r="N30" s="6">
        <f t="shared" si="0"/>
        <v>364137.8916135198</v>
      </c>
    </row>
    <row r="31" spans="1:14" ht="12.75">
      <c r="A31" s="7" t="s">
        <v>29</v>
      </c>
      <c r="B31" s="6">
        <v>13636</v>
      </c>
      <c r="C31" s="6">
        <v>13975</v>
      </c>
      <c r="D31" s="6">
        <v>17465</v>
      </c>
      <c r="E31" s="6">
        <v>8462</v>
      </c>
      <c r="F31" s="6">
        <v>9874</v>
      </c>
      <c r="G31" s="6">
        <v>11936</v>
      </c>
      <c r="H31" s="6">
        <v>12202.314168623405</v>
      </c>
      <c r="I31" s="6">
        <v>9547.53028068981</v>
      </c>
      <c r="J31" s="6">
        <v>7265.068260164103</v>
      </c>
      <c r="K31" s="6">
        <v>8807</v>
      </c>
      <c r="L31" s="6">
        <v>9340.968912782442</v>
      </c>
      <c r="M31" s="6">
        <v>12576.859845042954</v>
      </c>
      <c r="N31" s="6">
        <f t="shared" si="0"/>
        <v>135087.7414673027</v>
      </c>
    </row>
    <row r="32" spans="1:14" ht="12.75">
      <c r="A32" s="7" t="s">
        <v>30</v>
      </c>
      <c r="B32" s="6">
        <v>4223</v>
      </c>
      <c r="C32" s="6">
        <v>4694</v>
      </c>
      <c r="D32" s="6">
        <v>4740</v>
      </c>
      <c r="E32" s="6">
        <v>3641</v>
      </c>
      <c r="F32" s="6">
        <v>3675</v>
      </c>
      <c r="G32" s="6">
        <v>4056</v>
      </c>
      <c r="H32" s="6">
        <v>3352.6823533882157</v>
      </c>
      <c r="I32" s="6">
        <v>2064.8561253953962</v>
      </c>
      <c r="J32" s="6">
        <v>2313.9649263243023</v>
      </c>
      <c r="K32" s="6">
        <v>3219</v>
      </c>
      <c r="L32" s="6">
        <v>2736.94222303764</v>
      </c>
      <c r="M32" s="6">
        <v>3360.897931381305</v>
      </c>
      <c r="N32" s="6">
        <f t="shared" si="0"/>
        <v>42077.34355952685</v>
      </c>
    </row>
    <row r="33" spans="1:14" ht="12.75">
      <c r="A33" s="7" t="s">
        <v>31</v>
      </c>
      <c r="B33" s="6">
        <v>6942</v>
      </c>
      <c r="C33" s="6">
        <v>9931</v>
      </c>
      <c r="D33" s="6">
        <v>7663</v>
      </c>
      <c r="E33" s="6">
        <v>6075</v>
      </c>
      <c r="F33" s="6">
        <v>4584</v>
      </c>
      <c r="G33" s="6">
        <v>4878</v>
      </c>
      <c r="H33" s="6">
        <v>4344.860738489671</v>
      </c>
      <c r="I33" s="6">
        <v>4031.3197119016622</v>
      </c>
      <c r="J33" s="6">
        <v>3372.500622704872</v>
      </c>
      <c r="K33" s="6">
        <v>4533</v>
      </c>
      <c r="L33" s="6">
        <v>4348.389180548062</v>
      </c>
      <c r="M33" s="6">
        <v>6000.447195523886</v>
      </c>
      <c r="N33" s="6">
        <f t="shared" si="0"/>
        <v>66703.51744916815</v>
      </c>
    </row>
    <row r="34" spans="1:14" ht="12.75">
      <c r="A34" s="7" t="s">
        <v>32</v>
      </c>
      <c r="B34" s="6">
        <v>6669</v>
      </c>
      <c r="C34" s="6">
        <v>7213</v>
      </c>
      <c r="D34" s="6">
        <v>7832</v>
      </c>
      <c r="E34" s="6">
        <v>5226</v>
      </c>
      <c r="F34" s="6">
        <v>5680</v>
      </c>
      <c r="G34" s="6">
        <v>7749</v>
      </c>
      <c r="H34" s="6">
        <v>6480.9668619021495</v>
      </c>
      <c r="I34" s="6">
        <v>5073.648907174836</v>
      </c>
      <c r="J34" s="6">
        <v>5005.847429604897</v>
      </c>
      <c r="K34" s="6">
        <v>5235</v>
      </c>
      <c r="L34" s="6">
        <v>4855.382446472791</v>
      </c>
      <c r="M34" s="6">
        <v>5598.135368787971</v>
      </c>
      <c r="N34" s="6">
        <f t="shared" si="0"/>
        <v>72617.98101394264</v>
      </c>
    </row>
    <row r="35" spans="1:14" ht="12.75">
      <c r="A35" s="8" t="s">
        <v>33</v>
      </c>
      <c r="B35" s="9">
        <v>7180</v>
      </c>
      <c r="C35" s="9">
        <v>7264</v>
      </c>
      <c r="D35" s="9">
        <v>7968</v>
      </c>
      <c r="E35" s="9">
        <v>3364</v>
      </c>
      <c r="F35" s="9">
        <v>2906</v>
      </c>
      <c r="G35" s="9">
        <v>3051</v>
      </c>
      <c r="H35" s="9">
        <v>2283.1722542632665</v>
      </c>
      <c r="I35" s="9">
        <v>2404.878863729952</v>
      </c>
      <c r="J35" s="9">
        <v>1896.441441367756</v>
      </c>
      <c r="K35" s="9">
        <v>3153</v>
      </c>
      <c r="L35" s="9">
        <v>2774.156873078263</v>
      </c>
      <c r="M35" s="9">
        <v>3405.6586911274435</v>
      </c>
      <c r="N35" s="9">
        <f t="shared" si="0"/>
        <v>47650.308123566676</v>
      </c>
    </row>
    <row r="36" spans="1:14" ht="12.75">
      <c r="A36" s="7" t="s">
        <v>34</v>
      </c>
      <c r="B36" s="6">
        <v>21329</v>
      </c>
      <c r="C36" s="6">
        <v>23632</v>
      </c>
      <c r="D36" s="6">
        <v>20523</v>
      </c>
      <c r="E36" s="6">
        <v>21836</v>
      </c>
      <c r="F36" s="6">
        <v>19236</v>
      </c>
      <c r="G36" s="6">
        <v>19645</v>
      </c>
      <c r="H36" s="6">
        <v>25394.9926356077</v>
      </c>
      <c r="I36" s="6">
        <v>28555.78525338255</v>
      </c>
      <c r="J36" s="6">
        <v>15241.922288342406</v>
      </c>
      <c r="K36" s="6">
        <v>17995</v>
      </c>
      <c r="L36" s="6">
        <v>14150.32090331363</v>
      </c>
      <c r="M36" s="6">
        <v>18900.761498996137</v>
      </c>
      <c r="N36" s="6">
        <f t="shared" si="0"/>
        <v>246439.78257964243</v>
      </c>
    </row>
    <row r="37" spans="1:14" ht="12.75">
      <c r="A37" s="7" t="s">
        <v>35</v>
      </c>
      <c r="B37" s="6">
        <v>5170</v>
      </c>
      <c r="C37" s="6">
        <v>5035</v>
      </c>
      <c r="D37" s="6">
        <v>5107</v>
      </c>
      <c r="E37" s="6">
        <v>5441</v>
      </c>
      <c r="F37" s="6">
        <v>5105</v>
      </c>
      <c r="G37" s="6">
        <v>5234</v>
      </c>
      <c r="H37" s="6">
        <v>7067.1403893145</v>
      </c>
      <c r="I37" s="6">
        <v>8449.431324011388</v>
      </c>
      <c r="J37" s="6">
        <v>3822.5167135935258</v>
      </c>
      <c r="K37" s="6">
        <v>4566</v>
      </c>
      <c r="L37" s="6">
        <v>4043.062741325441</v>
      </c>
      <c r="M37" s="6">
        <v>4486.873007900254</v>
      </c>
      <c r="N37" s="6">
        <f t="shared" si="0"/>
        <v>63527.02417614511</v>
      </c>
    </row>
    <row r="38" spans="1:14" ht="12.75">
      <c r="A38" s="7" t="s">
        <v>36</v>
      </c>
      <c r="B38" s="6">
        <v>9561</v>
      </c>
      <c r="C38" s="6">
        <v>11462</v>
      </c>
      <c r="D38" s="6">
        <v>8609</v>
      </c>
      <c r="E38" s="6">
        <v>11079</v>
      </c>
      <c r="F38" s="6">
        <v>8142</v>
      </c>
      <c r="G38" s="6">
        <v>7380</v>
      </c>
      <c r="H38" s="6">
        <v>11501.443348117988</v>
      </c>
      <c r="I38" s="6">
        <v>14026.697106781321</v>
      </c>
      <c r="J38" s="6">
        <v>6852.342052572512</v>
      </c>
      <c r="K38" s="6">
        <v>7942</v>
      </c>
      <c r="L38" s="6">
        <v>6074.426488433362</v>
      </c>
      <c r="M38" s="6">
        <v>9775.248237014432</v>
      </c>
      <c r="N38" s="6">
        <f t="shared" si="0"/>
        <v>112405.15723291962</v>
      </c>
    </row>
    <row r="39" spans="1:14" ht="12.75">
      <c r="A39" s="8" t="s">
        <v>37</v>
      </c>
      <c r="B39" s="9">
        <v>6598</v>
      </c>
      <c r="C39" s="9">
        <v>7135</v>
      </c>
      <c r="D39" s="9">
        <v>6807</v>
      </c>
      <c r="E39" s="9">
        <v>5317</v>
      </c>
      <c r="F39" s="9">
        <v>5989</v>
      </c>
      <c r="G39" s="9">
        <v>7031</v>
      </c>
      <c r="H39" s="9">
        <v>6826.408898172133</v>
      </c>
      <c r="I39" s="9">
        <v>6079.656822589372</v>
      </c>
      <c r="J39" s="9">
        <v>4567.063522175355</v>
      </c>
      <c r="K39" s="9">
        <v>5487</v>
      </c>
      <c r="L39" s="9">
        <v>4032.831673554793</v>
      </c>
      <c r="M39" s="9">
        <v>4638.640254081041</v>
      </c>
      <c r="N39" s="9">
        <f t="shared" si="0"/>
        <v>70508.6011705727</v>
      </c>
    </row>
    <row r="40" spans="1:14" ht="12.75">
      <c r="A40" s="7" t="s">
        <v>38</v>
      </c>
      <c r="B40" s="6">
        <v>9940</v>
      </c>
      <c r="C40" s="6">
        <v>12004</v>
      </c>
      <c r="D40" s="6">
        <v>8535</v>
      </c>
      <c r="E40" s="6">
        <v>11288</v>
      </c>
      <c r="F40" s="6">
        <v>8303</v>
      </c>
      <c r="G40" s="6">
        <v>8090</v>
      </c>
      <c r="H40" s="6">
        <v>8944.985505841889</v>
      </c>
      <c r="I40" s="6">
        <v>9386.42684187729</v>
      </c>
      <c r="J40" s="6">
        <v>6528.514581486974</v>
      </c>
      <c r="K40" s="6">
        <v>7810</v>
      </c>
      <c r="L40" s="6">
        <v>6186.606175603483</v>
      </c>
      <c r="M40" s="6">
        <v>8257.3899796827</v>
      </c>
      <c r="N40" s="6">
        <f t="shared" si="0"/>
        <v>105273.92308449234</v>
      </c>
    </row>
    <row r="41" spans="1:14" ht="12.75">
      <c r="A41" s="7" t="s">
        <v>39</v>
      </c>
      <c r="B41" s="6">
        <v>2204</v>
      </c>
      <c r="C41" s="6">
        <v>2571</v>
      </c>
      <c r="D41" s="6">
        <v>1921</v>
      </c>
      <c r="E41" s="6">
        <v>2606</v>
      </c>
      <c r="F41" s="6">
        <v>2024</v>
      </c>
      <c r="G41" s="6">
        <v>1942</v>
      </c>
      <c r="H41" s="6">
        <v>2533.8949283935276</v>
      </c>
      <c r="I41" s="6">
        <v>2603.0375245702508</v>
      </c>
      <c r="J41" s="6">
        <v>1648.2711950423598</v>
      </c>
      <c r="K41" s="6">
        <v>1764</v>
      </c>
      <c r="L41" s="6">
        <v>1538.3442106601196</v>
      </c>
      <c r="M41" s="6">
        <v>1851.445155212797</v>
      </c>
      <c r="N41" s="6">
        <f t="shared" si="0"/>
        <v>25206.993013879055</v>
      </c>
    </row>
    <row r="42" spans="1:14" ht="12.75">
      <c r="A42" s="7" t="s">
        <v>40</v>
      </c>
      <c r="B42" s="6">
        <v>911</v>
      </c>
      <c r="C42" s="6">
        <v>1058</v>
      </c>
      <c r="D42" s="6">
        <v>842</v>
      </c>
      <c r="E42" s="6">
        <v>1013</v>
      </c>
      <c r="F42" s="6">
        <v>654</v>
      </c>
      <c r="G42" s="6">
        <v>515</v>
      </c>
      <c r="H42" s="6">
        <v>450.8952296423196</v>
      </c>
      <c r="I42" s="6">
        <v>471.5411287129888</v>
      </c>
      <c r="J42" s="6">
        <v>487.63076195002935</v>
      </c>
      <c r="K42" s="6">
        <v>576</v>
      </c>
      <c r="L42" s="6">
        <v>492.83811911233465</v>
      </c>
      <c r="M42" s="6">
        <v>618.1897769638751</v>
      </c>
      <c r="N42" s="6">
        <f t="shared" si="0"/>
        <v>8090.095016381548</v>
      </c>
    </row>
    <row r="43" spans="1:14" ht="12.75">
      <c r="A43" s="7" t="s">
        <v>41</v>
      </c>
      <c r="B43" s="6">
        <v>4702</v>
      </c>
      <c r="C43" s="6">
        <v>5695</v>
      </c>
      <c r="D43" s="6">
        <v>3953</v>
      </c>
      <c r="E43" s="6">
        <v>5293</v>
      </c>
      <c r="F43" s="6">
        <v>4070</v>
      </c>
      <c r="G43" s="6">
        <v>4030</v>
      </c>
      <c r="H43" s="6">
        <v>4330.495458826623</v>
      </c>
      <c r="I43" s="6">
        <v>4751.742758022407</v>
      </c>
      <c r="J43" s="6">
        <v>3144.5015889108377</v>
      </c>
      <c r="K43" s="6">
        <v>3853</v>
      </c>
      <c r="L43" s="6">
        <v>2910.703483100057</v>
      </c>
      <c r="M43" s="6">
        <v>4376.455071809859</v>
      </c>
      <c r="N43" s="6">
        <f t="shared" si="0"/>
        <v>51109.89836066979</v>
      </c>
    </row>
    <row r="44" spans="1:14" ht="12.75">
      <c r="A44" s="7" t="s">
        <v>42</v>
      </c>
      <c r="B44" s="6">
        <v>905</v>
      </c>
      <c r="C44" s="6">
        <v>1210</v>
      </c>
      <c r="D44" s="6">
        <v>788</v>
      </c>
      <c r="E44" s="6">
        <v>1061</v>
      </c>
      <c r="F44" s="6">
        <v>619</v>
      </c>
      <c r="G44" s="6">
        <v>719</v>
      </c>
      <c r="H44" s="6">
        <v>746.8946918411408</v>
      </c>
      <c r="I44" s="6">
        <v>741.9465648921939</v>
      </c>
      <c r="J44" s="6">
        <v>581.6693402526815</v>
      </c>
      <c r="K44" s="6">
        <v>762</v>
      </c>
      <c r="L44" s="6">
        <v>502.77177891999673</v>
      </c>
      <c r="M44" s="6">
        <v>667.6047478931168</v>
      </c>
      <c r="N44" s="6">
        <f t="shared" si="0"/>
        <v>9304.88712379913</v>
      </c>
    </row>
    <row r="45" spans="1:14" ht="12.75">
      <c r="A45" s="7" t="s">
        <v>43</v>
      </c>
      <c r="B45" s="6">
        <v>720</v>
      </c>
      <c r="C45" s="6">
        <v>681</v>
      </c>
      <c r="D45" s="6">
        <v>550</v>
      </c>
      <c r="E45" s="6">
        <v>671</v>
      </c>
      <c r="F45" s="6">
        <v>587</v>
      </c>
      <c r="G45" s="6">
        <v>513</v>
      </c>
      <c r="H45" s="6">
        <v>540.610187491821</v>
      </c>
      <c r="I45" s="6">
        <v>510.7949386430628</v>
      </c>
      <c r="J45" s="6">
        <v>394.69833143114283</v>
      </c>
      <c r="K45" s="6">
        <v>535</v>
      </c>
      <c r="L45" s="6">
        <v>400.6868519367151</v>
      </c>
      <c r="M45" s="6">
        <v>411.8132378704639</v>
      </c>
      <c r="N45" s="6">
        <f t="shared" si="0"/>
        <v>6515.603547373206</v>
      </c>
    </row>
    <row r="46" spans="1:14" ht="12.75">
      <c r="A46" s="8" t="s">
        <v>44</v>
      </c>
      <c r="B46" s="9">
        <v>499</v>
      </c>
      <c r="C46" s="9">
        <v>789</v>
      </c>
      <c r="D46" s="9">
        <v>481</v>
      </c>
      <c r="E46" s="9">
        <v>645</v>
      </c>
      <c r="F46" s="9">
        <v>350</v>
      </c>
      <c r="G46" s="9">
        <v>372</v>
      </c>
      <c r="H46" s="9">
        <v>342.19500964664894</v>
      </c>
      <c r="I46" s="9">
        <v>307.3639270363636</v>
      </c>
      <c r="J46" s="9">
        <v>271.74336389996085</v>
      </c>
      <c r="K46" s="9">
        <v>321</v>
      </c>
      <c r="L46" s="9">
        <v>341.26173187436916</v>
      </c>
      <c r="M46" s="9">
        <v>331.881989932425</v>
      </c>
      <c r="N46" s="9">
        <f t="shared" si="0"/>
        <v>5051.446022389769</v>
      </c>
    </row>
    <row r="47" spans="1:14" ht="12.75">
      <c r="A47" s="7" t="s">
        <v>45</v>
      </c>
      <c r="B47" s="6">
        <v>6795</v>
      </c>
      <c r="C47" s="6">
        <v>6949</v>
      </c>
      <c r="D47" s="6">
        <v>7360</v>
      </c>
      <c r="E47" s="6">
        <v>6453</v>
      </c>
      <c r="F47" s="6">
        <v>10972</v>
      </c>
      <c r="G47" s="6">
        <v>9862</v>
      </c>
      <c r="H47" s="6">
        <v>7612.150169162686</v>
      </c>
      <c r="I47" s="6">
        <v>4681.381107389429</v>
      </c>
      <c r="J47" s="6">
        <v>5646.638405667557</v>
      </c>
      <c r="K47" s="6">
        <v>6394</v>
      </c>
      <c r="L47" s="6">
        <v>4559.647129658952</v>
      </c>
      <c r="M47" s="6">
        <v>5632.715167499663</v>
      </c>
      <c r="N47" s="6">
        <f t="shared" si="0"/>
        <v>82917.53197937827</v>
      </c>
    </row>
    <row r="48" spans="1:14" ht="12.75">
      <c r="A48" s="7" t="s">
        <v>46</v>
      </c>
      <c r="B48" s="6">
        <v>1496</v>
      </c>
      <c r="C48" s="6">
        <v>1444</v>
      </c>
      <c r="D48" s="6">
        <v>1768</v>
      </c>
      <c r="E48" s="6">
        <v>1671</v>
      </c>
      <c r="F48" s="6">
        <v>3288</v>
      </c>
      <c r="G48" s="6">
        <v>2534</v>
      </c>
      <c r="H48" s="6">
        <v>1854.1819213308743</v>
      </c>
      <c r="I48" s="6">
        <v>1296.7625292675882</v>
      </c>
      <c r="J48" s="6">
        <v>1609.883145499914</v>
      </c>
      <c r="K48" s="6">
        <v>1586</v>
      </c>
      <c r="L48" s="6">
        <v>1346.090599778405</v>
      </c>
      <c r="M48" s="6">
        <v>1285.1045730349915</v>
      </c>
      <c r="N48" s="6">
        <f t="shared" si="0"/>
        <v>21179.02276891177</v>
      </c>
    </row>
    <row r="49" spans="1:14" ht="12.75">
      <c r="A49" s="7" t="s">
        <v>47</v>
      </c>
      <c r="B49" s="6">
        <v>1884</v>
      </c>
      <c r="C49" s="6">
        <v>2176</v>
      </c>
      <c r="D49" s="6">
        <v>1841</v>
      </c>
      <c r="E49" s="6">
        <v>1715</v>
      </c>
      <c r="F49" s="6">
        <v>2074</v>
      </c>
      <c r="G49" s="6">
        <v>2453</v>
      </c>
      <c r="H49" s="6">
        <v>1821.4548421618156</v>
      </c>
      <c r="I49" s="6">
        <v>1174.4793041138973</v>
      </c>
      <c r="J49" s="6">
        <v>1365.723341990552</v>
      </c>
      <c r="K49" s="6">
        <v>1756</v>
      </c>
      <c r="L49" s="6">
        <v>920.9835637778424</v>
      </c>
      <c r="M49" s="6">
        <v>1530.6812951072118</v>
      </c>
      <c r="N49" s="6">
        <f t="shared" si="0"/>
        <v>20712.322347151323</v>
      </c>
    </row>
    <row r="50" spans="1:14" ht="12.75">
      <c r="A50" s="7" t="s">
        <v>48</v>
      </c>
      <c r="B50" s="6">
        <v>681</v>
      </c>
      <c r="C50" s="6">
        <v>543</v>
      </c>
      <c r="D50" s="6">
        <v>825</v>
      </c>
      <c r="E50" s="6">
        <v>669</v>
      </c>
      <c r="F50" s="6">
        <v>1424</v>
      </c>
      <c r="G50" s="6">
        <v>968</v>
      </c>
      <c r="H50" s="6">
        <v>751.8894632502147</v>
      </c>
      <c r="I50" s="6">
        <v>447.4112405555284</v>
      </c>
      <c r="J50" s="6">
        <v>474.94923470633427</v>
      </c>
      <c r="K50" s="6">
        <v>566</v>
      </c>
      <c r="L50" s="6">
        <v>513.6059041361298</v>
      </c>
      <c r="M50" s="6">
        <v>531.7589862339725</v>
      </c>
      <c r="N50" s="6">
        <f t="shared" si="0"/>
        <v>8395.614828882179</v>
      </c>
    </row>
    <row r="51" spans="1:14" ht="12.75">
      <c r="A51" s="8" t="s">
        <v>49</v>
      </c>
      <c r="B51" s="9">
        <v>2734</v>
      </c>
      <c r="C51" s="9">
        <v>2787</v>
      </c>
      <c r="D51" s="9">
        <v>2926</v>
      </c>
      <c r="E51" s="9">
        <v>2399</v>
      </c>
      <c r="F51" s="9">
        <v>4186</v>
      </c>
      <c r="G51" s="9">
        <v>3907</v>
      </c>
      <c r="H51" s="9">
        <v>3184.623942419832</v>
      </c>
      <c r="I51" s="9">
        <v>1762.7280334523657</v>
      </c>
      <c r="J51" s="9">
        <v>2196.0826834708296</v>
      </c>
      <c r="K51" s="9">
        <v>2486</v>
      </c>
      <c r="L51" s="9">
        <v>1778.9670619666172</v>
      </c>
      <c r="M51" s="9">
        <v>2285.170313123386</v>
      </c>
      <c r="N51" s="9">
        <f t="shared" si="0"/>
        <v>32632.572034433026</v>
      </c>
    </row>
    <row r="52" spans="1:14" ht="12.75">
      <c r="A52" s="7" t="s">
        <v>50</v>
      </c>
      <c r="B52" s="6">
        <v>30909</v>
      </c>
      <c r="C52" s="6">
        <v>30005</v>
      </c>
      <c r="D52" s="6">
        <v>31748</v>
      </c>
      <c r="E52" s="6">
        <v>32013</v>
      </c>
      <c r="F52" s="6">
        <v>34751</v>
      </c>
      <c r="G52" s="6">
        <v>38978</v>
      </c>
      <c r="H52" s="6">
        <v>37858.2627554204</v>
      </c>
      <c r="I52" s="6">
        <v>29509.374270381777</v>
      </c>
      <c r="J52" s="6">
        <v>25241.073948201152</v>
      </c>
      <c r="K52" s="6">
        <v>27666</v>
      </c>
      <c r="L52" s="6">
        <v>24539.426667771233</v>
      </c>
      <c r="M52" s="6">
        <v>26203.277893981038</v>
      </c>
      <c r="N52" s="6">
        <f t="shared" si="0"/>
        <v>369421.4155357556</v>
      </c>
    </row>
    <row r="53" spans="1:14" ht="12.75">
      <c r="A53" s="7" t="s">
        <v>51</v>
      </c>
      <c r="B53" s="6">
        <v>684</v>
      </c>
      <c r="C53" s="6">
        <v>600</v>
      </c>
      <c r="D53" s="6">
        <v>625</v>
      </c>
      <c r="E53" s="6">
        <v>548</v>
      </c>
      <c r="F53" s="6">
        <v>626</v>
      </c>
      <c r="G53" s="6">
        <v>545</v>
      </c>
      <c r="H53" s="6">
        <v>650.2401912872589</v>
      </c>
      <c r="I53" s="6">
        <v>859.1642366417459</v>
      </c>
      <c r="J53" s="6">
        <v>499.88099396391823</v>
      </c>
      <c r="K53" s="6">
        <v>543</v>
      </c>
      <c r="L53" s="6">
        <v>520.8517014545574</v>
      </c>
      <c r="M53" s="6">
        <v>827.92573798448</v>
      </c>
      <c r="N53" s="6">
        <f t="shared" si="0"/>
        <v>7529.062861331961</v>
      </c>
    </row>
    <row r="54" spans="1:14" ht="12.75">
      <c r="A54" s="7" t="s">
        <v>52</v>
      </c>
      <c r="B54" s="6">
        <v>574</v>
      </c>
      <c r="C54" s="6">
        <v>481</v>
      </c>
      <c r="D54" s="6">
        <v>609</v>
      </c>
      <c r="E54" s="6">
        <v>391</v>
      </c>
      <c r="F54" s="6">
        <v>398</v>
      </c>
      <c r="G54" s="6">
        <v>428</v>
      </c>
      <c r="H54" s="6">
        <v>449.644359800561</v>
      </c>
      <c r="I54" s="6">
        <v>393.0940977162614</v>
      </c>
      <c r="J54" s="6">
        <v>370.2430790846358</v>
      </c>
      <c r="K54" s="6">
        <v>339</v>
      </c>
      <c r="L54" s="6">
        <v>301.2630117360095</v>
      </c>
      <c r="M54" s="6">
        <v>392.7538135465037</v>
      </c>
      <c r="N54" s="6">
        <f t="shared" si="0"/>
        <v>5126.998361883971</v>
      </c>
    </row>
    <row r="55" spans="1:14" ht="12.75">
      <c r="A55" s="7" t="s">
        <v>53</v>
      </c>
      <c r="B55" s="6">
        <v>7429</v>
      </c>
      <c r="C55" s="6">
        <v>7236</v>
      </c>
      <c r="D55" s="6">
        <v>8277</v>
      </c>
      <c r="E55" s="6">
        <v>9473</v>
      </c>
      <c r="F55" s="6">
        <v>9689</v>
      </c>
      <c r="G55" s="6">
        <v>10678</v>
      </c>
      <c r="H55" s="6">
        <v>10128.506026837025</v>
      </c>
      <c r="I55" s="6">
        <v>7212.1127578874675</v>
      </c>
      <c r="J55" s="6">
        <v>6583.671480027139</v>
      </c>
      <c r="K55" s="6">
        <v>7446</v>
      </c>
      <c r="L55" s="6">
        <v>6459.304199417782</v>
      </c>
      <c r="M55" s="6">
        <v>6423.860653085322</v>
      </c>
      <c r="N55" s="6">
        <f t="shared" si="0"/>
        <v>97035.45511725475</v>
      </c>
    </row>
    <row r="56" spans="1:14" ht="12.75">
      <c r="A56" s="7" t="s">
        <v>54</v>
      </c>
      <c r="B56" s="6">
        <v>3910</v>
      </c>
      <c r="C56" s="6">
        <v>4566</v>
      </c>
      <c r="D56" s="6">
        <v>3738</v>
      </c>
      <c r="E56" s="6">
        <v>5558</v>
      </c>
      <c r="F56" s="6">
        <v>6006</v>
      </c>
      <c r="G56" s="6">
        <v>6630</v>
      </c>
      <c r="H56" s="6">
        <v>5909.841407143049</v>
      </c>
      <c r="I56" s="6">
        <v>3834.0308709433043</v>
      </c>
      <c r="J56" s="6">
        <v>4243.398097966637</v>
      </c>
      <c r="K56" s="6">
        <v>3996</v>
      </c>
      <c r="L56" s="6">
        <v>3596.827319002076</v>
      </c>
      <c r="M56" s="6">
        <v>4145.563552826745</v>
      </c>
      <c r="N56" s="6">
        <f t="shared" si="0"/>
        <v>56133.661247881806</v>
      </c>
    </row>
    <row r="57" spans="1:14" ht="12.75">
      <c r="A57" s="7" t="s">
        <v>55</v>
      </c>
      <c r="B57" s="6">
        <v>4855</v>
      </c>
      <c r="C57" s="6">
        <v>4376</v>
      </c>
      <c r="D57" s="6">
        <v>4675</v>
      </c>
      <c r="E57" s="6">
        <v>3504</v>
      </c>
      <c r="F57" s="6">
        <v>4585</v>
      </c>
      <c r="G57" s="6">
        <v>4996</v>
      </c>
      <c r="H57" s="6">
        <v>5334.180630865537</v>
      </c>
      <c r="I57" s="6">
        <v>4730.578550767188</v>
      </c>
      <c r="J57" s="6">
        <v>3024.69343284007</v>
      </c>
      <c r="K57" s="6">
        <v>3804</v>
      </c>
      <c r="L57" s="6">
        <v>3171.607746951757</v>
      </c>
      <c r="M57" s="6">
        <v>3543.290245066357</v>
      </c>
      <c r="N57" s="6">
        <f t="shared" si="0"/>
        <v>50599.3506064909</v>
      </c>
    </row>
    <row r="58" spans="1:14" ht="12.75">
      <c r="A58" s="5" t="s">
        <v>56</v>
      </c>
      <c r="B58" s="6">
        <v>4034</v>
      </c>
      <c r="C58" s="6">
        <v>3841</v>
      </c>
      <c r="D58" s="6">
        <v>3773</v>
      </c>
      <c r="E58" s="6">
        <v>4138</v>
      </c>
      <c r="F58" s="6">
        <v>4202</v>
      </c>
      <c r="G58" s="6">
        <v>5307</v>
      </c>
      <c r="H58" s="6">
        <v>4365.28788483777</v>
      </c>
      <c r="I58" s="6">
        <v>3277.282437818117</v>
      </c>
      <c r="J58" s="6">
        <v>3143.238590145416</v>
      </c>
      <c r="K58" s="6">
        <v>3350</v>
      </c>
      <c r="L58" s="6">
        <v>3288.8594687536656</v>
      </c>
      <c r="M58" s="6">
        <v>3157.1942755068344</v>
      </c>
      <c r="N58" s="6">
        <f t="shared" si="0"/>
        <v>45876.86265706181</v>
      </c>
    </row>
    <row r="59" spans="1:14" ht="12.75">
      <c r="A59" s="5" t="s">
        <v>57</v>
      </c>
      <c r="B59" s="6">
        <v>1691</v>
      </c>
      <c r="C59" s="6">
        <v>1580</v>
      </c>
      <c r="D59" s="6">
        <v>1628</v>
      </c>
      <c r="E59" s="6">
        <v>1499</v>
      </c>
      <c r="F59" s="6">
        <v>1781</v>
      </c>
      <c r="G59" s="6">
        <v>2382</v>
      </c>
      <c r="H59" s="6">
        <v>2084.749972391888</v>
      </c>
      <c r="I59" s="6">
        <v>1364.0906413345651</v>
      </c>
      <c r="J59" s="6">
        <v>1279.181976622573</v>
      </c>
      <c r="K59" s="6">
        <v>1542</v>
      </c>
      <c r="L59" s="6">
        <v>1158.9326806164354</v>
      </c>
      <c r="M59" s="6">
        <v>1396.4091825477528</v>
      </c>
      <c r="N59" s="6">
        <f t="shared" si="0"/>
        <v>19386.364453513215</v>
      </c>
    </row>
    <row r="60" spans="1:14" ht="12.75">
      <c r="A60" s="5" t="s">
        <v>58</v>
      </c>
      <c r="B60" s="6">
        <v>7003</v>
      </c>
      <c r="C60" s="6">
        <v>6767</v>
      </c>
      <c r="D60" s="6">
        <v>7477</v>
      </c>
      <c r="E60" s="6">
        <v>6255</v>
      </c>
      <c r="F60" s="6">
        <v>6834</v>
      </c>
      <c r="G60" s="6">
        <v>7327</v>
      </c>
      <c r="H60" s="6">
        <v>8337.752183200397</v>
      </c>
      <c r="I60" s="6">
        <v>7386.212147732874</v>
      </c>
      <c r="J60" s="6">
        <v>5673.516349638508</v>
      </c>
      <c r="K60" s="6">
        <v>6208</v>
      </c>
      <c r="L60" s="6">
        <v>5731.30929660869</v>
      </c>
      <c r="M60" s="6">
        <v>5969.173356244024</v>
      </c>
      <c r="N60" s="6">
        <f t="shared" si="0"/>
        <v>80968.96333342449</v>
      </c>
    </row>
    <row r="61" spans="1:14" ht="12.75">
      <c r="A61" s="8" t="s">
        <v>59</v>
      </c>
      <c r="B61" s="9">
        <v>729</v>
      </c>
      <c r="C61" s="9">
        <v>560</v>
      </c>
      <c r="D61" s="9">
        <v>947</v>
      </c>
      <c r="E61" s="9">
        <v>647</v>
      </c>
      <c r="F61" s="9">
        <v>628</v>
      </c>
      <c r="G61" s="9">
        <v>686</v>
      </c>
      <c r="H61" s="9">
        <v>598.0600990525285</v>
      </c>
      <c r="I61" s="9">
        <v>452.80852954106126</v>
      </c>
      <c r="J61" s="9">
        <v>423.24994790654097</v>
      </c>
      <c r="K61" s="9">
        <v>436</v>
      </c>
      <c r="L61" s="9">
        <v>310.47124322924833</v>
      </c>
      <c r="M61" s="9">
        <v>347.10707717093885</v>
      </c>
      <c r="N61" s="9">
        <f t="shared" si="0"/>
        <v>6764.696896900317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&amp;CVisitor Arrivals by State and Month
(Arrivals by Air)</oddHeader>
    <oddFooter xml:space="preserve">&amp;LSource: DBEDT/READ 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18.57421875" style="0" customWidth="1"/>
    <col min="2" max="13" width="8.00390625" style="0" customWidth="1"/>
    <col min="14" max="14" width="8.140625" style="12" customWidth="1"/>
  </cols>
  <sheetData>
    <row r="1" spans="1:14" ht="19.5" customHeight="1">
      <c r="A1" s="15">
        <v>2007</v>
      </c>
      <c r="B1" s="2" t="s">
        <v>0</v>
      </c>
      <c r="C1" s="2" t="s">
        <v>60</v>
      </c>
      <c r="D1" s="10" t="s">
        <v>61</v>
      </c>
      <c r="E1" s="2" t="s">
        <v>62</v>
      </c>
      <c r="F1" s="2" t="s">
        <v>63</v>
      </c>
      <c r="G1" s="10" t="s">
        <v>64</v>
      </c>
      <c r="H1" s="2" t="s">
        <v>65</v>
      </c>
      <c r="I1" s="10" t="s">
        <v>66</v>
      </c>
      <c r="J1" s="2" t="s">
        <v>67</v>
      </c>
      <c r="K1" s="10" t="s">
        <v>68</v>
      </c>
      <c r="L1" s="2" t="s">
        <v>69</v>
      </c>
      <c r="M1" s="2" t="s">
        <v>70</v>
      </c>
      <c r="N1" s="2" t="s">
        <v>72</v>
      </c>
    </row>
    <row r="2" spans="1:14" ht="4.5" customHeight="1">
      <c r="A2" s="3"/>
      <c r="B2" s="4"/>
      <c r="C2" s="4"/>
      <c r="D2" s="11"/>
      <c r="E2" s="4"/>
      <c r="F2" s="4"/>
      <c r="G2" s="11"/>
      <c r="H2" s="4"/>
      <c r="I2" s="11"/>
      <c r="J2" s="4"/>
      <c r="K2" s="11"/>
      <c r="L2" s="4"/>
      <c r="M2" s="4"/>
      <c r="N2" s="4"/>
    </row>
    <row r="3" spans="1:14" ht="12.75">
      <c r="A3" s="5" t="s">
        <v>1</v>
      </c>
      <c r="B3" s="6">
        <v>163170</v>
      </c>
      <c r="C3" s="6">
        <v>177770</v>
      </c>
      <c r="D3" s="6">
        <v>198685</v>
      </c>
      <c r="E3" s="6">
        <v>225472</v>
      </c>
      <c r="F3" s="6">
        <v>199146</v>
      </c>
      <c r="G3" s="6">
        <v>233857</v>
      </c>
      <c r="H3" s="6">
        <v>262773</v>
      </c>
      <c r="I3" s="6">
        <v>295134</v>
      </c>
      <c r="J3" s="6">
        <v>180031</v>
      </c>
      <c r="K3" s="6">
        <v>191757</v>
      </c>
      <c r="L3" s="6">
        <v>207229</v>
      </c>
      <c r="M3" s="6">
        <v>223465</v>
      </c>
      <c r="N3" s="6">
        <f>SUM(B3:M3)</f>
        <v>2558489</v>
      </c>
    </row>
    <row r="4" spans="1:14" ht="12.75">
      <c r="A4" s="5" t="s">
        <v>2</v>
      </c>
      <c r="B4" s="6">
        <v>5914</v>
      </c>
      <c r="C4" s="6">
        <v>5436</v>
      </c>
      <c r="D4" s="6">
        <v>7338</v>
      </c>
      <c r="E4" s="6">
        <v>3388</v>
      </c>
      <c r="F4" s="6">
        <v>2109</v>
      </c>
      <c r="G4" s="6">
        <v>1932</v>
      </c>
      <c r="H4" s="6">
        <v>1592</v>
      </c>
      <c r="I4" s="6">
        <v>1642</v>
      </c>
      <c r="J4" s="6">
        <v>1607</v>
      </c>
      <c r="K4" s="6">
        <v>2813</v>
      </c>
      <c r="L4" s="6">
        <v>4257</v>
      </c>
      <c r="M4" s="6">
        <v>8549</v>
      </c>
      <c r="N4" s="6">
        <f aca="true" t="shared" si="0" ref="N4:N61">SUM(B4:M4)</f>
        <v>46577</v>
      </c>
    </row>
    <row r="5" spans="1:14" ht="12.75">
      <c r="A5" s="5" t="s">
        <v>3</v>
      </c>
      <c r="B5" s="6">
        <v>113241</v>
      </c>
      <c r="C5" s="6">
        <v>119079</v>
      </c>
      <c r="D5" s="6">
        <v>135461</v>
      </c>
      <c r="E5" s="6">
        <v>172365</v>
      </c>
      <c r="F5" s="6">
        <v>156990</v>
      </c>
      <c r="G5" s="6">
        <v>192501</v>
      </c>
      <c r="H5" s="6">
        <v>223137</v>
      </c>
      <c r="I5" s="6">
        <v>249802</v>
      </c>
      <c r="J5" s="6">
        <v>141894</v>
      </c>
      <c r="K5" s="6">
        <v>140714</v>
      </c>
      <c r="L5" s="6">
        <v>144893</v>
      </c>
      <c r="M5" s="6">
        <v>156753</v>
      </c>
      <c r="N5" s="6">
        <f t="shared" si="0"/>
        <v>1946830</v>
      </c>
    </row>
    <row r="6" spans="1:14" ht="12.75">
      <c r="A6" s="7" t="s">
        <v>4</v>
      </c>
      <c r="B6" s="6">
        <v>15500</v>
      </c>
      <c r="C6" s="6">
        <v>15740</v>
      </c>
      <c r="D6" s="6">
        <v>20628</v>
      </c>
      <c r="E6" s="6">
        <v>12715</v>
      </c>
      <c r="F6" s="6">
        <v>12757</v>
      </c>
      <c r="G6" s="6">
        <v>13738</v>
      </c>
      <c r="H6" s="6">
        <v>12188</v>
      </c>
      <c r="I6" s="6">
        <v>14049</v>
      </c>
      <c r="J6" s="6">
        <v>12110</v>
      </c>
      <c r="K6" s="6">
        <v>15123</v>
      </c>
      <c r="L6" s="6">
        <v>16901</v>
      </c>
      <c r="M6" s="6">
        <v>17786</v>
      </c>
      <c r="N6" s="6">
        <f t="shared" si="0"/>
        <v>179235</v>
      </c>
    </row>
    <row r="7" spans="1:14" ht="12.75">
      <c r="A7" s="8" t="s">
        <v>5</v>
      </c>
      <c r="B7" s="9">
        <v>28514</v>
      </c>
      <c r="C7" s="9">
        <v>37515</v>
      </c>
      <c r="D7" s="9">
        <v>35258</v>
      </c>
      <c r="E7" s="9">
        <v>37003</v>
      </c>
      <c r="F7" s="9">
        <v>27291</v>
      </c>
      <c r="G7" s="9">
        <v>25686</v>
      </c>
      <c r="H7" s="9">
        <v>25856</v>
      </c>
      <c r="I7" s="9">
        <v>29641</v>
      </c>
      <c r="J7" s="9">
        <v>24420</v>
      </c>
      <c r="K7" s="9">
        <v>33107</v>
      </c>
      <c r="L7" s="9">
        <v>41179</v>
      </c>
      <c r="M7" s="9">
        <v>40376</v>
      </c>
      <c r="N7" s="9">
        <f t="shared" si="0"/>
        <v>385846</v>
      </c>
    </row>
    <row r="8" spans="1:14" ht="12.75">
      <c r="A8" s="5" t="s">
        <v>6</v>
      </c>
      <c r="B8" s="6">
        <v>47920</v>
      </c>
      <c r="C8" s="6">
        <v>47680</v>
      </c>
      <c r="D8" s="6">
        <v>70411</v>
      </c>
      <c r="E8" s="6">
        <v>50165</v>
      </c>
      <c r="F8" s="6">
        <v>59724</v>
      </c>
      <c r="G8" s="6">
        <v>64273</v>
      </c>
      <c r="H8" s="6">
        <v>57631</v>
      </c>
      <c r="I8" s="6">
        <v>43542</v>
      </c>
      <c r="J8" s="6">
        <v>41859</v>
      </c>
      <c r="K8" s="6">
        <v>53900</v>
      </c>
      <c r="L8" s="6">
        <v>49792</v>
      </c>
      <c r="M8" s="6">
        <v>53936</v>
      </c>
      <c r="N8" s="6">
        <f t="shared" si="0"/>
        <v>640833</v>
      </c>
    </row>
    <row r="9" spans="1:14" ht="12.75">
      <c r="A9" s="5" t="s">
        <v>7</v>
      </c>
      <c r="B9" s="6">
        <v>11525</v>
      </c>
      <c r="C9" s="6">
        <v>11124</v>
      </c>
      <c r="D9" s="6">
        <v>18632</v>
      </c>
      <c r="E9" s="6">
        <v>13949</v>
      </c>
      <c r="F9" s="6">
        <v>21047</v>
      </c>
      <c r="G9" s="6">
        <v>22375</v>
      </c>
      <c r="H9" s="6">
        <v>21027</v>
      </c>
      <c r="I9" s="6">
        <v>12292</v>
      </c>
      <c r="J9" s="6">
        <v>13941</v>
      </c>
      <c r="K9" s="6">
        <v>18128</v>
      </c>
      <c r="L9" s="6">
        <v>12479</v>
      </c>
      <c r="M9" s="6">
        <v>13570</v>
      </c>
      <c r="N9" s="6">
        <f t="shared" si="0"/>
        <v>190089</v>
      </c>
    </row>
    <row r="10" spans="1:14" ht="12.75">
      <c r="A10" s="5" t="s">
        <v>8</v>
      </c>
      <c r="B10" s="6">
        <v>10907</v>
      </c>
      <c r="C10" s="6">
        <v>11077</v>
      </c>
      <c r="D10" s="6">
        <v>18973</v>
      </c>
      <c r="E10" s="6">
        <v>10549</v>
      </c>
      <c r="F10" s="6">
        <v>12478</v>
      </c>
      <c r="G10" s="6">
        <v>14644</v>
      </c>
      <c r="H10" s="6">
        <v>12227</v>
      </c>
      <c r="I10" s="6">
        <v>9438</v>
      </c>
      <c r="J10" s="6">
        <v>9151</v>
      </c>
      <c r="K10" s="6">
        <v>11781</v>
      </c>
      <c r="L10" s="6">
        <v>11189</v>
      </c>
      <c r="M10" s="6">
        <v>13175</v>
      </c>
      <c r="N10" s="6">
        <f t="shared" si="0"/>
        <v>145589</v>
      </c>
    </row>
    <row r="11" spans="1:14" ht="12.75">
      <c r="A11" s="5" t="s">
        <v>9</v>
      </c>
      <c r="B11" s="6">
        <v>4227</v>
      </c>
      <c r="C11" s="6">
        <v>3729</v>
      </c>
      <c r="D11" s="6">
        <v>5898</v>
      </c>
      <c r="E11" s="6">
        <v>2593</v>
      </c>
      <c r="F11" s="6">
        <v>2706</v>
      </c>
      <c r="G11" s="6">
        <v>3123</v>
      </c>
      <c r="H11" s="6">
        <v>2301</v>
      </c>
      <c r="I11" s="6">
        <v>1980</v>
      </c>
      <c r="J11" s="6">
        <v>2311</v>
      </c>
      <c r="K11" s="6">
        <v>2964</v>
      </c>
      <c r="L11" s="6">
        <v>5748</v>
      </c>
      <c r="M11" s="6">
        <v>3642</v>
      </c>
      <c r="N11" s="6">
        <f t="shared" si="0"/>
        <v>41222</v>
      </c>
    </row>
    <row r="12" spans="1:14" ht="12.75">
      <c r="A12" s="5" t="s">
        <v>10</v>
      </c>
      <c r="B12" s="6">
        <v>2513</v>
      </c>
      <c r="C12" s="6">
        <v>2417</v>
      </c>
      <c r="D12" s="6">
        <v>2752</v>
      </c>
      <c r="E12" s="6">
        <v>1738</v>
      </c>
      <c r="F12" s="6">
        <v>1495</v>
      </c>
      <c r="G12" s="6">
        <v>1323</v>
      </c>
      <c r="H12" s="6">
        <v>882</v>
      </c>
      <c r="I12" s="6">
        <v>828</v>
      </c>
      <c r="J12" s="6">
        <v>916</v>
      </c>
      <c r="K12" s="6">
        <v>1621</v>
      </c>
      <c r="L12" s="6">
        <v>1596</v>
      </c>
      <c r="M12" s="6">
        <v>2024</v>
      </c>
      <c r="N12" s="6">
        <f t="shared" si="0"/>
        <v>20105</v>
      </c>
    </row>
    <row r="13" spans="1:14" ht="12.75">
      <c r="A13" s="5" t="s">
        <v>11</v>
      </c>
      <c r="B13" s="6">
        <v>6285</v>
      </c>
      <c r="C13" s="6">
        <v>6984</v>
      </c>
      <c r="D13" s="6">
        <v>9405</v>
      </c>
      <c r="E13" s="6">
        <v>8060</v>
      </c>
      <c r="F13" s="6">
        <v>8169</v>
      </c>
      <c r="G13" s="6">
        <v>9261</v>
      </c>
      <c r="H13" s="6">
        <v>9922</v>
      </c>
      <c r="I13" s="6">
        <v>8859</v>
      </c>
      <c r="J13" s="6">
        <v>6294</v>
      </c>
      <c r="K13" s="6">
        <v>7375</v>
      </c>
      <c r="L13" s="6">
        <v>7742</v>
      </c>
      <c r="M13" s="6">
        <v>8450</v>
      </c>
      <c r="N13" s="6">
        <f t="shared" si="0"/>
        <v>96806</v>
      </c>
    </row>
    <row r="14" spans="1:14" ht="12.75">
      <c r="A14" s="5" t="s">
        <v>12</v>
      </c>
      <c r="B14" s="6">
        <v>2231</v>
      </c>
      <c r="C14" s="6">
        <v>2026</v>
      </c>
      <c r="D14" s="6">
        <v>3171</v>
      </c>
      <c r="E14" s="6">
        <v>2249</v>
      </c>
      <c r="F14" s="6">
        <v>3296</v>
      </c>
      <c r="G14" s="6">
        <v>3043</v>
      </c>
      <c r="H14" s="6">
        <v>3391</v>
      </c>
      <c r="I14" s="6">
        <v>2089</v>
      </c>
      <c r="J14" s="6">
        <v>2161</v>
      </c>
      <c r="K14" s="6">
        <v>2966</v>
      </c>
      <c r="L14" s="6">
        <v>2227</v>
      </c>
      <c r="M14" s="6">
        <v>2744</v>
      </c>
      <c r="N14" s="6">
        <f t="shared" si="0"/>
        <v>31594</v>
      </c>
    </row>
    <row r="15" spans="1:14" ht="12.75">
      <c r="A15" s="5" t="s">
        <v>13</v>
      </c>
      <c r="B15" s="6">
        <v>9432</v>
      </c>
      <c r="C15" s="6">
        <v>9480</v>
      </c>
      <c r="D15" s="6">
        <v>10336</v>
      </c>
      <c r="E15" s="6">
        <v>9986</v>
      </c>
      <c r="F15" s="6">
        <v>9861</v>
      </c>
      <c r="G15" s="6">
        <v>9676</v>
      </c>
      <c r="H15" s="6">
        <v>7317</v>
      </c>
      <c r="I15" s="6">
        <v>7450</v>
      </c>
      <c r="J15" s="6">
        <v>6618</v>
      </c>
      <c r="K15" s="6">
        <v>8389</v>
      </c>
      <c r="L15" s="6">
        <v>8063</v>
      </c>
      <c r="M15" s="6">
        <v>9296</v>
      </c>
      <c r="N15" s="6">
        <f t="shared" si="0"/>
        <v>105904</v>
      </c>
    </row>
    <row r="16" spans="1:14" ht="12.75">
      <c r="A16" s="8" t="s">
        <v>14</v>
      </c>
      <c r="B16" s="9">
        <v>801</v>
      </c>
      <c r="C16" s="9">
        <v>843</v>
      </c>
      <c r="D16" s="9">
        <v>1242</v>
      </c>
      <c r="E16" s="9">
        <v>1041</v>
      </c>
      <c r="F16" s="9">
        <v>671</v>
      </c>
      <c r="G16" s="9">
        <v>828</v>
      </c>
      <c r="H16" s="9">
        <v>562</v>
      </c>
      <c r="I16" s="9">
        <v>606</v>
      </c>
      <c r="J16" s="9">
        <v>467</v>
      </c>
      <c r="K16" s="9">
        <v>676</v>
      </c>
      <c r="L16" s="9">
        <v>749</v>
      </c>
      <c r="M16" s="9">
        <v>1034</v>
      </c>
      <c r="N16" s="9">
        <f t="shared" si="0"/>
        <v>9520</v>
      </c>
    </row>
    <row r="17" spans="1:14" ht="12.75">
      <c r="A17" s="5" t="s">
        <v>15</v>
      </c>
      <c r="B17" s="6">
        <v>27906</v>
      </c>
      <c r="C17" s="6">
        <v>26704</v>
      </c>
      <c r="D17" s="6">
        <v>31959</v>
      </c>
      <c r="E17" s="6">
        <v>14633</v>
      </c>
      <c r="F17" s="6">
        <v>16032</v>
      </c>
      <c r="G17" s="6">
        <v>17117</v>
      </c>
      <c r="H17" s="6">
        <v>15200</v>
      </c>
      <c r="I17" s="6">
        <v>11534</v>
      </c>
      <c r="J17" s="6">
        <v>12215</v>
      </c>
      <c r="K17" s="6">
        <v>14160</v>
      </c>
      <c r="L17" s="6">
        <v>13981</v>
      </c>
      <c r="M17" s="6">
        <v>18738</v>
      </c>
      <c r="N17" s="6">
        <f t="shared" si="0"/>
        <v>220179</v>
      </c>
    </row>
    <row r="18" spans="1:14" ht="12.75">
      <c r="A18" s="5" t="s">
        <v>16</v>
      </c>
      <c r="B18" s="6">
        <v>4146</v>
      </c>
      <c r="C18" s="6">
        <v>3695</v>
      </c>
      <c r="D18" s="6">
        <v>3906</v>
      </c>
      <c r="E18" s="6">
        <v>1888</v>
      </c>
      <c r="F18" s="6">
        <v>1816</v>
      </c>
      <c r="G18" s="6">
        <v>2012</v>
      </c>
      <c r="H18" s="6">
        <v>1928</v>
      </c>
      <c r="I18" s="6">
        <v>1500</v>
      </c>
      <c r="J18" s="6">
        <v>1510</v>
      </c>
      <c r="K18" s="6">
        <v>1703</v>
      </c>
      <c r="L18" s="6">
        <v>1939</v>
      </c>
      <c r="M18" s="6">
        <v>2280</v>
      </c>
      <c r="N18" s="6">
        <f t="shared" si="0"/>
        <v>28323</v>
      </c>
    </row>
    <row r="19" spans="1:14" ht="12.75">
      <c r="A19" s="7" t="s">
        <v>17</v>
      </c>
      <c r="B19" s="6">
        <v>2768</v>
      </c>
      <c r="C19" s="6">
        <v>2379</v>
      </c>
      <c r="D19" s="6">
        <v>3846</v>
      </c>
      <c r="E19" s="6">
        <v>1787</v>
      </c>
      <c r="F19" s="6">
        <v>2447</v>
      </c>
      <c r="G19" s="6">
        <v>2766</v>
      </c>
      <c r="H19" s="6">
        <v>3004</v>
      </c>
      <c r="I19" s="6">
        <v>1673</v>
      </c>
      <c r="J19" s="6">
        <v>1908</v>
      </c>
      <c r="K19" s="6">
        <v>1861</v>
      </c>
      <c r="L19" s="6">
        <v>1770</v>
      </c>
      <c r="M19" s="6">
        <v>2464</v>
      </c>
      <c r="N19" s="6">
        <f t="shared" si="0"/>
        <v>28673</v>
      </c>
    </row>
    <row r="20" spans="1:14" ht="12.75">
      <c r="A20" s="7" t="s">
        <v>18</v>
      </c>
      <c r="B20" s="6">
        <v>11724</v>
      </c>
      <c r="C20" s="6">
        <v>12308</v>
      </c>
      <c r="D20" s="6">
        <v>15037</v>
      </c>
      <c r="E20" s="6">
        <v>5710</v>
      </c>
      <c r="F20" s="6">
        <v>4283</v>
      </c>
      <c r="G20" s="6">
        <v>4317</v>
      </c>
      <c r="H20" s="6">
        <v>3325</v>
      </c>
      <c r="I20" s="6">
        <v>3685</v>
      </c>
      <c r="J20" s="6">
        <v>3301</v>
      </c>
      <c r="K20" s="6">
        <v>4617</v>
      </c>
      <c r="L20" s="6">
        <v>4903</v>
      </c>
      <c r="M20" s="6">
        <v>6665</v>
      </c>
      <c r="N20" s="6">
        <f t="shared" si="0"/>
        <v>79875</v>
      </c>
    </row>
    <row r="21" spans="1:14" ht="12.75">
      <c r="A21" s="7" t="s">
        <v>19</v>
      </c>
      <c r="B21" s="6">
        <v>4860</v>
      </c>
      <c r="C21" s="6">
        <v>4193</v>
      </c>
      <c r="D21" s="6">
        <v>5155</v>
      </c>
      <c r="E21" s="6">
        <v>3241</v>
      </c>
      <c r="F21" s="6">
        <v>4919</v>
      </c>
      <c r="G21" s="6">
        <v>5665</v>
      </c>
      <c r="H21" s="6">
        <v>4802</v>
      </c>
      <c r="I21" s="6">
        <v>3140</v>
      </c>
      <c r="J21" s="6">
        <v>3817</v>
      </c>
      <c r="K21" s="6">
        <v>3639</v>
      </c>
      <c r="L21" s="6">
        <v>3205</v>
      </c>
      <c r="M21" s="6">
        <v>4128</v>
      </c>
      <c r="N21" s="6">
        <f t="shared" si="0"/>
        <v>50764</v>
      </c>
    </row>
    <row r="22" spans="1:14" ht="12.75">
      <c r="A22" s="7" t="s">
        <v>20</v>
      </c>
      <c r="B22" s="6">
        <v>2180</v>
      </c>
      <c r="C22" s="6">
        <v>2031</v>
      </c>
      <c r="D22" s="6">
        <v>2130</v>
      </c>
      <c r="E22" s="6">
        <v>1134</v>
      </c>
      <c r="F22" s="6">
        <v>1552</v>
      </c>
      <c r="G22" s="6">
        <v>1481</v>
      </c>
      <c r="H22" s="6">
        <v>1472</v>
      </c>
      <c r="I22" s="6">
        <v>841</v>
      </c>
      <c r="J22" s="6">
        <v>1082</v>
      </c>
      <c r="K22" s="6">
        <v>1238</v>
      </c>
      <c r="L22" s="6">
        <v>1101</v>
      </c>
      <c r="M22" s="6">
        <v>1674</v>
      </c>
      <c r="N22" s="6">
        <f t="shared" si="0"/>
        <v>17916</v>
      </c>
    </row>
    <row r="23" spans="1:14" ht="12.75">
      <c r="A23" s="7" t="s">
        <v>21</v>
      </c>
      <c r="B23" s="6">
        <v>1054</v>
      </c>
      <c r="C23" s="6">
        <v>991</v>
      </c>
      <c r="D23" s="6">
        <v>807</v>
      </c>
      <c r="E23" s="6">
        <v>310</v>
      </c>
      <c r="F23" s="6">
        <v>395</v>
      </c>
      <c r="G23" s="6">
        <v>323</v>
      </c>
      <c r="H23" s="6">
        <v>288</v>
      </c>
      <c r="I23" s="6">
        <v>247</v>
      </c>
      <c r="J23" s="6">
        <v>256</v>
      </c>
      <c r="K23" s="6">
        <v>442</v>
      </c>
      <c r="L23" s="6">
        <v>473</v>
      </c>
      <c r="M23" s="6">
        <v>704</v>
      </c>
      <c r="N23" s="6">
        <f t="shared" si="0"/>
        <v>6290</v>
      </c>
    </row>
    <row r="24" spans="1:14" ht="12.75">
      <c r="A24" s="8" t="s">
        <v>22</v>
      </c>
      <c r="B24" s="9">
        <v>1174</v>
      </c>
      <c r="C24" s="9">
        <v>1107</v>
      </c>
      <c r="D24" s="9">
        <v>1078</v>
      </c>
      <c r="E24" s="9">
        <v>563</v>
      </c>
      <c r="F24" s="9">
        <v>620</v>
      </c>
      <c r="G24" s="9">
        <v>552</v>
      </c>
      <c r="H24" s="9">
        <v>379</v>
      </c>
      <c r="I24" s="9">
        <v>448</v>
      </c>
      <c r="J24" s="9">
        <v>340</v>
      </c>
      <c r="K24" s="9">
        <v>659</v>
      </c>
      <c r="L24" s="9">
        <v>590</v>
      </c>
      <c r="M24" s="9">
        <v>823</v>
      </c>
      <c r="N24" s="9">
        <f t="shared" si="0"/>
        <v>8333</v>
      </c>
    </row>
    <row r="25" spans="1:14" ht="12.75">
      <c r="A25" s="7" t="s">
        <v>23</v>
      </c>
      <c r="B25" s="6">
        <v>18145</v>
      </c>
      <c r="C25" s="6">
        <v>16024</v>
      </c>
      <c r="D25" s="6">
        <v>27733</v>
      </c>
      <c r="E25" s="6">
        <v>18560</v>
      </c>
      <c r="F25" s="6">
        <v>32315</v>
      </c>
      <c r="G25" s="6">
        <v>37847</v>
      </c>
      <c r="H25" s="6">
        <v>35666</v>
      </c>
      <c r="I25" s="6">
        <v>26212</v>
      </c>
      <c r="J25" s="6">
        <v>21805</v>
      </c>
      <c r="K25" s="6">
        <v>20220</v>
      </c>
      <c r="L25" s="6">
        <v>20127</v>
      </c>
      <c r="M25" s="6">
        <v>23045</v>
      </c>
      <c r="N25" s="6">
        <f t="shared" si="0"/>
        <v>297699</v>
      </c>
    </row>
    <row r="26" spans="1:14" ht="12.75">
      <c r="A26" s="7" t="s">
        <v>24</v>
      </c>
      <c r="B26" s="6">
        <v>1094</v>
      </c>
      <c r="C26" s="6">
        <v>1095</v>
      </c>
      <c r="D26" s="6">
        <v>1530</v>
      </c>
      <c r="E26" s="6">
        <v>916</v>
      </c>
      <c r="F26" s="6">
        <v>1405</v>
      </c>
      <c r="G26" s="6">
        <v>1788</v>
      </c>
      <c r="H26" s="6">
        <v>1672</v>
      </c>
      <c r="I26" s="6">
        <v>958</v>
      </c>
      <c r="J26" s="6">
        <v>1233</v>
      </c>
      <c r="K26" s="6">
        <v>1205</v>
      </c>
      <c r="L26" s="6">
        <v>983</v>
      </c>
      <c r="M26" s="6">
        <v>1100</v>
      </c>
      <c r="N26" s="6">
        <f t="shared" si="0"/>
        <v>14979</v>
      </c>
    </row>
    <row r="27" spans="1:14" ht="12.75">
      <c r="A27" s="7" t="s">
        <v>25</v>
      </c>
      <c r="B27" s="6">
        <v>1448</v>
      </c>
      <c r="C27" s="6">
        <v>1333</v>
      </c>
      <c r="D27" s="6">
        <v>1372</v>
      </c>
      <c r="E27" s="6">
        <v>1958</v>
      </c>
      <c r="F27" s="6">
        <v>2587</v>
      </c>
      <c r="G27" s="6">
        <v>2594</v>
      </c>
      <c r="H27" s="6">
        <v>2657</v>
      </c>
      <c r="I27" s="6">
        <v>1554</v>
      </c>
      <c r="J27" s="6">
        <v>1672</v>
      </c>
      <c r="K27" s="6">
        <v>1537</v>
      </c>
      <c r="L27" s="6">
        <v>1568</v>
      </c>
      <c r="M27" s="6">
        <v>1503</v>
      </c>
      <c r="N27" s="6">
        <f t="shared" si="0"/>
        <v>21783</v>
      </c>
    </row>
    <row r="28" spans="1:14" ht="12.75">
      <c r="A28" s="7" t="s">
        <v>26</v>
      </c>
      <c r="B28" s="6">
        <v>2129</v>
      </c>
      <c r="C28" s="6">
        <v>1778</v>
      </c>
      <c r="D28" s="6">
        <v>2931</v>
      </c>
      <c r="E28" s="6">
        <v>1809</v>
      </c>
      <c r="F28" s="6">
        <v>3283</v>
      </c>
      <c r="G28" s="6">
        <v>3918</v>
      </c>
      <c r="H28" s="6">
        <v>3198</v>
      </c>
      <c r="I28" s="6">
        <v>2002</v>
      </c>
      <c r="J28" s="6">
        <v>2210</v>
      </c>
      <c r="K28" s="6">
        <v>2469</v>
      </c>
      <c r="L28" s="6">
        <v>2181</v>
      </c>
      <c r="M28" s="6">
        <v>2605</v>
      </c>
      <c r="N28" s="6">
        <f t="shared" si="0"/>
        <v>30513</v>
      </c>
    </row>
    <row r="29" spans="1:14" ht="12.75">
      <c r="A29" s="8" t="s">
        <v>27</v>
      </c>
      <c r="B29" s="9">
        <v>13474</v>
      </c>
      <c r="C29" s="9">
        <v>11818</v>
      </c>
      <c r="D29" s="9">
        <v>21901</v>
      </c>
      <c r="E29" s="9">
        <v>13877</v>
      </c>
      <c r="F29" s="9">
        <v>25040</v>
      </c>
      <c r="G29" s="9">
        <v>29546</v>
      </c>
      <c r="H29" s="9">
        <v>28139</v>
      </c>
      <c r="I29" s="9">
        <v>21698</v>
      </c>
      <c r="J29" s="9">
        <v>16691</v>
      </c>
      <c r="K29" s="9">
        <v>15010</v>
      </c>
      <c r="L29" s="9">
        <v>15395</v>
      </c>
      <c r="M29" s="9">
        <v>17837</v>
      </c>
      <c r="N29" s="9">
        <f t="shared" si="0"/>
        <v>230426</v>
      </c>
    </row>
    <row r="30" spans="1:14" ht="12.75">
      <c r="A30" s="7" t="s">
        <v>28</v>
      </c>
      <c r="B30" s="6">
        <v>37612</v>
      </c>
      <c r="C30" s="6">
        <v>42372</v>
      </c>
      <c r="D30" s="6">
        <v>47776</v>
      </c>
      <c r="E30" s="6">
        <v>30725</v>
      </c>
      <c r="F30" s="6">
        <v>28270</v>
      </c>
      <c r="G30" s="6">
        <v>37792</v>
      </c>
      <c r="H30" s="6">
        <v>34158</v>
      </c>
      <c r="I30" s="6">
        <v>27077</v>
      </c>
      <c r="J30" s="6">
        <v>28851</v>
      </c>
      <c r="K30" s="6">
        <v>28181</v>
      </c>
      <c r="L30" s="6">
        <v>27844</v>
      </c>
      <c r="M30" s="6">
        <v>36596</v>
      </c>
      <c r="N30" s="6">
        <f t="shared" si="0"/>
        <v>407254</v>
      </c>
    </row>
    <row r="31" spans="1:14" ht="12.75">
      <c r="A31" s="7" t="s">
        <v>29</v>
      </c>
      <c r="B31" s="6">
        <v>12927</v>
      </c>
      <c r="C31" s="6">
        <v>12946</v>
      </c>
      <c r="D31" s="6">
        <v>17743</v>
      </c>
      <c r="E31" s="6">
        <v>9096</v>
      </c>
      <c r="F31" s="6">
        <v>10058</v>
      </c>
      <c r="G31" s="6">
        <v>13145</v>
      </c>
      <c r="H31" s="6">
        <v>13406</v>
      </c>
      <c r="I31" s="6">
        <v>10904</v>
      </c>
      <c r="J31" s="6">
        <v>10597</v>
      </c>
      <c r="K31" s="6">
        <v>9934</v>
      </c>
      <c r="L31" s="6">
        <v>11465</v>
      </c>
      <c r="M31" s="6">
        <v>15397</v>
      </c>
      <c r="N31" s="6">
        <f t="shared" si="0"/>
        <v>147618</v>
      </c>
    </row>
    <row r="32" spans="1:14" ht="12.75">
      <c r="A32" s="7" t="s">
        <v>30</v>
      </c>
      <c r="B32" s="6">
        <v>4307</v>
      </c>
      <c r="C32" s="6">
        <v>4335</v>
      </c>
      <c r="D32" s="6">
        <v>5454</v>
      </c>
      <c r="E32" s="6">
        <v>3183</v>
      </c>
      <c r="F32" s="6">
        <v>3869</v>
      </c>
      <c r="G32" s="6">
        <v>5937</v>
      </c>
      <c r="H32" s="6">
        <v>4634</v>
      </c>
      <c r="I32" s="6">
        <v>2567</v>
      </c>
      <c r="J32" s="6">
        <v>3789</v>
      </c>
      <c r="K32" s="6">
        <v>3725</v>
      </c>
      <c r="L32" s="6">
        <v>3261</v>
      </c>
      <c r="M32" s="6">
        <v>3859</v>
      </c>
      <c r="N32" s="6">
        <f t="shared" si="0"/>
        <v>48920</v>
      </c>
    </row>
    <row r="33" spans="1:14" ht="12.75">
      <c r="A33" s="7" t="s">
        <v>31</v>
      </c>
      <c r="B33" s="6">
        <v>7259</v>
      </c>
      <c r="C33" s="6">
        <v>10196</v>
      </c>
      <c r="D33" s="6">
        <v>8908</v>
      </c>
      <c r="E33" s="6">
        <v>6873</v>
      </c>
      <c r="F33" s="6">
        <v>5593</v>
      </c>
      <c r="G33" s="6">
        <v>5525</v>
      </c>
      <c r="H33" s="6">
        <v>5098</v>
      </c>
      <c r="I33" s="6">
        <v>5019</v>
      </c>
      <c r="J33" s="6">
        <v>4587</v>
      </c>
      <c r="K33" s="6">
        <v>4956</v>
      </c>
      <c r="L33" s="6">
        <v>4919</v>
      </c>
      <c r="M33" s="6">
        <v>6927</v>
      </c>
      <c r="N33" s="6">
        <f t="shared" si="0"/>
        <v>75860</v>
      </c>
    </row>
    <row r="34" spans="1:14" ht="12.75">
      <c r="A34" s="7" t="s">
        <v>32</v>
      </c>
      <c r="B34" s="6">
        <v>6625</v>
      </c>
      <c r="C34" s="6">
        <v>7536</v>
      </c>
      <c r="D34" s="6">
        <v>7950</v>
      </c>
      <c r="E34" s="6">
        <v>6833</v>
      </c>
      <c r="F34" s="6">
        <v>5735</v>
      </c>
      <c r="G34" s="6">
        <v>9533</v>
      </c>
      <c r="H34" s="6">
        <v>8215</v>
      </c>
      <c r="I34" s="6">
        <v>5615</v>
      </c>
      <c r="J34" s="6">
        <v>7221</v>
      </c>
      <c r="K34" s="6">
        <v>5835</v>
      </c>
      <c r="L34" s="6">
        <v>4898</v>
      </c>
      <c r="M34" s="6">
        <v>6225</v>
      </c>
      <c r="N34" s="6">
        <f t="shared" si="0"/>
        <v>82221</v>
      </c>
    </row>
    <row r="35" spans="1:14" ht="12.75">
      <c r="A35" s="8" t="s">
        <v>33</v>
      </c>
      <c r="B35" s="9">
        <v>6493</v>
      </c>
      <c r="C35" s="9">
        <v>7359</v>
      </c>
      <c r="D35" s="9">
        <v>7722</v>
      </c>
      <c r="E35" s="9">
        <v>4740</v>
      </c>
      <c r="F35" s="9">
        <v>3015</v>
      </c>
      <c r="G35" s="9">
        <v>3652</v>
      </c>
      <c r="H35" s="9">
        <v>2805</v>
      </c>
      <c r="I35" s="9">
        <v>2973</v>
      </c>
      <c r="J35" s="9">
        <v>2658</v>
      </c>
      <c r="K35" s="9">
        <v>3729</v>
      </c>
      <c r="L35" s="9">
        <v>3302</v>
      </c>
      <c r="M35" s="9">
        <v>4188</v>
      </c>
      <c r="N35" s="9">
        <f t="shared" si="0"/>
        <v>52636</v>
      </c>
    </row>
    <row r="36" spans="1:14" ht="12.75">
      <c r="A36" s="7" t="s">
        <v>34</v>
      </c>
      <c r="B36" s="6">
        <v>22447</v>
      </c>
      <c r="C36" s="6">
        <v>22861</v>
      </c>
      <c r="D36" s="6">
        <v>23682</v>
      </c>
      <c r="E36" s="6">
        <v>22924</v>
      </c>
      <c r="F36" s="6">
        <v>20794</v>
      </c>
      <c r="G36" s="6">
        <v>24967</v>
      </c>
      <c r="H36" s="6">
        <v>29441</v>
      </c>
      <c r="I36" s="6">
        <v>34723</v>
      </c>
      <c r="J36" s="6">
        <v>21366</v>
      </c>
      <c r="K36" s="6">
        <v>21656</v>
      </c>
      <c r="L36" s="6">
        <v>17396</v>
      </c>
      <c r="M36" s="6">
        <v>21027</v>
      </c>
      <c r="N36" s="6">
        <f t="shared" si="0"/>
        <v>283284</v>
      </c>
    </row>
    <row r="37" spans="1:14" ht="12.75">
      <c r="A37" s="7" t="s">
        <v>35</v>
      </c>
      <c r="B37" s="6">
        <v>5424</v>
      </c>
      <c r="C37" s="6">
        <v>5092</v>
      </c>
      <c r="D37" s="6">
        <v>5730</v>
      </c>
      <c r="E37" s="6">
        <v>6550</v>
      </c>
      <c r="F37" s="6">
        <v>5508</v>
      </c>
      <c r="G37" s="6">
        <v>6842</v>
      </c>
      <c r="H37" s="6">
        <v>8494</v>
      </c>
      <c r="I37" s="6">
        <v>10800</v>
      </c>
      <c r="J37" s="6">
        <v>5379</v>
      </c>
      <c r="K37" s="6">
        <v>5526</v>
      </c>
      <c r="L37" s="6">
        <v>4776</v>
      </c>
      <c r="M37" s="6">
        <v>5216</v>
      </c>
      <c r="N37" s="6">
        <f t="shared" si="0"/>
        <v>75337</v>
      </c>
    </row>
    <row r="38" spans="1:14" ht="12.75">
      <c r="A38" s="7" t="s">
        <v>36</v>
      </c>
      <c r="B38" s="6">
        <v>10380</v>
      </c>
      <c r="C38" s="6">
        <v>11406</v>
      </c>
      <c r="D38" s="6">
        <v>10736</v>
      </c>
      <c r="E38" s="6">
        <v>10301</v>
      </c>
      <c r="F38" s="6">
        <v>9071</v>
      </c>
      <c r="G38" s="6">
        <v>9266</v>
      </c>
      <c r="H38" s="6">
        <v>12932</v>
      </c>
      <c r="I38" s="6">
        <v>16762</v>
      </c>
      <c r="J38" s="6">
        <v>8811</v>
      </c>
      <c r="K38" s="6">
        <v>9863</v>
      </c>
      <c r="L38" s="6">
        <v>7494</v>
      </c>
      <c r="M38" s="6">
        <v>10375</v>
      </c>
      <c r="N38" s="6">
        <f t="shared" si="0"/>
        <v>127397</v>
      </c>
    </row>
    <row r="39" spans="1:14" ht="12.75">
      <c r="A39" s="8" t="s">
        <v>37</v>
      </c>
      <c r="B39" s="9">
        <v>6643</v>
      </c>
      <c r="C39" s="9">
        <v>6364</v>
      </c>
      <c r="D39" s="9">
        <v>7216</v>
      </c>
      <c r="E39" s="9">
        <v>6072</v>
      </c>
      <c r="F39" s="9">
        <v>6216</v>
      </c>
      <c r="G39" s="9">
        <v>8860</v>
      </c>
      <c r="H39" s="9">
        <v>8015</v>
      </c>
      <c r="I39" s="9">
        <v>7161</v>
      </c>
      <c r="J39" s="9">
        <v>7176</v>
      </c>
      <c r="K39" s="9">
        <v>6267</v>
      </c>
      <c r="L39" s="9">
        <v>5127</v>
      </c>
      <c r="M39" s="9">
        <v>5436</v>
      </c>
      <c r="N39" s="9">
        <f t="shared" si="0"/>
        <v>80553</v>
      </c>
    </row>
    <row r="40" spans="1:14" ht="12.75">
      <c r="A40" s="7" t="s">
        <v>38</v>
      </c>
      <c r="B40" s="6">
        <v>10399</v>
      </c>
      <c r="C40" s="6">
        <v>12548</v>
      </c>
      <c r="D40" s="6">
        <v>10929</v>
      </c>
      <c r="E40" s="6">
        <v>11745</v>
      </c>
      <c r="F40" s="6">
        <v>8982</v>
      </c>
      <c r="G40" s="6">
        <v>10367</v>
      </c>
      <c r="H40" s="6">
        <v>11199</v>
      </c>
      <c r="I40" s="6">
        <v>11348</v>
      </c>
      <c r="J40" s="6">
        <v>8676</v>
      </c>
      <c r="K40" s="6">
        <v>9273</v>
      </c>
      <c r="L40" s="6">
        <v>7157</v>
      </c>
      <c r="M40" s="6">
        <v>9083</v>
      </c>
      <c r="N40" s="6">
        <f t="shared" si="0"/>
        <v>121706</v>
      </c>
    </row>
    <row r="41" spans="1:14" ht="12.75">
      <c r="A41" s="7" t="s">
        <v>39</v>
      </c>
      <c r="B41" s="6">
        <v>2312</v>
      </c>
      <c r="C41" s="6">
        <v>2624</v>
      </c>
      <c r="D41" s="6">
        <v>2560</v>
      </c>
      <c r="E41" s="6">
        <v>2714</v>
      </c>
      <c r="F41" s="6">
        <v>2219</v>
      </c>
      <c r="G41" s="6">
        <v>2397</v>
      </c>
      <c r="H41" s="6">
        <v>3331</v>
      </c>
      <c r="I41" s="6">
        <v>3087</v>
      </c>
      <c r="J41" s="6">
        <v>2118</v>
      </c>
      <c r="K41" s="6">
        <v>2076</v>
      </c>
      <c r="L41" s="6">
        <v>1628</v>
      </c>
      <c r="M41" s="6">
        <v>2059</v>
      </c>
      <c r="N41" s="6">
        <f t="shared" si="0"/>
        <v>29125</v>
      </c>
    </row>
    <row r="42" spans="1:14" ht="12.75">
      <c r="A42" s="7" t="s">
        <v>40</v>
      </c>
      <c r="B42" s="6">
        <v>898</v>
      </c>
      <c r="C42" s="6">
        <v>1160</v>
      </c>
      <c r="D42" s="6">
        <v>989</v>
      </c>
      <c r="E42" s="6">
        <v>1000</v>
      </c>
      <c r="F42" s="6">
        <v>584</v>
      </c>
      <c r="G42" s="6">
        <v>724</v>
      </c>
      <c r="H42" s="6">
        <v>586</v>
      </c>
      <c r="I42" s="6">
        <v>522</v>
      </c>
      <c r="J42" s="6">
        <v>563</v>
      </c>
      <c r="K42" s="6">
        <v>763</v>
      </c>
      <c r="L42" s="6">
        <v>584</v>
      </c>
      <c r="M42" s="6">
        <v>697</v>
      </c>
      <c r="N42" s="6">
        <f t="shared" si="0"/>
        <v>9070</v>
      </c>
    </row>
    <row r="43" spans="1:14" ht="12.75">
      <c r="A43" s="7" t="s">
        <v>41</v>
      </c>
      <c r="B43" s="6">
        <v>4985</v>
      </c>
      <c r="C43" s="6">
        <v>5860</v>
      </c>
      <c r="D43" s="6">
        <v>5292</v>
      </c>
      <c r="E43" s="6">
        <v>5481</v>
      </c>
      <c r="F43" s="6">
        <v>4400</v>
      </c>
      <c r="G43" s="6">
        <v>5196</v>
      </c>
      <c r="H43" s="6">
        <v>5262</v>
      </c>
      <c r="I43" s="6">
        <v>6007</v>
      </c>
      <c r="J43" s="6">
        <v>4206</v>
      </c>
      <c r="K43" s="6">
        <v>4407</v>
      </c>
      <c r="L43" s="6">
        <v>3403</v>
      </c>
      <c r="M43" s="6">
        <v>4646</v>
      </c>
      <c r="N43" s="6">
        <f t="shared" si="0"/>
        <v>59145</v>
      </c>
    </row>
    <row r="44" spans="1:14" ht="12.75">
      <c r="A44" s="7" t="s">
        <v>42</v>
      </c>
      <c r="B44" s="6">
        <v>993</v>
      </c>
      <c r="C44" s="6">
        <v>1337</v>
      </c>
      <c r="D44" s="6">
        <v>1032</v>
      </c>
      <c r="E44" s="6">
        <v>1207</v>
      </c>
      <c r="F44" s="6">
        <v>842</v>
      </c>
      <c r="G44" s="6">
        <v>978</v>
      </c>
      <c r="H44" s="6">
        <v>953</v>
      </c>
      <c r="I44" s="6">
        <v>822</v>
      </c>
      <c r="J44" s="6">
        <v>814</v>
      </c>
      <c r="K44" s="6">
        <v>944</v>
      </c>
      <c r="L44" s="6">
        <v>724</v>
      </c>
      <c r="M44" s="6">
        <v>838</v>
      </c>
      <c r="N44" s="6">
        <f t="shared" si="0"/>
        <v>11484</v>
      </c>
    </row>
    <row r="45" spans="1:14" ht="12.75">
      <c r="A45" s="7" t="s">
        <v>43</v>
      </c>
      <c r="B45" s="6">
        <v>645</v>
      </c>
      <c r="C45" s="6">
        <v>787</v>
      </c>
      <c r="D45" s="6">
        <v>548</v>
      </c>
      <c r="E45" s="6">
        <v>705</v>
      </c>
      <c r="F45" s="6">
        <v>535</v>
      </c>
      <c r="G45" s="6">
        <v>654</v>
      </c>
      <c r="H45" s="6">
        <v>600</v>
      </c>
      <c r="I45" s="6">
        <v>596</v>
      </c>
      <c r="J45" s="6">
        <v>637</v>
      </c>
      <c r="K45" s="6">
        <v>583</v>
      </c>
      <c r="L45" s="6">
        <v>478</v>
      </c>
      <c r="M45" s="6">
        <v>406</v>
      </c>
      <c r="N45" s="6">
        <f t="shared" si="0"/>
        <v>7174</v>
      </c>
    </row>
    <row r="46" spans="1:14" ht="12.75">
      <c r="A46" s="8" t="s">
        <v>44</v>
      </c>
      <c r="B46" s="9">
        <v>565</v>
      </c>
      <c r="C46" s="9">
        <v>780</v>
      </c>
      <c r="D46" s="9">
        <v>508</v>
      </c>
      <c r="E46" s="9">
        <v>637</v>
      </c>
      <c r="F46" s="9">
        <v>402</v>
      </c>
      <c r="G46" s="9">
        <v>418</v>
      </c>
      <c r="H46" s="9">
        <v>467</v>
      </c>
      <c r="I46" s="9">
        <v>314</v>
      </c>
      <c r="J46" s="9">
        <v>338</v>
      </c>
      <c r="K46" s="9">
        <v>499</v>
      </c>
      <c r="L46" s="9">
        <v>341</v>
      </c>
      <c r="M46" s="9">
        <v>437</v>
      </c>
      <c r="N46" s="9">
        <f t="shared" si="0"/>
        <v>5706</v>
      </c>
    </row>
    <row r="47" spans="1:14" ht="12.75">
      <c r="A47" s="7" t="s">
        <v>45</v>
      </c>
      <c r="B47" s="6">
        <v>6632</v>
      </c>
      <c r="C47" s="6">
        <v>6322</v>
      </c>
      <c r="D47" s="6">
        <v>9814</v>
      </c>
      <c r="E47" s="6">
        <v>7487</v>
      </c>
      <c r="F47" s="6">
        <v>10399</v>
      </c>
      <c r="G47" s="6">
        <v>12462</v>
      </c>
      <c r="H47" s="6">
        <v>9292</v>
      </c>
      <c r="I47" s="6">
        <v>6086</v>
      </c>
      <c r="J47" s="6">
        <v>7810</v>
      </c>
      <c r="K47" s="6">
        <v>8187</v>
      </c>
      <c r="L47" s="6">
        <v>6042</v>
      </c>
      <c r="M47" s="6">
        <v>7329</v>
      </c>
      <c r="N47" s="6">
        <f t="shared" si="0"/>
        <v>97862</v>
      </c>
    </row>
    <row r="48" spans="1:14" ht="12.75">
      <c r="A48" s="7" t="s">
        <v>46</v>
      </c>
      <c r="B48" s="6">
        <v>1537</v>
      </c>
      <c r="C48" s="6">
        <v>1528</v>
      </c>
      <c r="D48" s="6">
        <v>2516</v>
      </c>
      <c r="E48" s="6">
        <v>1762</v>
      </c>
      <c r="F48" s="6">
        <v>2752</v>
      </c>
      <c r="G48" s="6">
        <v>2890</v>
      </c>
      <c r="H48" s="6">
        <v>2177</v>
      </c>
      <c r="I48" s="6">
        <v>1539</v>
      </c>
      <c r="J48" s="6">
        <v>1698</v>
      </c>
      <c r="K48" s="6">
        <v>1864</v>
      </c>
      <c r="L48" s="6">
        <v>1624</v>
      </c>
      <c r="M48" s="6">
        <v>1751</v>
      </c>
      <c r="N48" s="6">
        <f t="shared" si="0"/>
        <v>23638</v>
      </c>
    </row>
    <row r="49" spans="1:14" ht="12.75">
      <c r="A49" s="7" t="s">
        <v>47</v>
      </c>
      <c r="B49" s="6">
        <v>1813</v>
      </c>
      <c r="C49" s="6">
        <v>1624</v>
      </c>
      <c r="D49" s="6">
        <v>2102</v>
      </c>
      <c r="E49" s="6">
        <v>2132</v>
      </c>
      <c r="F49" s="6">
        <v>2161</v>
      </c>
      <c r="G49" s="6">
        <v>3187</v>
      </c>
      <c r="H49" s="6">
        <v>2342</v>
      </c>
      <c r="I49" s="6">
        <v>1355</v>
      </c>
      <c r="J49" s="6">
        <v>2223</v>
      </c>
      <c r="K49" s="6">
        <v>2065</v>
      </c>
      <c r="L49" s="6">
        <v>1380</v>
      </c>
      <c r="M49" s="6">
        <v>1904</v>
      </c>
      <c r="N49" s="6">
        <f t="shared" si="0"/>
        <v>24288</v>
      </c>
    </row>
    <row r="50" spans="1:14" ht="12.75">
      <c r="A50" s="7" t="s">
        <v>48</v>
      </c>
      <c r="B50" s="6">
        <v>575</v>
      </c>
      <c r="C50" s="6">
        <v>577</v>
      </c>
      <c r="D50" s="6">
        <v>1164</v>
      </c>
      <c r="E50" s="6">
        <v>739</v>
      </c>
      <c r="F50" s="6">
        <v>1366</v>
      </c>
      <c r="G50" s="6">
        <v>1266</v>
      </c>
      <c r="H50" s="6">
        <v>1049</v>
      </c>
      <c r="I50" s="6">
        <v>689</v>
      </c>
      <c r="J50" s="6">
        <v>800</v>
      </c>
      <c r="K50" s="6">
        <v>803</v>
      </c>
      <c r="L50" s="6">
        <v>840</v>
      </c>
      <c r="M50" s="6">
        <v>683</v>
      </c>
      <c r="N50" s="6">
        <f t="shared" si="0"/>
        <v>10551</v>
      </c>
    </row>
    <row r="51" spans="1:14" ht="12.75">
      <c r="A51" s="8" t="s">
        <v>49</v>
      </c>
      <c r="B51" s="9">
        <v>2707</v>
      </c>
      <c r="C51" s="9">
        <v>2592</v>
      </c>
      <c r="D51" s="9">
        <v>4032</v>
      </c>
      <c r="E51" s="9">
        <v>2854</v>
      </c>
      <c r="F51" s="9">
        <v>4121</v>
      </c>
      <c r="G51" s="9">
        <v>5119</v>
      </c>
      <c r="H51" s="9">
        <v>3725</v>
      </c>
      <c r="I51" s="9">
        <v>2502</v>
      </c>
      <c r="J51" s="9">
        <v>3089</v>
      </c>
      <c r="K51" s="9">
        <v>3455</v>
      </c>
      <c r="L51" s="9">
        <v>2198</v>
      </c>
      <c r="M51" s="9">
        <v>2991</v>
      </c>
      <c r="N51" s="9">
        <f t="shared" si="0"/>
        <v>39385</v>
      </c>
    </row>
    <row r="52" spans="1:14" ht="12.75">
      <c r="A52" s="7" t="s">
        <v>50</v>
      </c>
      <c r="B52" s="6">
        <v>31238</v>
      </c>
      <c r="C52" s="6">
        <v>30163</v>
      </c>
      <c r="D52" s="6">
        <v>36131</v>
      </c>
      <c r="E52" s="6">
        <v>33849</v>
      </c>
      <c r="F52" s="6">
        <v>41358</v>
      </c>
      <c r="G52" s="6">
        <v>50995</v>
      </c>
      <c r="H52" s="6">
        <v>43967</v>
      </c>
      <c r="I52" s="6">
        <v>37366</v>
      </c>
      <c r="J52" s="6">
        <v>33504</v>
      </c>
      <c r="K52" s="6">
        <v>31837</v>
      </c>
      <c r="L52" s="6">
        <v>27673</v>
      </c>
      <c r="M52" s="6">
        <v>31666</v>
      </c>
      <c r="N52" s="6">
        <f t="shared" si="0"/>
        <v>429747</v>
      </c>
    </row>
    <row r="53" spans="1:14" ht="12.75">
      <c r="A53" s="7" t="s">
        <v>51</v>
      </c>
      <c r="B53" s="6">
        <v>606</v>
      </c>
      <c r="C53" s="6">
        <v>474</v>
      </c>
      <c r="D53" s="6">
        <v>661</v>
      </c>
      <c r="E53" s="6">
        <v>613</v>
      </c>
      <c r="F53" s="6">
        <v>552</v>
      </c>
      <c r="G53" s="6">
        <v>730</v>
      </c>
      <c r="H53" s="6">
        <v>716</v>
      </c>
      <c r="I53" s="6">
        <v>1258</v>
      </c>
      <c r="J53" s="6">
        <v>554</v>
      </c>
      <c r="K53" s="6">
        <v>498</v>
      </c>
      <c r="L53" s="6">
        <v>612</v>
      </c>
      <c r="M53" s="6">
        <v>843</v>
      </c>
      <c r="N53" s="6">
        <f t="shared" si="0"/>
        <v>8117</v>
      </c>
    </row>
    <row r="54" spans="1:14" ht="12.75">
      <c r="A54" s="7" t="s">
        <v>52</v>
      </c>
      <c r="B54" s="6">
        <v>537</v>
      </c>
      <c r="C54" s="6">
        <v>546</v>
      </c>
      <c r="D54" s="6">
        <v>506</v>
      </c>
      <c r="E54" s="6">
        <v>576</v>
      </c>
      <c r="F54" s="6">
        <v>430</v>
      </c>
      <c r="G54" s="6">
        <v>641</v>
      </c>
      <c r="H54" s="6">
        <v>566</v>
      </c>
      <c r="I54" s="6">
        <v>528</v>
      </c>
      <c r="J54" s="6">
        <v>482</v>
      </c>
      <c r="K54" s="6">
        <v>409</v>
      </c>
      <c r="L54" s="6">
        <v>386</v>
      </c>
      <c r="M54" s="6">
        <v>402</v>
      </c>
      <c r="N54" s="6">
        <f t="shared" si="0"/>
        <v>6009</v>
      </c>
    </row>
    <row r="55" spans="1:14" ht="12.75">
      <c r="A55" s="7" t="s">
        <v>53</v>
      </c>
      <c r="B55" s="6">
        <v>8539</v>
      </c>
      <c r="C55" s="6">
        <v>8434</v>
      </c>
      <c r="D55" s="6">
        <v>10308</v>
      </c>
      <c r="E55" s="6">
        <v>9506</v>
      </c>
      <c r="F55" s="6">
        <v>13496</v>
      </c>
      <c r="G55" s="6">
        <v>14655</v>
      </c>
      <c r="H55" s="6">
        <v>12578</v>
      </c>
      <c r="I55" s="6">
        <v>9081</v>
      </c>
      <c r="J55" s="6">
        <v>9796</v>
      </c>
      <c r="K55" s="6">
        <v>9376</v>
      </c>
      <c r="L55" s="6">
        <v>7606</v>
      </c>
      <c r="M55" s="6">
        <v>8494</v>
      </c>
      <c r="N55" s="6">
        <f t="shared" si="0"/>
        <v>121869</v>
      </c>
    </row>
    <row r="56" spans="1:14" ht="12.75">
      <c r="A56" s="7" t="s">
        <v>54</v>
      </c>
      <c r="B56" s="6">
        <v>4321</v>
      </c>
      <c r="C56" s="6">
        <v>4632</v>
      </c>
      <c r="D56" s="6">
        <v>5939</v>
      </c>
      <c r="E56" s="6">
        <v>4361</v>
      </c>
      <c r="F56" s="6">
        <v>7618</v>
      </c>
      <c r="G56" s="6">
        <v>8993</v>
      </c>
      <c r="H56" s="6">
        <v>6346</v>
      </c>
      <c r="I56" s="6">
        <v>4474</v>
      </c>
      <c r="J56" s="6">
        <v>5813</v>
      </c>
      <c r="K56" s="6">
        <v>4539</v>
      </c>
      <c r="L56" s="6">
        <v>3908</v>
      </c>
      <c r="M56" s="6">
        <v>4593</v>
      </c>
      <c r="N56" s="6">
        <f t="shared" si="0"/>
        <v>65537</v>
      </c>
    </row>
    <row r="57" spans="1:14" ht="12.75">
      <c r="A57" s="7" t="s">
        <v>55</v>
      </c>
      <c r="B57" s="6">
        <v>4711</v>
      </c>
      <c r="C57" s="6">
        <v>4389</v>
      </c>
      <c r="D57" s="6">
        <v>4684</v>
      </c>
      <c r="E57" s="6">
        <v>4872</v>
      </c>
      <c r="F57" s="6">
        <v>4495</v>
      </c>
      <c r="G57" s="6">
        <v>6481</v>
      </c>
      <c r="H57" s="6">
        <v>7003</v>
      </c>
      <c r="I57" s="6">
        <v>6963</v>
      </c>
      <c r="J57" s="6">
        <v>4146</v>
      </c>
      <c r="K57" s="6">
        <v>4250</v>
      </c>
      <c r="L57" s="6">
        <v>3760</v>
      </c>
      <c r="M57" s="6">
        <v>4147</v>
      </c>
      <c r="N57" s="6">
        <f t="shared" si="0"/>
        <v>59901</v>
      </c>
    </row>
    <row r="58" spans="1:14" ht="12.75">
      <c r="A58" s="5" t="s">
        <v>56</v>
      </c>
      <c r="B58" s="6">
        <v>3724</v>
      </c>
      <c r="C58" s="6">
        <v>3634</v>
      </c>
      <c r="D58" s="6">
        <v>4265</v>
      </c>
      <c r="E58" s="6">
        <v>4350</v>
      </c>
      <c r="F58" s="6">
        <v>4754</v>
      </c>
      <c r="G58" s="6">
        <v>6528</v>
      </c>
      <c r="H58" s="6">
        <v>5115</v>
      </c>
      <c r="I58" s="6">
        <v>4169</v>
      </c>
      <c r="J58" s="6">
        <v>4142</v>
      </c>
      <c r="K58" s="6">
        <v>4057</v>
      </c>
      <c r="L58" s="6">
        <v>3586</v>
      </c>
      <c r="M58" s="6">
        <v>4562</v>
      </c>
      <c r="N58" s="6">
        <f t="shared" si="0"/>
        <v>52886</v>
      </c>
    </row>
    <row r="59" spans="1:14" ht="12.75">
      <c r="A59" s="5" t="s">
        <v>57</v>
      </c>
      <c r="B59" s="6">
        <v>1652</v>
      </c>
      <c r="C59" s="6">
        <v>1458</v>
      </c>
      <c r="D59" s="6">
        <v>2048</v>
      </c>
      <c r="E59" s="6">
        <v>1934</v>
      </c>
      <c r="F59" s="6">
        <v>2335</v>
      </c>
      <c r="G59" s="6">
        <v>3197</v>
      </c>
      <c r="H59" s="6">
        <v>2191</v>
      </c>
      <c r="I59" s="6">
        <v>1574</v>
      </c>
      <c r="J59" s="6">
        <v>1922</v>
      </c>
      <c r="K59" s="6">
        <v>1825</v>
      </c>
      <c r="L59" s="6">
        <v>1339</v>
      </c>
      <c r="M59" s="6">
        <v>1578</v>
      </c>
      <c r="N59" s="6">
        <f t="shared" si="0"/>
        <v>23053</v>
      </c>
    </row>
    <row r="60" spans="1:14" ht="12.75">
      <c r="A60" s="5" t="s">
        <v>58</v>
      </c>
      <c r="B60" s="6">
        <v>6518</v>
      </c>
      <c r="C60" s="6">
        <v>6052</v>
      </c>
      <c r="D60" s="6">
        <v>7114</v>
      </c>
      <c r="E60" s="6">
        <v>7033</v>
      </c>
      <c r="F60" s="6">
        <v>7007</v>
      </c>
      <c r="G60" s="6">
        <v>9031</v>
      </c>
      <c r="H60" s="6">
        <v>8661</v>
      </c>
      <c r="I60" s="6">
        <v>8846</v>
      </c>
      <c r="J60" s="6">
        <v>6066</v>
      </c>
      <c r="K60" s="6">
        <v>6285</v>
      </c>
      <c r="L60" s="6">
        <v>6069</v>
      </c>
      <c r="M60" s="6">
        <v>6615</v>
      </c>
      <c r="N60" s="6">
        <f t="shared" si="0"/>
        <v>85297</v>
      </c>
    </row>
    <row r="61" spans="1:14" ht="12.75">
      <c r="A61" s="8" t="s">
        <v>59</v>
      </c>
      <c r="B61" s="9">
        <v>629</v>
      </c>
      <c r="C61" s="9">
        <v>543</v>
      </c>
      <c r="D61" s="9">
        <v>606</v>
      </c>
      <c r="E61" s="9">
        <v>605</v>
      </c>
      <c r="F61" s="9">
        <v>671</v>
      </c>
      <c r="G61" s="9">
        <v>739</v>
      </c>
      <c r="H61" s="9">
        <v>790</v>
      </c>
      <c r="I61" s="9">
        <v>474</v>
      </c>
      <c r="J61" s="9">
        <v>583</v>
      </c>
      <c r="K61" s="9">
        <v>598</v>
      </c>
      <c r="L61" s="9">
        <v>408</v>
      </c>
      <c r="M61" s="9">
        <v>432</v>
      </c>
      <c r="N61" s="9">
        <f t="shared" si="0"/>
        <v>7078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&amp;CVisitor Arrivals by State and Month
(Arrivals by Air)</oddHeader>
    <oddFooter>&amp;LSource: DBEDT/READ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18.57421875" style="12" customWidth="1"/>
    <col min="2" max="14" width="8.00390625" style="12" customWidth="1"/>
    <col min="15" max="16384" width="9.140625" style="12" customWidth="1"/>
  </cols>
  <sheetData>
    <row r="1" spans="1:14" ht="19.5" customHeight="1">
      <c r="A1" s="1" t="s">
        <v>71</v>
      </c>
      <c r="B1" s="2" t="s">
        <v>0</v>
      </c>
      <c r="C1" s="2" t="s">
        <v>60</v>
      </c>
      <c r="D1" s="2" t="s">
        <v>61</v>
      </c>
      <c r="E1" s="2" t="s">
        <v>62</v>
      </c>
      <c r="F1" s="2" t="s">
        <v>63</v>
      </c>
      <c r="G1" s="2" t="s">
        <v>64</v>
      </c>
      <c r="H1" s="2" t="s">
        <v>65</v>
      </c>
      <c r="I1" s="2" t="s">
        <v>66</v>
      </c>
      <c r="J1" s="2" t="s">
        <v>67</v>
      </c>
      <c r="K1" s="2" t="s">
        <v>68</v>
      </c>
      <c r="L1" s="2" t="s">
        <v>69</v>
      </c>
      <c r="M1" s="2" t="s">
        <v>70</v>
      </c>
      <c r="N1" s="2" t="s">
        <v>72</v>
      </c>
    </row>
    <row r="2" spans="1:14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" t="s">
        <v>1</v>
      </c>
      <c r="B3" s="13">
        <v>0.015125329411043697</v>
      </c>
      <c r="C3" s="13">
        <v>0.005225853631096361</v>
      </c>
      <c r="D3" s="13">
        <v>0.038644084857940963</v>
      </c>
      <c r="E3" s="13">
        <v>-0.1707573445926767</v>
      </c>
      <c r="F3" s="13">
        <v>-0.1464955359384572</v>
      </c>
      <c r="G3" s="13">
        <v>-0.1711002877827048</v>
      </c>
      <c r="H3" s="13">
        <v>-0.20136772042789786</v>
      </c>
      <c r="I3" s="13">
        <v>-0.2522208560813209</v>
      </c>
      <c r="J3" s="13">
        <v>-0.21770759849273227</v>
      </c>
      <c r="K3" s="13">
        <v>-0.19967770219374006</v>
      </c>
      <c r="L3" s="13">
        <v>-0.17717544497970208</v>
      </c>
      <c r="M3" s="13">
        <v>-0.22043290668482</v>
      </c>
      <c r="N3" s="13">
        <f>State08!N3/State07!N3-1</f>
        <v>-0.15142710940814552</v>
      </c>
    </row>
    <row r="4" spans="1:14" ht="12.75">
      <c r="A4" s="5" t="s">
        <v>2</v>
      </c>
      <c r="B4" s="13">
        <v>0.41274940818397027</v>
      </c>
      <c r="C4" s="13">
        <v>0.21946284032376748</v>
      </c>
      <c r="D4" s="13">
        <v>-0.05628236576723903</v>
      </c>
      <c r="E4" s="13">
        <v>0.14935064935064934</v>
      </c>
      <c r="F4" s="13">
        <v>0.3333333333333333</v>
      </c>
      <c r="G4" s="13">
        <v>0.20445134575569357</v>
      </c>
      <c r="H4" s="13">
        <v>-0.0018844221105527637</v>
      </c>
      <c r="I4" s="13">
        <v>0.1777223387829216</v>
      </c>
      <c r="J4" s="13">
        <v>0.18205705219298146</v>
      </c>
      <c r="K4" s="13">
        <v>0.5069106311927725</v>
      </c>
      <c r="L4" s="13">
        <v>0.655027408851789</v>
      </c>
      <c r="M4" s="13">
        <v>-0.00902137770723094</v>
      </c>
      <c r="N4" s="13">
        <f>State08!N4/State07!N4-1</f>
        <v>0.20490055800424867</v>
      </c>
    </row>
    <row r="5" spans="1:14" ht="12.75">
      <c r="A5" s="5" t="s">
        <v>3</v>
      </c>
      <c r="B5" s="13">
        <v>-0.06596550719262458</v>
      </c>
      <c r="C5" s="13">
        <v>-0.049546939426767106</v>
      </c>
      <c r="D5" s="13">
        <v>0.034962092410361655</v>
      </c>
      <c r="E5" s="13">
        <v>-0.24790995851826067</v>
      </c>
      <c r="F5" s="13">
        <v>-0.19984075418816485</v>
      </c>
      <c r="G5" s="13">
        <v>-0.21496511706432694</v>
      </c>
      <c r="H5" s="13">
        <v>-0.2246557047912269</v>
      </c>
      <c r="I5" s="13">
        <v>-0.2910469991783359</v>
      </c>
      <c r="J5" s="13">
        <v>-0.2628294489583241</v>
      </c>
      <c r="K5" s="13">
        <v>-0.24200593946190554</v>
      </c>
      <c r="L5" s="13">
        <v>-0.22015615166370164</v>
      </c>
      <c r="M5" s="13">
        <v>-0.2545901438597229</v>
      </c>
      <c r="N5" s="13">
        <f>State08!N5/State07!N5-1</f>
        <v>-0.20038037331874547</v>
      </c>
    </row>
    <row r="6" spans="1:14" ht="12.75">
      <c r="A6" s="7" t="s">
        <v>4</v>
      </c>
      <c r="B6" s="13">
        <v>0.12096774193548387</v>
      </c>
      <c r="C6" s="13">
        <v>0.052096569250317665</v>
      </c>
      <c r="D6" s="13">
        <v>-0.09491952685669963</v>
      </c>
      <c r="E6" s="13">
        <v>0.14368855682265042</v>
      </c>
      <c r="F6" s="13">
        <v>0.08026965587520576</v>
      </c>
      <c r="G6" s="13">
        <v>0.0347212112388994</v>
      </c>
      <c r="H6" s="13">
        <v>-0.09616015753199869</v>
      </c>
      <c r="I6" s="13">
        <v>-0.05434513170859824</v>
      </c>
      <c r="J6" s="13">
        <v>-0.1276416785360926</v>
      </c>
      <c r="K6" s="13">
        <v>-0.13066114146594784</v>
      </c>
      <c r="L6" s="13">
        <v>-0.11835529834674607</v>
      </c>
      <c r="M6" s="13">
        <v>-0.20959849621754092</v>
      </c>
      <c r="N6" s="13">
        <f>State08!N6/State07!N6-1</f>
        <v>-0.03972698231885097</v>
      </c>
    </row>
    <row r="7" spans="1:14" ht="12.75">
      <c r="A7" s="8" t="s">
        <v>5</v>
      </c>
      <c r="B7" s="14">
        <v>0.19720137476327418</v>
      </c>
      <c r="C7" s="14">
        <v>0.12837531654005066</v>
      </c>
      <c r="D7" s="14">
        <v>0.1506608429292643</v>
      </c>
      <c r="E7" s="14">
        <v>0.05129313839418426</v>
      </c>
      <c r="F7" s="14">
        <v>0.017258436847312302</v>
      </c>
      <c r="G7" s="14">
        <v>0.019349061745698046</v>
      </c>
      <c r="H7" s="14">
        <v>-0.0622292698019802</v>
      </c>
      <c r="I7" s="14">
        <v>-0.042615059374588114</v>
      </c>
      <c r="J7" s="14">
        <v>-0.026495486878547327</v>
      </c>
      <c r="K7" s="14">
        <v>-0.11133369188573256</v>
      </c>
      <c r="L7" s="14">
        <v>-0.1361357436256635</v>
      </c>
      <c r="M7" s="14">
        <v>-0.13733970824362807</v>
      </c>
      <c r="N7" s="14">
        <f>State08!N7/State07!N7-1</f>
        <v>0.0006757640391161779</v>
      </c>
    </row>
    <row r="8" spans="1:14" ht="12.75">
      <c r="A8" s="5" t="s">
        <v>6</v>
      </c>
      <c r="B8" s="13">
        <v>0.02765025041736227</v>
      </c>
      <c r="C8" s="13">
        <v>0.019421140939597317</v>
      </c>
      <c r="D8" s="13">
        <v>-0.10978398261635255</v>
      </c>
      <c r="E8" s="13">
        <v>-0.09317253064885876</v>
      </c>
      <c r="F8" s="13">
        <v>-0.11437613019891502</v>
      </c>
      <c r="G8" s="13">
        <v>-0.155944175625846</v>
      </c>
      <c r="H8" s="13">
        <v>-0.17556523398865195</v>
      </c>
      <c r="I8" s="13">
        <v>-0.19478090467020856</v>
      </c>
      <c r="J8" s="13">
        <v>-0.22063930645493712</v>
      </c>
      <c r="K8" s="13">
        <v>-0.20382657899812276</v>
      </c>
      <c r="L8" s="13">
        <v>-0.21200302488752956</v>
      </c>
      <c r="M8" s="13">
        <v>-0.236672971490185</v>
      </c>
      <c r="N8" s="13">
        <f>State08!N8/State07!N8-1</f>
        <v>-0.13911485752690755</v>
      </c>
    </row>
    <row r="9" spans="1:14" ht="12.75">
      <c r="A9" s="5" t="s">
        <v>7</v>
      </c>
      <c r="B9" s="13">
        <v>-0.07210412147505423</v>
      </c>
      <c r="C9" s="13">
        <v>-0.03694714131607336</v>
      </c>
      <c r="D9" s="13">
        <v>-0.14705882352941177</v>
      </c>
      <c r="E9" s="13">
        <v>-0.14861280378521757</v>
      </c>
      <c r="F9" s="13">
        <v>-0.15199315816981043</v>
      </c>
      <c r="G9" s="13">
        <v>-0.2654301675977654</v>
      </c>
      <c r="H9" s="13">
        <v>-0.22414039092595234</v>
      </c>
      <c r="I9" s="13">
        <v>-0.1696015948323296</v>
      </c>
      <c r="J9" s="13">
        <v>-0.24170297568978874</v>
      </c>
      <c r="K9" s="13">
        <v>-0.27125360516227476</v>
      </c>
      <c r="L9" s="13">
        <v>-0.24891916704749045</v>
      </c>
      <c r="M9" s="13">
        <v>-0.3367006561472291</v>
      </c>
      <c r="N9" s="13">
        <f>State08!N9/State07!N9-1</f>
        <v>-0.19965857851667146</v>
      </c>
    </row>
    <row r="10" spans="1:14" ht="12.75">
      <c r="A10" s="5" t="s">
        <v>8</v>
      </c>
      <c r="B10" s="13">
        <v>0.05876959750618869</v>
      </c>
      <c r="C10" s="13">
        <v>0.01083325810237429</v>
      </c>
      <c r="D10" s="13">
        <v>-0.15411374057871713</v>
      </c>
      <c r="E10" s="13">
        <v>0.04265807185515215</v>
      </c>
      <c r="F10" s="13">
        <v>-0.01001763103061388</v>
      </c>
      <c r="G10" s="13">
        <v>-0.10994263862332695</v>
      </c>
      <c r="H10" s="13">
        <v>-0.07139936206755541</v>
      </c>
      <c r="I10" s="13">
        <v>-0.16009039978406914</v>
      </c>
      <c r="J10" s="13">
        <v>-0.17636201252600264</v>
      </c>
      <c r="K10" s="13">
        <v>-0.05138968731542283</v>
      </c>
      <c r="L10" s="13">
        <v>-0.11937883925107018</v>
      </c>
      <c r="M10" s="13">
        <v>-0.20136835550372228</v>
      </c>
      <c r="N10" s="13">
        <f>State08!N10/State07!N10-1</f>
        <v>-0.08269856783268137</v>
      </c>
    </row>
    <row r="11" spans="1:14" ht="12.75">
      <c r="A11" s="5" t="s">
        <v>9</v>
      </c>
      <c r="B11" s="13">
        <v>0.0695528743789922</v>
      </c>
      <c r="C11" s="13">
        <v>0.12228479485116653</v>
      </c>
      <c r="D11" s="13">
        <v>-0.13190912173618174</v>
      </c>
      <c r="E11" s="13">
        <v>0.1349787890474354</v>
      </c>
      <c r="F11" s="13">
        <v>0.03288987435328899</v>
      </c>
      <c r="G11" s="13">
        <v>-0.042907460774895934</v>
      </c>
      <c r="H11" s="13">
        <v>-0.054324206866579745</v>
      </c>
      <c r="I11" s="13">
        <v>-0.040436446108496435</v>
      </c>
      <c r="J11" s="13">
        <v>-0.24746273313430567</v>
      </c>
      <c r="K11" s="13">
        <v>-0.22890593219388528</v>
      </c>
      <c r="L11" s="13">
        <v>-0.42693131925724315</v>
      </c>
      <c r="M11" s="13">
        <v>-0.2536366746222616</v>
      </c>
      <c r="N11" s="13">
        <f>State08!N11/State07!N11-1</f>
        <v>-0.11052772099014585</v>
      </c>
    </row>
    <row r="12" spans="1:14" ht="12.75">
      <c r="A12" s="5" t="s">
        <v>10</v>
      </c>
      <c r="B12" s="13">
        <v>0.16832471150019895</v>
      </c>
      <c r="C12" s="13">
        <v>0.2470004137360364</v>
      </c>
      <c r="D12" s="13">
        <v>0.14970930232558138</v>
      </c>
      <c r="E12" s="13">
        <v>-0.1915995397008055</v>
      </c>
      <c r="F12" s="13">
        <v>-0.10234113712374582</v>
      </c>
      <c r="G12" s="13">
        <v>0.044595616024187455</v>
      </c>
      <c r="H12" s="13">
        <v>0.06689342403628118</v>
      </c>
      <c r="I12" s="13">
        <v>-0.12529651164017164</v>
      </c>
      <c r="J12" s="13">
        <v>-0.08555558035057101</v>
      </c>
      <c r="K12" s="13">
        <v>-0.20511499077631654</v>
      </c>
      <c r="L12" s="13">
        <v>-0.09702405736420633</v>
      </c>
      <c r="M12" s="13">
        <v>-0.1434508425850819</v>
      </c>
      <c r="N12" s="13">
        <f>State08!N12/State07!N12-1</f>
        <v>0.005182754328123762</v>
      </c>
    </row>
    <row r="13" spans="1:14" ht="12.75">
      <c r="A13" s="5" t="s">
        <v>11</v>
      </c>
      <c r="B13" s="13">
        <v>0.025934765314240254</v>
      </c>
      <c r="C13" s="13">
        <v>-0.03679839633447881</v>
      </c>
      <c r="D13" s="13">
        <v>-0.011270600744284955</v>
      </c>
      <c r="E13" s="13">
        <v>-0.2411910669975186</v>
      </c>
      <c r="F13" s="13">
        <v>-0.23736075407026563</v>
      </c>
      <c r="G13" s="13">
        <v>-0.2181189936291977</v>
      </c>
      <c r="H13" s="13">
        <v>-0.3244305583551703</v>
      </c>
      <c r="I13" s="13">
        <v>-0.3145432356206192</v>
      </c>
      <c r="J13" s="13">
        <v>-0.25008826312183585</v>
      </c>
      <c r="K13" s="13">
        <v>-0.2668350650526637</v>
      </c>
      <c r="L13" s="13">
        <v>-0.296504864897399</v>
      </c>
      <c r="M13" s="13">
        <v>-0.25243290916653627</v>
      </c>
      <c r="N13" s="13">
        <f>State08!N13/State07!N13-1</f>
        <v>-0.20741587715336018</v>
      </c>
    </row>
    <row r="14" spans="1:14" ht="12.75">
      <c r="A14" s="5" t="s">
        <v>12</v>
      </c>
      <c r="B14" s="13">
        <v>-0.0044822949350067235</v>
      </c>
      <c r="C14" s="13">
        <v>0.005923000987166831</v>
      </c>
      <c r="D14" s="13">
        <v>-0.07947019867549669</v>
      </c>
      <c r="E14" s="13">
        <v>-0.17518897287683416</v>
      </c>
      <c r="F14" s="13">
        <v>-0.11771844660194175</v>
      </c>
      <c r="G14" s="13">
        <v>0.14459415050936575</v>
      </c>
      <c r="H14" s="13">
        <v>-0.3341197286936007</v>
      </c>
      <c r="I14" s="13">
        <v>-0.24676562813202843</v>
      </c>
      <c r="J14" s="13">
        <v>-0.2056328587765573</v>
      </c>
      <c r="K14" s="13">
        <v>-0.3639982452223305</v>
      </c>
      <c r="L14" s="13">
        <v>-0.1338738157613672</v>
      </c>
      <c r="M14" s="13">
        <v>-0.269625267591948</v>
      </c>
      <c r="N14" s="13">
        <f>State08!N14/State07!N14-1</f>
        <v>-0.15200587207337635</v>
      </c>
    </row>
    <row r="15" spans="1:14" ht="12.75">
      <c r="A15" s="5" t="s">
        <v>13</v>
      </c>
      <c r="B15" s="13">
        <v>0.06075063613231552</v>
      </c>
      <c r="C15" s="13">
        <v>0.039240506329113925</v>
      </c>
      <c r="D15" s="13">
        <v>-0.12877321981424147</v>
      </c>
      <c r="E15" s="13">
        <v>-0.06969757660725015</v>
      </c>
      <c r="F15" s="13">
        <v>-0.11733089950309299</v>
      </c>
      <c r="G15" s="13">
        <v>-0.09311699049193882</v>
      </c>
      <c r="H15" s="13">
        <v>-0.006696733634003007</v>
      </c>
      <c r="I15" s="13">
        <v>-0.16722122737736028</v>
      </c>
      <c r="J15" s="13">
        <v>-0.21518618690776353</v>
      </c>
      <c r="K15" s="13">
        <v>-0.14108658705386803</v>
      </c>
      <c r="L15" s="13">
        <v>-0.15254314814878497</v>
      </c>
      <c r="M15" s="13">
        <v>-0.1393214513823416</v>
      </c>
      <c r="N15" s="13">
        <f>State08!N15/State07!N15-1</f>
        <v>-0.0903418503860639</v>
      </c>
    </row>
    <row r="16" spans="1:14" ht="12.75">
      <c r="A16" s="8" t="s">
        <v>14</v>
      </c>
      <c r="B16" s="14">
        <v>0.08863920099875156</v>
      </c>
      <c r="C16" s="14">
        <v>0.042704626334519574</v>
      </c>
      <c r="D16" s="14">
        <v>-0.00644122383252818</v>
      </c>
      <c r="E16" s="14">
        <v>-0.03266090297790586</v>
      </c>
      <c r="F16" s="14">
        <v>0.06259314456035768</v>
      </c>
      <c r="G16" s="14">
        <v>0.09782608695652174</v>
      </c>
      <c r="H16" s="14">
        <v>-0.11387900355871886</v>
      </c>
      <c r="I16" s="14">
        <v>-0.25385216812395545</v>
      </c>
      <c r="J16" s="14">
        <v>-0.34150997741433653</v>
      </c>
      <c r="K16" s="14">
        <v>-0.3276242387553326</v>
      </c>
      <c r="L16" s="14">
        <v>0.42379462839241017</v>
      </c>
      <c r="M16" s="14">
        <v>-0.15474477705483758</v>
      </c>
      <c r="N16" s="14">
        <f>State08!N16/State07!N16-1</f>
        <v>-0.026615281674685298</v>
      </c>
    </row>
    <row r="17" spans="1:14" ht="12.75">
      <c r="A17" s="5" t="s">
        <v>15</v>
      </c>
      <c r="B17" s="13">
        <v>0.05758618218304307</v>
      </c>
      <c r="C17" s="13">
        <v>0.05257639304973038</v>
      </c>
      <c r="D17" s="13">
        <v>-0.08811289464626552</v>
      </c>
      <c r="E17" s="13">
        <v>-0.06628852593453154</v>
      </c>
      <c r="F17" s="13">
        <v>-0.03561626746506986</v>
      </c>
      <c r="G17" s="13">
        <v>-0.12537243675877782</v>
      </c>
      <c r="H17" s="13">
        <v>-0.1636842105263158</v>
      </c>
      <c r="I17" s="13">
        <v>-0.14090868967171305</v>
      </c>
      <c r="J17" s="13">
        <v>-0.23055429227667149</v>
      </c>
      <c r="K17" s="13">
        <v>-0.1401244132583265</v>
      </c>
      <c r="L17" s="13">
        <v>-0.12439351481390026</v>
      </c>
      <c r="M17" s="13">
        <v>-0.13940876451601647</v>
      </c>
      <c r="N17" s="13">
        <f>State08!N17/State07!N17-1</f>
        <v>-0.07610630604501467</v>
      </c>
    </row>
    <row r="18" spans="1:14" ht="12.75">
      <c r="A18" s="5" t="s">
        <v>16</v>
      </c>
      <c r="B18" s="13">
        <v>0.08634828750602991</v>
      </c>
      <c r="C18" s="13">
        <v>0.059810554803788905</v>
      </c>
      <c r="D18" s="13">
        <v>-0.051715309779825906</v>
      </c>
      <c r="E18" s="13">
        <v>-0.1149364406779661</v>
      </c>
      <c r="F18" s="13">
        <v>-0.13876651982378854</v>
      </c>
      <c r="G18" s="13">
        <v>-0.07703777335984095</v>
      </c>
      <c r="H18" s="13">
        <v>-0.21524896265560167</v>
      </c>
      <c r="I18" s="13">
        <v>-0.3116251900811938</v>
      </c>
      <c r="J18" s="13">
        <v>-0.2859910006851717</v>
      </c>
      <c r="K18" s="13">
        <v>-0.20368904519832756</v>
      </c>
      <c r="L18" s="13">
        <v>-0.17868994409312722</v>
      </c>
      <c r="M18" s="13">
        <v>-0.0980295287612379</v>
      </c>
      <c r="N18" s="13">
        <f>State08!N18/State07!N18-1</f>
        <v>-0.08749616097522683</v>
      </c>
    </row>
    <row r="19" spans="1:14" ht="12.75">
      <c r="A19" s="5" t="s">
        <v>17</v>
      </c>
      <c r="B19" s="13">
        <v>0.05455202312138728</v>
      </c>
      <c r="C19" s="13">
        <v>0.10886927280369903</v>
      </c>
      <c r="D19" s="13">
        <v>-0.156266250650026</v>
      </c>
      <c r="E19" s="13">
        <v>-0.032456631225517625</v>
      </c>
      <c r="F19" s="13">
        <v>0.148344912137311</v>
      </c>
      <c r="G19" s="13">
        <v>-0.22704266088214028</v>
      </c>
      <c r="H19" s="13">
        <v>-0.20439414114513982</v>
      </c>
      <c r="I19" s="13">
        <v>-0.04059964315288323</v>
      </c>
      <c r="J19" s="13">
        <v>-0.21692598149744535</v>
      </c>
      <c r="K19" s="13">
        <v>-0.22119412120611326</v>
      </c>
      <c r="L19" s="13">
        <v>-0.2416654805018372</v>
      </c>
      <c r="M19" s="13">
        <v>-0.2284024968077048</v>
      </c>
      <c r="N19" s="13">
        <f>State08!N19/State07!N19-1</f>
        <v>-0.10504627656258214</v>
      </c>
    </row>
    <row r="20" spans="1:14" ht="12.75">
      <c r="A20" s="5" t="s">
        <v>18</v>
      </c>
      <c r="B20" s="13">
        <v>0.04640054588877516</v>
      </c>
      <c r="C20" s="13">
        <v>0.0024374390640233994</v>
      </c>
      <c r="D20" s="13">
        <v>-0.07388441843452817</v>
      </c>
      <c r="E20" s="13">
        <v>-0.1106830122591944</v>
      </c>
      <c r="F20" s="13">
        <v>-0.11557319635769321</v>
      </c>
      <c r="G20" s="13">
        <v>-0.16817234190410008</v>
      </c>
      <c r="H20" s="13">
        <v>-0.14977443609022556</v>
      </c>
      <c r="I20" s="13">
        <v>-0.05644418415134599</v>
      </c>
      <c r="J20" s="13">
        <v>-0.17063750466858815</v>
      </c>
      <c r="K20" s="13">
        <v>-0.01733802762965719</v>
      </c>
      <c r="L20" s="13">
        <v>-0.050977874637915456</v>
      </c>
      <c r="M20" s="13">
        <v>-0.0693693692403369</v>
      </c>
      <c r="N20" s="13">
        <f>State08!N20/State07!N20-1</f>
        <v>-0.05573223487213008</v>
      </c>
    </row>
    <row r="21" spans="1:14" ht="12.75">
      <c r="A21" s="5" t="s">
        <v>19</v>
      </c>
      <c r="B21" s="13">
        <v>0.0024691358024691358</v>
      </c>
      <c r="C21" s="13">
        <v>0.11900787025995707</v>
      </c>
      <c r="D21" s="13">
        <v>-0.05994180407371484</v>
      </c>
      <c r="E21" s="13">
        <v>-0.004319654427645789</v>
      </c>
      <c r="F21" s="13">
        <v>-0.03232364301687335</v>
      </c>
      <c r="G21" s="13">
        <v>-0.06672550750220653</v>
      </c>
      <c r="H21" s="13">
        <v>-0.12703040399833404</v>
      </c>
      <c r="I21" s="13">
        <v>-0.17901418315413758</v>
      </c>
      <c r="J21" s="13">
        <v>-0.282403305185188</v>
      </c>
      <c r="K21" s="13">
        <v>-0.16734611993954923</v>
      </c>
      <c r="L21" s="13">
        <v>-0.11885768852253278</v>
      </c>
      <c r="M21" s="13">
        <v>-0.21512581348962773</v>
      </c>
      <c r="N21" s="13">
        <f>State08!N21/State07!N21-1</f>
        <v>-0.08819219784208843</v>
      </c>
    </row>
    <row r="22" spans="1:14" ht="12.75">
      <c r="A22" s="5" t="s">
        <v>20</v>
      </c>
      <c r="B22" s="13">
        <v>0.03669724770642202</v>
      </c>
      <c r="C22" s="13">
        <v>0.11521418020679468</v>
      </c>
      <c r="D22" s="13">
        <v>-0.10422535211267606</v>
      </c>
      <c r="E22" s="13">
        <v>-0.006172839506172839</v>
      </c>
      <c r="F22" s="13">
        <v>-0.04445876288659794</v>
      </c>
      <c r="G22" s="13">
        <v>-0.20459149223497636</v>
      </c>
      <c r="H22" s="13">
        <v>-0.19361413043478262</v>
      </c>
      <c r="I22" s="13">
        <v>-0.14977373772449956</v>
      </c>
      <c r="J22" s="13">
        <v>-0.2630138195475621</v>
      </c>
      <c r="K22" s="13">
        <v>-0.1255058475528356</v>
      </c>
      <c r="L22" s="13">
        <v>-0.14704931088437903</v>
      </c>
      <c r="M22" s="13">
        <v>-0.1590515072452237</v>
      </c>
      <c r="N22" s="13">
        <f>State08!N22/State07!N22-1</f>
        <v>-0.087411834106909</v>
      </c>
    </row>
    <row r="23" spans="1:14" ht="12.75">
      <c r="A23" s="5" t="s">
        <v>21</v>
      </c>
      <c r="B23" s="13">
        <v>0.06546489563567362</v>
      </c>
      <c r="C23" s="13">
        <v>0.06458123107971746</v>
      </c>
      <c r="D23" s="13">
        <v>-0.17224287484510534</v>
      </c>
      <c r="E23" s="13">
        <v>0.09032258064516129</v>
      </c>
      <c r="F23" s="13">
        <v>0.04050632911392405</v>
      </c>
      <c r="G23" s="13">
        <v>0.3993808049535604</v>
      </c>
      <c r="H23" s="13">
        <v>-0.15625</v>
      </c>
      <c r="I23" s="13">
        <v>-0.16328572970889313</v>
      </c>
      <c r="J23" s="13">
        <v>-0.07520240873245343</v>
      </c>
      <c r="K23" s="13">
        <v>-0.19108594825521502</v>
      </c>
      <c r="L23" s="13">
        <v>-0.011978304036336799</v>
      </c>
      <c r="M23" s="13">
        <v>-0.17193378755290437</v>
      </c>
      <c r="N23" s="13">
        <f>State08!N23/State07!N23-1</f>
        <v>-0.023648728974378863</v>
      </c>
    </row>
    <row r="24" spans="1:14" ht="12.75">
      <c r="A24" s="8" t="s">
        <v>22</v>
      </c>
      <c r="B24" s="14">
        <v>0.33560477001703576</v>
      </c>
      <c r="C24" s="14">
        <v>0.08672086720867209</v>
      </c>
      <c r="D24" s="14">
        <v>-0.21428571428571427</v>
      </c>
      <c r="E24" s="14">
        <v>-0.12433392539964476</v>
      </c>
      <c r="F24" s="14">
        <v>0.03870967741935484</v>
      </c>
      <c r="G24" s="14">
        <v>-0.15217391304347827</v>
      </c>
      <c r="H24" s="14">
        <v>-0.047493403693931395</v>
      </c>
      <c r="I24" s="14">
        <v>-0.3426053486405238</v>
      </c>
      <c r="J24" s="14">
        <v>-0.07187914187928035</v>
      </c>
      <c r="K24" s="14">
        <v>-0.44882937143271173</v>
      </c>
      <c r="L24" s="14">
        <v>-0.28214845486615553</v>
      </c>
      <c r="M24" s="14">
        <v>-0.10725460286035732</v>
      </c>
      <c r="N24" s="14">
        <f>State08!N24/State07!N24-1</f>
        <v>-0.07409609825143071</v>
      </c>
    </row>
    <row r="25" spans="1:14" ht="12.75">
      <c r="A25" s="5" t="s">
        <v>23</v>
      </c>
      <c r="B25" s="13">
        <v>-0.010195646183521631</v>
      </c>
      <c r="C25" s="13">
        <v>0.1658137793310035</v>
      </c>
      <c r="D25" s="13">
        <v>-0.06339018497818484</v>
      </c>
      <c r="E25" s="13">
        <v>0.036961206896551725</v>
      </c>
      <c r="F25" s="13">
        <v>-0.15280829336221569</v>
      </c>
      <c r="G25" s="13">
        <v>-0.07942505350490131</v>
      </c>
      <c r="H25" s="13">
        <v>-0.1068035030154303</v>
      </c>
      <c r="I25" s="13">
        <v>-0.12177809193367829</v>
      </c>
      <c r="J25" s="13">
        <v>-0.2545924458569517</v>
      </c>
      <c r="K25" s="13">
        <v>-0.1456973293768546</v>
      </c>
      <c r="L25" s="13">
        <v>-0.17721571418143522</v>
      </c>
      <c r="M25" s="13">
        <v>-0.20262824985830105</v>
      </c>
      <c r="N25" s="13">
        <f>State08!N25/State07!N25-1</f>
        <v>-0.1017103788173257</v>
      </c>
    </row>
    <row r="26" spans="1:14" ht="12.75">
      <c r="A26" s="5" t="s">
        <v>24</v>
      </c>
      <c r="B26" s="13">
        <v>-0.003656307129798903</v>
      </c>
      <c r="C26" s="13">
        <v>-0.014611872146118721</v>
      </c>
      <c r="D26" s="13">
        <v>-0.08104575163398693</v>
      </c>
      <c r="E26" s="13">
        <v>0.12663755458515283</v>
      </c>
      <c r="F26" s="13">
        <v>-0.007829181494661922</v>
      </c>
      <c r="G26" s="13">
        <v>-0.06823266219239374</v>
      </c>
      <c r="H26" s="13">
        <v>-0.16423250660547994</v>
      </c>
      <c r="I26" s="13">
        <v>-0.11968597201528601</v>
      </c>
      <c r="J26" s="13">
        <v>-0.3334476542374668</v>
      </c>
      <c r="K26" s="13">
        <v>-0.23070539419087138</v>
      </c>
      <c r="L26" s="13">
        <v>-0.2950978714656462</v>
      </c>
      <c r="M26" s="13">
        <v>-0.16410920213984087</v>
      </c>
      <c r="N26" s="13">
        <f>State08!N26/State07!N26-1</f>
        <v>-0.11415970357930161</v>
      </c>
    </row>
    <row r="27" spans="1:14" ht="12.75">
      <c r="A27" s="5" t="s">
        <v>25</v>
      </c>
      <c r="B27" s="13">
        <v>-0.1457182320441989</v>
      </c>
      <c r="C27" s="13">
        <v>0.09752438109527382</v>
      </c>
      <c r="D27" s="13">
        <v>0.16982507288629736</v>
      </c>
      <c r="E27" s="13">
        <v>-0.2727272727272727</v>
      </c>
      <c r="F27" s="13">
        <v>-0.0726710475454194</v>
      </c>
      <c r="G27" s="13">
        <v>-0.1854279105628373</v>
      </c>
      <c r="H27" s="13">
        <v>-0.2161644819073285</v>
      </c>
      <c r="I27" s="13">
        <v>-0.21660443787820446</v>
      </c>
      <c r="J27" s="13">
        <v>-0.2984553070615271</v>
      </c>
      <c r="K27" s="13">
        <v>-0.10540013012361743</v>
      </c>
      <c r="L27" s="13">
        <v>-0.34753696528926603</v>
      </c>
      <c r="M27" s="13">
        <v>-0.33988912027226253</v>
      </c>
      <c r="N27" s="13">
        <f>State08!N27/State07!N27-1</f>
        <v>-0.16888219747693878</v>
      </c>
    </row>
    <row r="28" spans="1:14" ht="12.75">
      <c r="A28" s="5" t="s">
        <v>26</v>
      </c>
      <c r="B28" s="13">
        <v>0.01737905119774542</v>
      </c>
      <c r="C28" s="13">
        <v>0.08323959505061868</v>
      </c>
      <c r="D28" s="13">
        <v>-0.1750255885363357</v>
      </c>
      <c r="E28" s="13">
        <v>-0.026533996683250415</v>
      </c>
      <c r="F28" s="13">
        <v>0.06579348157173318</v>
      </c>
      <c r="G28" s="13">
        <v>-0.17585502807554876</v>
      </c>
      <c r="H28" s="13">
        <v>-0.13873483338124132</v>
      </c>
      <c r="I28" s="13">
        <v>-0.15145262675805002</v>
      </c>
      <c r="J28" s="13">
        <v>-0.299477492054054</v>
      </c>
      <c r="K28" s="13">
        <v>-0.24098825435398946</v>
      </c>
      <c r="L28" s="13">
        <v>-0.20389846884176455</v>
      </c>
      <c r="M28" s="13">
        <v>-0.2743771895747934</v>
      </c>
      <c r="N28" s="13">
        <f>State08!N28/State07!N28-1</f>
        <v>-0.13149092363086246</v>
      </c>
    </row>
    <row r="29" spans="1:14" ht="12.75">
      <c r="A29" s="8" t="s">
        <v>27</v>
      </c>
      <c r="B29" s="14">
        <v>-0.0005195190737717084</v>
      </c>
      <c r="C29" s="14">
        <v>0.20265696395329158</v>
      </c>
      <c r="D29" s="14">
        <v>-0.061823661020044746</v>
      </c>
      <c r="E29" s="14">
        <v>0.08301506089212365</v>
      </c>
      <c r="F29" s="14">
        <v>-0.19788338658146964</v>
      </c>
      <c r="G29" s="14">
        <v>-0.05797739118662425</v>
      </c>
      <c r="H29" s="14">
        <v>-0.0894357994926182</v>
      </c>
      <c r="I29" s="14">
        <v>-0.11234107887102038</v>
      </c>
      <c r="J29" s="14">
        <v>-0.23847491422863895</v>
      </c>
      <c r="K29" s="14">
        <v>-0.127381745502998</v>
      </c>
      <c r="L29" s="14">
        <v>-0.1485611529432603</v>
      </c>
      <c r="M29" s="14">
        <v>-0.18295912816165158</v>
      </c>
      <c r="N29" s="14">
        <f>State08!N29/State07!N29-1</f>
        <v>-0.09061102654751318</v>
      </c>
    </row>
    <row r="30" spans="1:14" ht="12.75">
      <c r="A30" s="5" t="s">
        <v>28</v>
      </c>
      <c r="B30" s="13">
        <v>0.02759757524194406</v>
      </c>
      <c r="C30" s="13">
        <v>0.016638346077598416</v>
      </c>
      <c r="D30" s="13">
        <v>-0.04412257200267917</v>
      </c>
      <c r="E30" s="13">
        <v>-0.12875508543531325</v>
      </c>
      <c r="F30" s="13">
        <v>-0.054863813229571984</v>
      </c>
      <c r="G30" s="13">
        <v>-0.16199195596951735</v>
      </c>
      <c r="H30" s="13">
        <v>-0.16084090471719192</v>
      </c>
      <c r="I30" s="13">
        <v>-0.14605628803438522</v>
      </c>
      <c r="J30" s="13">
        <v>-0.3118497563284134</v>
      </c>
      <c r="K30" s="13">
        <v>-0.11475817039849544</v>
      </c>
      <c r="L30" s="13">
        <v>-0.1360494312626713</v>
      </c>
      <c r="M30" s="13">
        <v>-0.15449778577260959</v>
      </c>
      <c r="N30" s="13">
        <f>State08!N30/State07!N30-1</f>
        <v>-0.10587031284279635</v>
      </c>
    </row>
    <row r="31" spans="1:14" ht="12.75">
      <c r="A31" s="5" t="s">
        <v>29</v>
      </c>
      <c r="B31" s="13">
        <v>0.054846445424305716</v>
      </c>
      <c r="C31" s="13">
        <v>0.07948401050517534</v>
      </c>
      <c r="D31" s="13">
        <v>-0.015668150820041707</v>
      </c>
      <c r="E31" s="13">
        <v>-0.06970096745822339</v>
      </c>
      <c r="F31" s="13">
        <v>-0.01829389540664148</v>
      </c>
      <c r="G31" s="13">
        <v>-0.09197413465195892</v>
      </c>
      <c r="H31" s="13">
        <v>-0.08978709767093802</v>
      </c>
      <c r="I31" s="13">
        <v>-0.12440111145544655</v>
      </c>
      <c r="J31" s="13">
        <v>-0.31442217041010634</v>
      </c>
      <c r="K31" s="13">
        <v>-0.11344876182806524</v>
      </c>
      <c r="L31" s="13">
        <v>-0.18526219687898454</v>
      </c>
      <c r="M31" s="13">
        <v>-0.18316166493193775</v>
      </c>
      <c r="N31" s="13">
        <f>State08!N31/State07!N31-1</f>
        <v>-0.08488299890729656</v>
      </c>
    </row>
    <row r="32" spans="1:14" ht="12.75">
      <c r="A32" s="5" t="s">
        <v>30</v>
      </c>
      <c r="B32" s="13">
        <v>-0.01950313443231948</v>
      </c>
      <c r="C32" s="13">
        <v>0.08281430219146482</v>
      </c>
      <c r="D32" s="13">
        <v>-0.13091309130913092</v>
      </c>
      <c r="E32" s="13">
        <v>0.14388941250392712</v>
      </c>
      <c r="F32" s="13">
        <v>-0.05014215559576118</v>
      </c>
      <c r="G32" s="13">
        <v>-0.3168266801414856</v>
      </c>
      <c r="H32" s="13">
        <v>-0.2765035922770359</v>
      </c>
      <c r="I32" s="13">
        <v>-0.19561506607113507</v>
      </c>
      <c r="J32" s="13">
        <v>-0.3892940284179725</v>
      </c>
      <c r="K32" s="13">
        <v>-0.13583892617449664</v>
      </c>
      <c r="L32" s="13">
        <v>-0.16070462341685376</v>
      </c>
      <c r="M32" s="13">
        <v>-0.12907542591829355</v>
      </c>
      <c r="N32" s="13">
        <f>State08!N32/State07!N32-1</f>
        <v>-0.13987441619936936</v>
      </c>
    </row>
    <row r="33" spans="1:14" ht="12.75">
      <c r="A33" s="5" t="s">
        <v>31</v>
      </c>
      <c r="B33" s="13">
        <v>-0.043669926987188315</v>
      </c>
      <c r="C33" s="13">
        <v>-0.025990584542958023</v>
      </c>
      <c r="D33" s="13">
        <v>-0.13976201167489896</v>
      </c>
      <c r="E33" s="13">
        <v>-0.11610650371017023</v>
      </c>
      <c r="F33" s="13">
        <v>-0.18040407652422671</v>
      </c>
      <c r="G33" s="13">
        <v>-0.11710407239819004</v>
      </c>
      <c r="H33" s="13">
        <v>-0.14773229923702014</v>
      </c>
      <c r="I33" s="13">
        <v>-0.19678826222321932</v>
      </c>
      <c r="J33" s="13">
        <v>-0.26476986642579636</v>
      </c>
      <c r="K33" s="13">
        <v>-0.08535108958837773</v>
      </c>
      <c r="L33" s="13">
        <v>-0.11600138634924545</v>
      </c>
      <c r="M33" s="13">
        <v>-0.13375960797980568</v>
      </c>
      <c r="N33" s="13">
        <f>State08!N33/State07!N33-1</f>
        <v>-0.12070238005314848</v>
      </c>
    </row>
    <row r="34" spans="1:14" ht="12.75">
      <c r="A34" s="5" t="s">
        <v>32</v>
      </c>
      <c r="B34" s="13">
        <v>0.006641509433962264</v>
      </c>
      <c r="C34" s="13">
        <v>-0.04286093418259023</v>
      </c>
      <c r="D34" s="13">
        <v>-0.014842767295597484</v>
      </c>
      <c r="E34" s="13">
        <v>-0.2351822040099517</v>
      </c>
      <c r="F34" s="13">
        <v>-0.00959023539668701</v>
      </c>
      <c r="G34" s="13">
        <v>-0.1871394104688975</v>
      </c>
      <c r="H34" s="13">
        <v>-0.21108133147874017</v>
      </c>
      <c r="I34" s="13">
        <v>-0.09641159266699277</v>
      </c>
      <c r="J34" s="13">
        <v>-0.30676534695957663</v>
      </c>
      <c r="K34" s="13">
        <v>-0.10282776349614396</v>
      </c>
      <c r="L34" s="13">
        <v>-0.008701011336710628</v>
      </c>
      <c r="M34" s="13">
        <v>-0.10070114557622957</v>
      </c>
      <c r="N34" s="13">
        <f>State08!N34/State07!N34-1</f>
        <v>-0.11679521029976958</v>
      </c>
    </row>
    <row r="35" spans="1:14" ht="12.75">
      <c r="A35" s="8" t="s">
        <v>33</v>
      </c>
      <c r="B35" s="14">
        <v>0.10580625288772524</v>
      </c>
      <c r="C35" s="14">
        <v>-0.012909362685147438</v>
      </c>
      <c r="D35" s="14">
        <v>0.031857031857031856</v>
      </c>
      <c r="E35" s="14">
        <v>-0.290295358649789</v>
      </c>
      <c r="F35" s="14">
        <v>-0.03615257048092869</v>
      </c>
      <c r="G35" s="14">
        <v>-0.16456736035049288</v>
      </c>
      <c r="H35" s="14">
        <v>-0.1860348469649674</v>
      </c>
      <c r="I35" s="14">
        <v>-0.1910935540767063</v>
      </c>
      <c r="J35" s="14">
        <v>-0.28651563530182245</v>
      </c>
      <c r="K35" s="14">
        <v>-0.15446500402252614</v>
      </c>
      <c r="L35" s="14">
        <v>-0.15985558053353638</v>
      </c>
      <c r="M35" s="14">
        <v>-0.18680547012238694</v>
      </c>
      <c r="N35" s="14">
        <f>State08!N35/State07!N35-1</f>
        <v>-0.09472018915634406</v>
      </c>
    </row>
    <row r="36" spans="1:14" ht="12.75">
      <c r="A36" s="5" t="s">
        <v>34</v>
      </c>
      <c r="B36" s="13">
        <v>-0.04980621018398895</v>
      </c>
      <c r="C36" s="13">
        <v>0.03372555881195048</v>
      </c>
      <c r="D36" s="13">
        <v>-0.13339244996199645</v>
      </c>
      <c r="E36" s="13">
        <v>-0.04746117606002443</v>
      </c>
      <c r="F36" s="13">
        <v>-0.07492545926709628</v>
      </c>
      <c r="G36" s="13">
        <v>-0.21316137301237634</v>
      </c>
      <c r="H36" s="13">
        <v>-0.1374276473079141</v>
      </c>
      <c r="I36" s="13">
        <v>-0.17761180619812372</v>
      </c>
      <c r="J36" s="13">
        <v>-0.2866272447654027</v>
      </c>
      <c r="K36" s="13">
        <v>-0.16905245659401552</v>
      </c>
      <c r="L36" s="13">
        <v>-0.18657617249289318</v>
      </c>
      <c r="M36" s="13">
        <v>-0.10111944171797514</v>
      </c>
      <c r="N36" s="13">
        <f>State08!N36/State07!N36-1</f>
        <v>-0.13006106035059362</v>
      </c>
    </row>
    <row r="37" spans="1:14" ht="12.75">
      <c r="A37" s="5" t="s">
        <v>35</v>
      </c>
      <c r="B37" s="13">
        <v>-0.04682890855457227</v>
      </c>
      <c r="C37" s="13">
        <v>-0.011194029850746268</v>
      </c>
      <c r="D37" s="13">
        <v>-0.1087260034904014</v>
      </c>
      <c r="E37" s="13">
        <v>-0.16931297709923665</v>
      </c>
      <c r="F37" s="13">
        <v>-0.07316630355846042</v>
      </c>
      <c r="G37" s="13">
        <v>-0.23501900029231218</v>
      </c>
      <c r="H37" s="13">
        <v>-0.16798441378449497</v>
      </c>
      <c r="I37" s="13">
        <v>-0.21764524777672334</v>
      </c>
      <c r="J37" s="13">
        <v>-0.2893629459762919</v>
      </c>
      <c r="K37" s="13">
        <v>-0.1737242128121607</v>
      </c>
      <c r="L37" s="13">
        <v>-0.15346257509936326</v>
      </c>
      <c r="M37" s="13">
        <v>-0.1397866165835402</v>
      </c>
      <c r="N37" s="13">
        <f>State08!N37/State07!N37-1</f>
        <v>-0.15676196057521385</v>
      </c>
    </row>
    <row r="38" spans="1:14" ht="12.75">
      <c r="A38" s="5" t="s">
        <v>36</v>
      </c>
      <c r="B38" s="13">
        <v>-0.07890173410404624</v>
      </c>
      <c r="C38" s="13">
        <v>0.004909696650885499</v>
      </c>
      <c r="D38" s="13">
        <v>-0.19811847988077497</v>
      </c>
      <c r="E38" s="13">
        <v>0.0755266478982623</v>
      </c>
      <c r="F38" s="13">
        <v>-0.10241428728916327</v>
      </c>
      <c r="G38" s="13">
        <v>-0.20353982300884957</v>
      </c>
      <c r="H38" s="13">
        <v>-0.11062145467692641</v>
      </c>
      <c r="I38" s="13">
        <v>-0.16318475678431446</v>
      </c>
      <c r="J38" s="13">
        <v>-0.22229689563358163</v>
      </c>
      <c r="K38" s="13">
        <v>-0.19476832606711955</v>
      </c>
      <c r="L38" s="13">
        <v>-0.18942801061737902</v>
      </c>
      <c r="M38" s="13">
        <v>-0.057807398841982494</v>
      </c>
      <c r="N38" s="13">
        <f>State08!N38/State07!N38-1</f>
        <v>-0.11767814600877868</v>
      </c>
    </row>
    <row r="39" spans="1:14" ht="12.75">
      <c r="A39" s="8" t="s">
        <v>37</v>
      </c>
      <c r="B39" s="14">
        <v>-0.006774047869938281</v>
      </c>
      <c r="C39" s="14">
        <v>0.1211502199874293</v>
      </c>
      <c r="D39" s="14">
        <v>-0.05667960088691796</v>
      </c>
      <c r="E39" s="14">
        <v>-0.12434123847167325</v>
      </c>
      <c r="F39" s="14">
        <v>-0.03651866151866152</v>
      </c>
      <c r="G39" s="14">
        <v>-0.2064334085778781</v>
      </c>
      <c r="H39" s="14">
        <v>-0.14829583304153046</v>
      </c>
      <c r="I39" s="14">
        <v>-0.15100449342419053</v>
      </c>
      <c r="J39" s="14">
        <v>-0.3635641691505916</v>
      </c>
      <c r="K39" s="14">
        <v>-0.12446146481570129</v>
      </c>
      <c r="L39" s="14">
        <v>-0.21341297570610634</v>
      </c>
      <c r="M39" s="14">
        <v>-0.14668133662968336</v>
      </c>
      <c r="N39" s="14">
        <f>State08!N39/State07!N39-1</f>
        <v>-0.12469304469637754</v>
      </c>
    </row>
    <row r="40" spans="1:14" ht="12.75">
      <c r="A40" s="5" t="s">
        <v>38</v>
      </c>
      <c r="B40" s="13">
        <v>-0.0441388595057217</v>
      </c>
      <c r="C40" s="13">
        <v>-0.04335352247370099</v>
      </c>
      <c r="D40" s="13">
        <v>-0.21905023332418336</v>
      </c>
      <c r="E40" s="13">
        <v>-0.03891017454235845</v>
      </c>
      <c r="F40" s="13">
        <v>-0.0755956357158762</v>
      </c>
      <c r="G40" s="13">
        <v>-0.2196392398958233</v>
      </c>
      <c r="H40" s="13">
        <v>-0.20126926459131272</v>
      </c>
      <c r="I40" s="13">
        <v>-0.1728562881673167</v>
      </c>
      <c r="J40" s="13">
        <v>-0.2475202188235392</v>
      </c>
      <c r="K40" s="13">
        <v>-0.15776986951364175</v>
      </c>
      <c r="L40" s="13">
        <v>-0.1355866738013856</v>
      </c>
      <c r="M40" s="13">
        <v>-0.09089618191316735</v>
      </c>
      <c r="N40" s="13">
        <f>State08!N40/State07!N40-1</f>
        <v>-0.1350145178997556</v>
      </c>
    </row>
    <row r="41" spans="1:14" ht="12.75">
      <c r="A41" s="5" t="s">
        <v>39</v>
      </c>
      <c r="B41" s="13">
        <v>-0.04671280276816609</v>
      </c>
      <c r="C41" s="13">
        <v>-0.020198170731707318</v>
      </c>
      <c r="D41" s="13">
        <v>-0.249609375</v>
      </c>
      <c r="E41" s="13">
        <v>-0.0397936624907885</v>
      </c>
      <c r="F41" s="13">
        <v>-0.0878774222622803</v>
      </c>
      <c r="G41" s="13">
        <v>-0.18982060909470172</v>
      </c>
      <c r="H41" s="13">
        <v>-0.23929903080350418</v>
      </c>
      <c r="I41" s="13">
        <v>-0.15677436845796866</v>
      </c>
      <c r="J41" s="13">
        <v>-0.22177941688273856</v>
      </c>
      <c r="K41" s="13">
        <v>-0.15028901734104047</v>
      </c>
      <c r="L41" s="13">
        <v>-0.055071123673145185</v>
      </c>
      <c r="M41" s="13">
        <v>-0.1008037128641102</v>
      </c>
      <c r="N41" s="13">
        <f>State08!N41/State07!N41-1</f>
        <v>-0.1345238450170282</v>
      </c>
    </row>
    <row r="42" spans="1:14" ht="12.75">
      <c r="A42" s="5" t="s">
        <v>40</v>
      </c>
      <c r="B42" s="13">
        <v>0.014476614699331848</v>
      </c>
      <c r="C42" s="13">
        <v>-0.08793103448275862</v>
      </c>
      <c r="D42" s="13">
        <v>-0.1486349848331648</v>
      </c>
      <c r="E42" s="13">
        <v>0.013</v>
      </c>
      <c r="F42" s="13">
        <v>0.11986301369863013</v>
      </c>
      <c r="G42" s="13">
        <v>-0.2886740331491713</v>
      </c>
      <c r="H42" s="13">
        <v>-0.230554215627441</v>
      </c>
      <c r="I42" s="13">
        <v>-0.09666450438124755</v>
      </c>
      <c r="J42" s="13">
        <v>-0.13387076030190168</v>
      </c>
      <c r="K42" s="13">
        <v>-0.24508519003931847</v>
      </c>
      <c r="L42" s="13">
        <v>-0.156099111109016</v>
      </c>
      <c r="M42" s="13">
        <v>-0.11307062128568846</v>
      </c>
      <c r="N42" s="13">
        <f>State08!N42/State07!N42-1</f>
        <v>-0.10803803568009396</v>
      </c>
    </row>
    <row r="43" spans="1:14" ht="12.75">
      <c r="A43" s="5" t="s">
        <v>41</v>
      </c>
      <c r="B43" s="13">
        <v>-0.0567703109327984</v>
      </c>
      <c r="C43" s="13">
        <v>-0.028156996587030716</v>
      </c>
      <c r="D43" s="13">
        <v>-0.2530234315948602</v>
      </c>
      <c r="E43" s="13">
        <v>-0.034300310162379125</v>
      </c>
      <c r="F43" s="13">
        <v>-0.075</v>
      </c>
      <c r="G43" s="13">
        <v>-0.2244033872209392</v>
      </c>
      <c r="H43" s="13">
        <v>-0.17702480828076345</v>
      </c>
      <c r="I43" s="13">
        <v>-0.20896574695814774</v>
      </c>
      <c r="J43" s="13">
        <v>-0.2523771781001337</v>
      </c>
      <c r="K43" s="13">
        <v>-0.1257090991604266</v>
      </c>
      <c r="L43" s="13">
        <v>-0.14466544722302177</v>
      </c>
      <c r="M43" s="13">
        <v>-0.05801655794019394</v>
      </c>
      <c r="N43" s="13">
        <f>State08!N43/State07!N43-1</f>
        <v>-0.1358542842054309</v>
      </c>
    </row>
    <row r="44" spans="1:14" ht="12.75">
      <c r="A44" s="5" t="s">
        <v>42</v>
      </c>
      <c r="B44" s="13">
        <v>-0.08862034239677745</v>
      </c>
      <c r="C44" s="13">
        <v>-0.09498878085265519</v>
      </c>
      <c r="D44" s="13">
        <v>-0.2364341085271318</v>
      </c>
      <c r="E44" s="13">
        <v>-0.12096106048053024</v>
      </c>
      <c r="F44" s="13">
        <v>-0.2648456057007126</v>
      </c>
      <c r="G44" s="13">
        <v>-0.26482617586912066</v>
      </c>
      <c r="H44" s="13">
        <v>-0.2162699980680579</v>
      </c>
      <c r="I44" s="13">
        <v>-0.09738860718711202</v>
      </c>
      <c r="J44" s="13">
        <v>-0.28541850091808163</v>
      </c>
      <c r="K44" s="13">
        <v>-0.19279661016949154</v>
      </c>
      <c r="L44" s="13">
        <v>-0.3055638412707227</v>
      </c>
      <c r="M44" s="13">
        <v>-0.20333562303924005</v>
      </c>
      <c r="N44" s="13">
        <f>State08!N44/State07!N44-1</f>
        <v>-0.1897520790840187</v>
      </c>
    </row>
    <row r="45" spans="1:14" ht="12.75">
      <c r="A45" s="5" t="s">
        <v>43</v>
      </c>
      <c r="B45" s="13">
        <v>0.11627906976744186</v>
      </c>
      <c r="C45" s="13">
        <v>-0.13468869123252858</v>
      </c>
      <c r="D45" s="13">
        <v>0.0036496350364963502</v>
      </c>
      <c r="E45" s="13">
        <v>-0.04822695035460993</v>
      </c>
      <c r="F45" s="13">
        <v>0.09719626168224299</v>
      </c>
      <c r="G45" s="13">
        <v>-0.21559633027522937</v>
      </c>
      <c r="H45" s="13">
        <v>-0.09898302084696506</v>
      </c>
      <c r="I45" s="13">
        <v>-0.1429615123438544</v>
      </c>
      <c r="J45" s="13">
        <v>-0.38037938550841</v>
      </c>
      <c r="K45" s="13">
        <v>-0.0823327615780446</v>
      </c>
      <c r="L45" s="13">
        <v>-0.16174298758009398</v>
      </c>
      <c r="M45" s="13">
        <v>0.014318319877989956</v>
      </c>
      <c r="N45" s="13">
        <f>State08!N45/State07!N45-1</f>
        <v>-0.09177536278600418</v>
      </c>
    </row>
    <row r="46" spans="1:14" ht="12.75">
      <c r="A46" s="8" t="s">
        <v>44</v>
      </c>
      <c r="B46" s="14">
        <v>-0.1168141592920354</v>
      </c>
      <c r="C46" s="14">
        <v>0.011538461538461539</v>
      </c>
      <c r="D46" s="14">
        <v>-0.0531496062992126</v>
      </c>
      <c r="E46" s="14">
        <v>0.012558869701726845</v>
      </c>
      <c r="F46" s="14">
        <v>-0.12935323383084577</v>
      </c>
      <c r="G46" s="14">
        <v>-0.11004784688995216</v>
      </c>
      <c r="H46" s="14">
        <v>-0.2672483733476468</v>
      </c>
      <c r="I46" s="14">
        <v>-0.0211339903300523</v>
      </c>
      <c r="J46" s="14">
        <v>-0.1960255505918318</v>
      </c>
      <c r="K46" s="14">
        <v>-0.35671342685370744</v>
      </c>
      <c r="L46" s="14">
        <v>0.0007675421535752528</v>
      </c>
      <c r="M46" s="14">
        <v>-0.24054464546355842</v>
      </c>
      <c r="N46" s="14">
        <f>State08!N46/State07!N46-1</f>
        <v>-0.11471328033828099</v>
      </c>
    </row>
    <row r="47" spans="1:14" ht="12.75">
      <c r="A47" s="5" t="s">
        <v>45</v>
      </c>
      <c r="B47" s="13">
        <v>0.024577804583835947</v>
      </c>
      <c r="C47" s="13">
        <v>0.09917747548244227</v>
      </c>
      <c r="D47" s="13">
        <v>-0.2500509476258406</v>
      </c>
      <c r="E47" s="13">
        <v>-0.13810605048751168</v>
      </c>
      <c r="F47" s="13">
        <v>0.055101452062698335</v>
      </c>
      <c r="G47" s="13">
        <v>-0.20863424811426737</v>
      </c>
      <c r="H47" s="13">
        <v>-0.1807845276406924</v>
      </c>
      <c r="I47" s="13">
        <v>-0.23079508587094488</v>
      </c>
      <c r="J47" s="13">
        <v>-0.27699892373014634</v>
      </c>
      <c r="K47" s="13">
        <v>-0.219005740808599</v>
      </c>
      <c r="L47" s="13">
        <v>-0.2453414217711103</v>
      </c>
      <c r="M47" s="13">
        <v>-0.23144833299226866</v>
      </c>
      <c r="N47" s="13">
        <f>State08!N47/State07!N47-1</f>
        <v>-0.15270961170445863</v>
      </c>
    </row>
    <row r="48" spans="1:14" ht="12.75">
      <c r="A48" s="5" t="s">
        <v>46</v>
      </c>
      <c r="B48" s="13">
        <v>-0.026675341574495772</v>
      </c>
      <c r="C48" s="13">
        <v>-0.0549738219895288</v>
      </c>
      <c r="D48" s="13">
        <v>-0.2972972972972973</v>
      </c>
      <c r="E48" s="13">
        <v>-0.051645856980703744</v>
      </c>
      <c r="F48" s="13">
        <v>0.19476744186046513</v>
      </c>
      <c r="G48" s="13">
        <v>-0.12318339100346021</v>
      </c>
      <c r="H48" s="13">
        <v>-0.14828575042219833</v>
      </c>
      <c r="I48" s="13">
        <v>-0.15739926623288616</v>
      </c>
      <c r="J48" s="13">
        <v>-0.05189449617201766</v>
      </c>
      <c r="K48" s="13">
        <v>-0.14914163090128754</v>
      </c>
      <c r="L48" s="13">
        <v>-0.17112647796896244</v>
      </c>
      <c r="M48" s="13">
        <v>-0.26607391602798885</v>
      </c>
      <c r="N48" s="13">
        <f>State08!N48/State07!N48-1</f>
        <v>-0.10402645025333057</v>
      </c>
    </row>
    <row r="49" spans="1:14" ht="12.75">
      <c r="A49" s="5" t="s">
        <v>47</v>
      </c>
      <c r="B49" s="13">
        <v>0.03916161059018202</v>
      </c>
      <c r="C49" s="13">
        <v>0.3399014778325123</v>
      </c>
      <c r="D49" s="13">
        <v>-0.1241674595623216</v>
      </c>
      <c r="E49" s="13">
        <v>-0.19559099437148217</v>
      </c>
      <c r="F49" s="13">
        <v>-0.04025913928736696</v>
      </c>
      <c r="G49" s="13">
        <v>-0.2303106369626608</v>
      </c>
      <c r="H49" s="13">
        <v>-0.22226522537924184</v>
      </c>
      <c r="I49" s="13">
        <v>-0.13322560582000195</v>
      </c>
      <c r="J49" s="13">
        <v>-0.3856395222714566</v>
      </c>
      <c r="K49" s="13">
        <v>-0.149636803874092</v>
      </c>
      <c r="L49" s="13">
        <v>-0.33262060595808524</v>
      </c>
      <c r="M49" s="13">
        <v>-0.19607074836806104</v>
      </c>
      <c r="N49" s="13">
        <f>State08!N49/State07!N49-1</f>
        <v>-0.14721992971214914</v>
      </c>
    </row>
    <row r="50" spans="1:14" ht="12.75">
      <c r="A50" s="5" t="s">
        <v>48</v>
      </c>
      <c r="B50" s="13">
        <v>0.18434782608695652</v>
      </c>
      <c r="C50" s="13">
        <v>-0.058925476603119586</v>
      </c>
      <c r="D50" s="13">
        <v>-0.2912371134020619</v>
      </c>
      <c r="E50" s="13">
        <v>-0.09472259810554803</v>
      </c>
      <c r="F50" s="13">
        <v>0.0424597364568082</v>
      </c>
      <c r="G50" s="13">
        <v>-0.2353870458135861</v>
      </c>
      <c r="H50" s="13">
        <v>-0.2832321608672882</v>
      </c>
      <c r="I50" s="13">
        <v>-0.3506368061603361</v>
      </c>
      <c r="J50" s="13">
        <v>-0.4063134566170822</v>
      </c>
      <c r="K50" s="13">
        <v>-0.29514321295143214</v>
      </c>
      <c r="L50" s="13">
        <v>-0.3885643998379408</v>
      </c>
      <c r="M50" s="13">
        <v>-0.22143633055055278</v>
      </c>
      <c r="N50" s="13">
        <f>State08!N50/State07!N50-1</f>
        <v>-0.20428254867953954</v>
      </c>
    </row>
    <row r="51" spans="1:14" ht="12.75">
      <c r="A51" s="8" t="s">
        <v>49</v>
      </c>
      <c r="B51" s="14">
        <v>0.009974141115626155</v>
      </c>
      <c r="C51" s="14">
        <v>0.07523148148148148</v>
      </c>
      <c r="D51" s="14">
        <v>-0.2743055555555556</v>
      </c>
      <c r="E51" s="14">
        <v>-0.15942536790469516</v>
      </c>
      <c r="F51" s="14">
        <v>0.015772870662460567</v>
      </c>
      <c r="G51" s="14">
        <v>-0.2367649931627271</v>
      </c>
      <c r="H51" s="14">
        <v>-0.14506739800809879</v>
      </c>
      <c r="I51" s="14">
        <v>-0.29547240869210006</v>
      </c>
      <c r="J51" s="14">
        <v>-0.28906355342478807</v>
      </c>
      <c r="K51" s="14">
        <v>-0.2804630969609262</v>
      </c>
      <c r="L51" s="14">
        <v>-0.19064282895058363</v>
      </c>
      <c r="M51" s="14">
        <v>-0.23598451583972377</v>
      </c>
      <c r="N51" s="14">
        <f>State08!N51/State07!N51-1</f>
        <v>-0.1714466920291221</v>
      </c>
    </row>
    <row r="52" spans="1:14" ht="12.75">
      <c r="A52" s="5" t="s">
        <v>50</v>
      </c>
      <c r="B52" s="13">
        <v>-0.010532044305013125</v>
      </c>
      <c r="C52" s="13">
        <v>-0.005238205748765043</v>
      </c>
      <c r="D52" s="13">
        <v>-0.12130857158672607</v>
      </c>
      <c r="E52" s="13">
        <v>-0.05424089337942037</v>
      </c>
      <c r="F52" s="13">
        <v>-0.15975143865757532</v>
      </c>
      <c r="G52" s="13">
        <v>-0.23565055397588</v>
      </c>
      <c r="H52" s="13">
        <v>-0.1389391417331089</v>
      </c>
      <c r="I52" s="13">
        <v>-0.210261353359156</v>
      </c>
      <c r="J52" s="13">
        <v>-0.2466250612404145</v>
      </c>
      <c r="K52" s="13">
        <v>-0.1310110877281151</v>
      </c>
      <c r="L52" s="13">
        <v>-0.11323576526682207</v>
      </c>
      <c r="M52" s="13">
        <v>-0.17251064567734992</v>
      </c>
      <c r="N52" s="13">
        <f>State08!N52/State07!N52-1</f>
        <v>-0.14037464941987832</v>
      </c>
    </row>
    <row r="53" spans="1:14" ht="12.75">
      <c r="A53" s="5" t="s">
        <v>51</v>
      </c>
      <c r="B53" s="13">
        <v>0.12871287128712872</v>
      </c>
      <c r="C53" s="13">
        <v>0.26582278481012656</v>
      </c>
      <c r="D53" s="13">
        <v>-0.05446293494704992</v>
      </c>
      <c r="E53" s="13">
        <v>-0.10603588907014681</v>
      </c>
      <c r="F53" s="13">
        <v>0.13405797101449277</v>
      </c>
      <c r="G53" s="13">
        <v>-0.2534246575342466</v>
      </c>
      <c r="H53" s="13">
        <v>-0.09184330825801833</v>
      </c>
      <c r="I53" s="13">
        <v>-0.31703955751848495</v>
      </c>
      <c r="J53" s="13">
        <v>-0.09768773652722341</v>
      </c>
      <c r="K53" s="13">
        <v>0.09036144578313253</v>
      </c>
      <c r="L53" s="13">
        <v>-0.1489351283422264</v>
      </c>
      <c r="M53" s="13">
        <v>-0.01788168685115071</v>
      </c>
      <c r="N53" s="13">
        <f>State08!N53/State07!N53-1</f>
        <v>-0.0724328124514031</v>
      </c>
    </row>
    <row r="54" spans="1:14" ht="12.75">
      <c r="A54" s="5" t="s">
        <v>52</v>
      </c>
      <c r="B54" s="13">
        <v>0.06890130353817504</v>
      </c>
      <c r="C54" s="13">
        <v>-0.11904761904761904</v>
      </c>
      <c r="D54" s="13">
        <v>0.20355731225296442</v>
      </c>
      <c r="E54" s="13">
        <v>-0.3211805555555556</v>
      </c>
      <c r="F54" s="13">
        <v>-0.07441860465116279</v>
      </c>
      <c r="G54" s="13">
        <v>-0.33229329173166927</v>
      </c>
      <c r="H54" s="13">
        <v>-0.20557533604141165</v>
      </c>
      <c r="I54" s="13">
        <v>-0.25550360281011103</v>
      </c>
      <c r="J54" s="13">
        <v>-0.23186083177461456</v>
      </c>
      <c r="K54" s="13">
        <v>-0.17114914425427874</v>
      </c>
      <c r="L54" s="13">
        <v>-0.2195258763315816</v>
      </c>
      <c r="M54" s="13">
        <v>-0.02300046381466743</v>
      </c>
      <c r="N54" s="13">
        <f>State08!N54/State07!N54-1</f>
        <v>-0.14678010286504073</v>
      </c>
    </row>
    <row r="55" spans="1:14" ht="12.75">
      <c r="A55" s="5" t="s">
        <v>53</v>
      </c>
      <c r="B55" s="13">
        <v>-0.1299918023187727</v>
      </c>
      <c r="C55" s="13">
        <v>-0.14204410718520274</v>
      </c>
      <c r="D55" s="13">
        <v>-0.1970314318975553</v>
      </c>
      <c r="E55" s="13">
        <v>-0.003471491689459289</v>
      </c>
      <c r="F55" s="13">
        <v>-0.28208358032009484</v>
      </c>
      <c r="G55" s="13">
        <v>-0.27137495735243944</v>
      </c>
      <c r="H55" s="13">
        <v>-0.19474431333781003</v>
      </c>
      <c r="I55" s="13">
        <v>-0.20580192072596987</v>
      </c>
      <c r="J55" s="13">
        <v>-0.3279224703933096</v>
      </c>
      <c r="K55" s="13">
        <v>-0.20584470989761092</v>
      </c>
      <c r="L55" s="13">
        <v>-0.15076200375785143</v>
      </c>
      <c r="M55" s="13">
        <v>-0.24371784164288648</v>
      </c>
      <c r="N55" s="13">
        <f>State08!N55/State07!N55-1</f>
        <v>-0.2037724514252619</v>
      </c>
    </row>
    <row r="56" spans="1:14" ht="12.75">
      <c r="A56" s="5" t="s">
        <v>54</v>
      </c>
      <c r="B56" s="13">
        <v>-0.09511687109465401</v>
      </c>
      <c r="C56" s="13">
        <v>-0.014248704663212436</v>
      </c>
      <c r="D56" s="13">
        <v>-0.37060111129819834</v>
      </c>
      <c r="E56" s="13">
        <v>0.27447833065810595</v>
      </c>
      <c r="F56" s="13">
        <v>-0.21160409556313994</v>
      </c>
      <c r="G56" s="13">
        <v>-0.2627599243856333</v>
      </c>
      <c r="H56" s="13">
        <v>-0.06872968686683756</v>
      </c>
      <c r="I56" s="13">
        <v>-0.14304182589555112</v>
      </c>
      <c r="J56" s="13">
        <v>-0.27001580974253625</v>
      </c>
      <c r="K56" s="13">
        <v>-0.11962987442167879</v>
      </c>
      <c r="L56" s="13">
        <v>-0.07962453454399286</v>
      </c>
      <c r="M56" s="13">
        <v>-0.09741703617967672</v>
      </c>
      <c r="N56" s="13">
        <f>State08!N56/State07!N56-1</f>
        <v>-0.14348137314979625</v>
      </c>
    </row>
    <row r="57" spans="1:14" ht="12.75">
      <c r="A57" s="5" t="s">
        <v>55</v>
      </c>
      <c r="B57" s="13">
        <v>0.03056675864996816</v>
      </c>
      <c r="C57" s="13">
        <v>-0.002961950330371383</v>
      </c>
      <c r="D57" s="13">
        <v>-0.0019214346712211785</v>
      </c>
      <c r="E57" s="13">
        <v>-0.28078817733990147</v>
      </c>
      <c r="F57" s="13">
        <v>0.020022246941045607</v>
      </c>
      <c r="G57" s="13">
        <v>-0.22913130689708378</v>
      </c>
      <c r="H57" s="13">
        <v>-0.23830063817427719</v>
      </c>
      <c r="I57" s="13">
        <v>-0.32061201338974754</v>
      </c>
      <c r="J57" s="13">
        <v>-0.2704550330824723</v>
      </c>
      <c r="K57" s="13">
        <v>-0.10494117647058823</v>
      </c>
      <c r="L57" s="13">
        <v>-0.15648730134261787</v>
      </c>
      <c r="M57" s="13">
        <v>-0.14557746682750014</v>
      </c>
      <c r="N57" s="13">
        <f>State08!N57/State07!N57-1</f>
        <v>-0.15528370801003488</v>
      </c>
    </row>
    <row r="58" spans="1:14" ht="12.75">
      <c r="A58" s="5" t="s">
        <v>56</v>
      </c>
      <c r="B58" s="13">
        <v>0.08324382384532761</v>
      </c>
      <c r="C58" s="13">
        <v>0.056962025316455694</v>
      </c>
      <c r="D58" s="13">
        <v>-0.11535756154747949</v>
      </c>
      <c r="E58" s="13">
        <v>-0.04873563218390804</v>
      </c>
      <c r="F58" s="13">
        <v>-0.11611274716028608</v>
      </c>
      <c r="G58" s="13">
        <v>-0.1870404411764706</v>
      </c>
      <c r="H58" s="13">
        <v>-0.14657128351167734</v>
      </c>
      <c r="I58" s="13">
        <v>-0.2138924351599623</v>
      </c>
      <c r="J58" s="13">
        <v>-0.24113022932269051</v>
      </c>
      <c r="K58" s="13">
        <v>-0.17426669953167365</v>
      </c>
      <c r="L58" s="13">
        <v>-0.08286127474800178</v>
      </c>
      <c r="M58" s="13">
        <v>-0.3079363709980635</v>
      </c>
      <c r="N58" s="13">
        <f>State08!N58/State07!N58-1</f>
        <v>-0.1325329452584464</v>
      </c>
    </row>
    <row r="59" spans="1:14" ht="12.75">
      <c r="A59" s="5" t="s">
        <v>57</v>
      </c>
      <c r="B59" s="13">
        <v>0.02360774818401937</v>
      </c>
      <c r="C59" s="13">
        <v>0.08367626886145405</v>
      </c>
      <c r="D59" s="13">
        <v>-0.205078125</v>
      </c>
      <c r="E59" s="13">
        <v>-0.2249224405377456</v>
      </c>
      <c r="F59" s="13">
        <v>-0.23725910064239827</v>
      </c>
      <c r="G59" s="13">
        <v>-0.2549264935877385</v>
      </c>
      <c r="H59" s="13">
        <v>-0.0484938510306307</v>
      </c>
      <c r="I59" s="13">
        <v>-0.1333604565854097</v>
      </c>
      <c r="J59" s="13">
        <v>-0.3344526656490255</v>
      </c>
      <c r="K59" s="13">
        <v>-0.15506849315068494</v>
      </c>
      <c r="L59" s="13">
        <v>-0.13447895398324466</v>
      </c>
      <c r="M59" s="13">
        <v>-0.11507656365795131</v>
      </c>
      <c r="N59" s="13">
        <f>State08!N59/State07!N59-1</f>
        <v>-0.15905242469469416</v>
      </c>
    </row>
    <row r="60" spans="1:14" ht="12.75">
      <c r="A60" s="5" t="s">
        <v>58</v>
      </c>
      <c r="B60" s="13">
        <v>0.07440932801472844</v>
      </c>
      <c r="C60" s="13">
        <v>0.11814276272306676</v>
      </c>
      <c r="D60" s="13">
        <v>0.05102614562833849</v>
      </c>
      <c r="E60" s="13">
        <v>-0.11062135646239159</v>
      </c>
      <c r="F60" s="13">
        <v>-0.024689596118167546</v>
      </c>
      <c r="G60" s="13">
        <v>-0.1886834237625955</v>
      </c>
      <c r="H60" s="13">
        <v>-0.03732222801057652</v>
      </c>
      <c r="I60" s="13">
        <v>-0.16502236629743683</v>
      </c>
      <c r="J60" s="13">
        <v>-0.06470221733621702</v>
      </c>
      <c r="K60" s="13">
        <v>-0.012251392203659507</v>
      </c>
      <c r="L60" s="13">
        <v>-0.05564190202526122</v>
      </c>
      <c r="M60" s="13">
        <v>-0.09763063397671594</v>
      </c>
      <c r="N60" s="13">
        <f>State08!N60/State07!N60-1</f>
        <v>-0.05074078416093786</v>
      </c>
    </row>
    <row r="61" spans="1:14" ht="12.75">
      <c r="A61" s="8" t="s">
        <v>59</v>
      </c>
      <c r="B61" s="14">
        <v>0.1589825119236884</v>
      </c>
      <c r="C61" s="14">
        <v>0.03130755064456722</v>
      </c>
      <c r="D61" s="14">
        <v>0.5627062706270627</v>
      </c>
      <c r="E61" s="14">
        <v>0.06942148760330578</v>
      </c>
      <c r="F61" s="14">
        <v>-0.06408345752608048</v>
      </c>
      <c r="G61" s="14">
        <v>-0.07171853856562922</v>
      </c>
      <c r="H61" s="14">
        <v>-0.24296189993350825</v>
      </c>
      <c r="I61" s="14">
        <v>-0.04470774358425894</v>
      </c>
      <c r="J61" s="14">
        <v>-0.2740138114810618</v>
      </c>
      <c r="K61" s="14">
        <v>-0.2709030100334448</v>
      </c>
      <c r="L61" s="14">
        <v>-0.23904107051654822</v>
      </c>
      <c r="M61" s="14">
        <v>-0.19651139543764154</v>
      </c>
      <c r="N61" s="14">
        <f>State08!N61/State07!N61-1</f>
        <v>-0.04426435477531543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&amp;CVisitor Arrivals by State and Month
(Arrivals by Air)</oddHeader>
    <oddFooter>&amp;LSource: DBEDT/READ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 Liu</cp:lastModifiedBy>
  <cp:lastPrinted>2008-11-25T19:03:21Z</cp:lastPrinted>
  <dcterms:created xsi:type="dcterms:W3CDTF">2008-03-14T19:03:44Z</dcterms:created>
  <dcterms:modified xsi:type="dcterms:W3CDTF">2009-01-30T03:14:06Z</dcterms:modified>
  <cp:category/>
  <cp:version/>
  <cp:contentType/>
  <cp:contentStatus/>
</cp:coreProperties>
</file>