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0" windowWidth="15195" windowHeight="9825" activeTab="2"/>
  </bookViews>
  <sheets>
    <sheet name="State12P" sheetId="1" r:id="rId1"/>
    <sheet name="State11" sheetId="2" r:id="rId2"/>
    <sheet name="State%chg12vs11" sheetId="3" r:id="rId3"/>
  </sheets>
  <definedNames>
    <definedName name="_xlnm.Print_Titles" localSheetId="2">'State%chg12vs11'!$1:$2</definedName>
    <definedName name="_xlnm.Print_Titles" localSheetId="1">'State11'!$1:$2</definedName>
    <definedName name="_xlnm.Print_Titles" localSheetId="0">'State12P'!$1:$2</definedName>
  </definedNames>
  <calcPr fullCalcOnLoad="1"/>
</workbook>
</file>

<file path=xl/sharedStrings.xml><?xml version="1.0" encoding="utf-8"?>
<sst xmlns="http://schemas.openxmlformats.org/spreadsheetml/2006/main" count="218" uniqueCount="75">
  <si>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</si>
  <si>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</si>
  <si>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</si>
  <si>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</si>
  <si>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</si>
  <si>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</si>
  <si>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</si>
  <si>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</si>
  <si>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</si>
  <si>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</si>
  <si>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</si>
  <si>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</si>
  <si>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</si>
  <si>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NEW YORK-NORTHERN NEW JERSEY-LONG ISLAND</t>
  </si>
  <si>
    <t>PHILADELPHIA-WILMINGTON-ATLANTIC CITY</t>
  </si>
  <si>
    <t>BOSTON-WORCESTER-LAWRENCE-LOWELL-BROCKTON</t>
  </si>
  <si>
    <t>LOS ANGELES-RIVERSIDE-ORANGE COUNTY</t>
  </si>
  <si>
    <t>SAN FRANCISCO-OAKLAND-SAN JOSE</t>
  </si>
  <si>
    <t>SEATTLE-TACOMA-BREMENGTON</t>
  </si>
  <si>
    <t>CHIGAGO-GARY-KENOSHA</t>
  </si>
  <si>
    <t>SAN DIEGO</t>
  </si>
  <si>
    <t>PORTLAND-SALEM</t>
  </si>
  <si>
    <t>SACRAMENTO-YOLO</t>
  </si>
  <si>
    <t>DALLAS-FORT WORTH</t>
  </si>
  <si>
    <t>DENVER-BOULDER-GREELEY</t>
  </si>
  <si>
    <t>PHOENIX</t>
  </si>
  <si>
    <t>WASHINGTON-BALTIMORE</t>
  </si>
  <si>
    <t>MINNEAPOLIS-SAINT PAUL</t>
  </si>
  <si>
    <t>DETROIT-ANN ARBOR-FLINT</t>
  </si>
  <si>
    <t>SALT LAKE CITY-OGDEN</t>
  </si>
  <si>
    <t>ATLANTA</t>
  </si>
  <si>
    <t>HOUSTON-GALVESTON-BRAZORIA</t>
  </si>
  <si>
    <t>LAS VEGAS</t>
  </si>
  <si>
    <t>SAINT LOUIS</t>
  </si>
  <si>
    <t>KANSAS CITY</t>
  </si>
  <si>
    <t>CLEVELAND-AKRON</t>
  </si>
  <si>
    <t>ANCHORAGE</t>
  </si>
  <si>
    <t>CINCINNATI-HAMILTON</t>
  </si>
  <si>
    <t>SANTA BARBARA-SANTA MARIA-LOMPOC</t>
  </si>
  <si>
    <t>MILWAUKEEE-RACINE</t>
  </si>
  <si>
    <t>TUCSON</t>
  </si>
  <si>
    <t>MIAMI-FORT LAUDERDALE</t>
  </si>
  <si>
    <t>FRESNO</t>
  </si>
  <si>
    <t>STOCKTON-LODI</t>
  </si>
  <si>
    <t>INDIANAPOLIS</t>
  </si>
  <si>
    <t>PITTSBURGH</t>
  </si>
  <si>
    <t>TAMPA-SAINT PETERSBURG-CLEARWATER</t>
  </si>
  <si>
    <t>SALINAS</t>
  </si>
  <si>
    <t>AUSTIN-SAN MARCOS</t>
  </si>
  <si>
    <t>SPOKANE</t>
  </si>
  <si>
    <t>RENO</t>
  </si>
  <si>
    <t>EUGENE-SPRINGFIELD</t>
  </si>
  <si>
    <t>ALBUQUERQUE</t>
  </si>
  <si>
    <t>COLUMBUS</t>
  </si>
  <si>
    <t>SAN ANTONIO</t>
  </si>
  <si>
    <t>NORFOLK-VIRGINIA BEACH-NEWPORT NEWS</t>
  </si>
  <si>
    <t>PROVO-OREM</t>
  </si>
  <si>
    <t>COLORADO SPRINGS</t>
  </si>
  <si>
    <t>BAKERSFIELD</t>
  </si>
  <si>
    <t>ORLANDO</t>
  </si>
  <si>
    <t>MODESTO</t>
  </si>
  <si>
    <t>NASHVILLE</t>
  </si>
  <si>
    <t>BOISE CITY</t>
  </si>
  <si>
    <t>RALEIGH-DURHAM-CHAPEL HILL</t>
  </si>
  <si>
    <t>SAN LUIS OBISPO-ATASCADERO-PASO ROBLES</t>
  </si>
  <si>
    <t>OKLAHOMA CITY</t>
  </si>
  <si>
    <t>GRAND RAPIDS-MUSKEGON-HOLLAND</t>
  </si>
  <si>
    <t>OMAHA</t>
  </si>
  <si>
    <t>CHARLOTTE-GASTONIA-ROCK HILL</t>
  </si>
  <si>
    <t>HARTFORD</t>
  </si>
  <si>
    <t>TULSA</t>
  </si>
  <si>
    <t>BELLINGHAM</t>
  </si>
  <si>
    <t>SEATTLE-TACOMA-BREMERTON</t>
  </si>
  <si>
    <t>2012 PRELIMINARY</t>
  </si>
  <si>
    <t>Percent change 2012P vs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</si>
</sst>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%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164" fontId="2" fillId="0" borderId="13" xfId="57" applyNumberFormat="1" applyFont="1" applyBorder="1" applyAlignment="1">
      <alignment/>
    </xf>
    <xf numFmtId="164" fontId="2" fillId="0" borderId="11" xfId="57" applyNumberFormat="1" applyFont="1" applyBorder="1" applyAlignment="1">
      <alignment/>
    </xf>
    <xf numFmtId="164" fontId="2" fillId="0" borderId="15" xfId="57" applyNumberFormat="1" applyFont="1" applyBorder="1" applyAlignment="1">
      <alignment/>
    </xf>
    <xf numFmtId="164" fontId="2" fillId="0" borderId="13" xfId="57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57421875" style="17" bestFit="1" customWidth="1"/>
    <col min="2" max="8" width="5.7109375" style="17" bestFit="1" customWidth="1"/>
    <col min="9" max="9" width="6.57421875" style="17" bestFit="1" customWidth="1"/>
    <col min="10" max="10" width="6.8515625" style="17" customWidth="1"/>
    <col min="11" max="13" width="5.7109375" style="17" bestFit="1" customWidth="1"/>
    <col min="14" max="14" width="6.57421875" style="17" bestFit="1" customWidth="1"/>
    <col min="15" max="16384" width="9.140625" style="17" customWidth="1"/>
  </cols>
  <sheetData>
    <row r="1" spans="1:14" ht="19.5" customHeight="1">
      <c r="A1" s="11" t="s">
        <v>73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16</v>
      </c>
      <c r="B3" s="10">
        <v>35220.104463980206</v>
      </c>
      <c r="C3" s="10">
        <v>32514.450361096806</v>
      </c>
      <c r="D3" s="10">
        <v>45317.2117474206</v>
      </c>
      <c r="E3" s="10">
        <v>55779.15876150317</v>
      </c>
      <c r="F3" s="10">
        <v>54925.519391813585</v>
      </c>
      <c r="G3" s="10">
        <v>65934</v>
      </c>
      <c r="H3" s="10">
        <v>83743</v>
      </c>
      <c r="I3" s="10">
        <v>96638.35101853222</v>
      </c>
      <c r="J3" s="10">
        <v>54865.77421729033</v>
      </c>
      <c r="K3" s="10">
        <v>52415.38934407078</v>
      </c>
      <c r="L3" s="10"/>
      <c r="M3" s="10"/>
      <c r="N3" s="10">
        <f>SUM(B3:M3)</f>
        <v>577352.9593057077</v>
      </c>
    </row>
    <row r="4" spans="1:14" ht="12.75" customHeight="1">
      <c r="A4" s="3" t="s">
        <v>17</v>
      </c>
      <c r="B4" s="4">
        <v>39316.41837770706</v>
      </c>
      <c r="C4" s="4">
        <v>41671.991150685375</v>
      </c>
      <c r="D4" s="4">
        <v>44930.011683652185</v>
      </c>
      <c r="E4" s="4">
        <v>63317.29963714018</v>
      </c>
      <c r="F4" s="4">
        <v>53050.42972927317</v>
      </c>
      <c r="G4" s="4">
        <v>59488</v>
      </c>
      <c r="H4" s="4">
        <v>66464</v>
      </c>
      <c r="I4" s="4">
        <v>68455.2596705047</v>
      </c>
      <c r="J4" s="4">
        <v>49542.44233461929</v>
      </c>
      <c r="K4" s="4">
        <v>51144.00862166723</v>
      </c>
      <c r="L4" s="4"/>
      <c r="M4" s="4"/>
      <c r="N4" s="4">
        <f aca="true" t="shared" si="0" ref="N4:N61">SUM(B4:M4)</f>
        <v>537379.8612052492</v>
      </c>
    </row>
    <row r="5" spans="1:14" ht="12.75" customHeight="1">
      <c r="A5" s="3" t="s">
        <v>72</v>
      </c>
      <c r="B5" s="4">
        <v>24565.23388622037</v>
      </c>
      <c r="C5" s="4">
        <v>31862.381204595178</v>
      </c>
      <c r="D5" s="4">
        <v>28124.836550635937</v>
      </c>
      <c r="E5" s="4">
        <v>37065.37793870269</v>
      </c>
      <c r="F5" s="4">
        <v>25643.094787045913</v>
      </c>
      <c r="G5" s="4">
        <v>24272</v>
      </c>
      <c r="H5" s="4">
        <v>23196</v>
      </c>
      <c r="I5" s="4">
        <v>27897.811687845267</v>
      </c>
      <c r="J5" s="4">
        <v>22638.813472505615</v>
      </c>
      <c r="K5" s="4">
        <v>26204.63445429399</v>
      </c>
      <c r="L5" s="4"/>
      <c r="M5" s="4"/>
      <c r="N5" s="4">
        <f t="shared" si="0"/>
        <v>271470.183981845</v>
      </c>
    </row>
    <row r="6" spans="1:14" ht="12.75" customHeight="1">
      <c r="A6" s="5" t="s">
        <v>13</v>
      </c>
      <c r="B6" s="6">
        <v>10771.593467866009</v>
      </c>
      <c r="C6" s="6">
        <v>11939.828117078374</v>
      </c>
      <c r="D6" s="6">
        <v>9805.551248607771</v>
      </c>
      <c r="E6" s="6">
        <v>12729.424513180025</v>
      </c>
      <c r="F6" s="6">
        <v>11171.896370532631</v>
      </c>
      <c r="G6" s="6">
        <v>13003</v>
      </c>
      <c r="H6" s="6">
        <v>17434</v>
      </c>
      <c r="I6" s="6">
        <v>23871.6417682636</v>
      </c>
      <c r="J6" s="6">
        <v>10597.248308802951</v>
      </c>
      <c r="K6" s="6">
        <v>10792.534345362346</v>
      </c>
      <c r="L6" s="6"/>
      <c r="M6" s="6"/>
      <c r="N6" s="6">
        <f t="shared" si="0"/>
        <v>132116.7181396937</v>
      </c>
    </row>
    <row r="7" spans="1:14" ht="12.75" customHeight="1">
      <c r="A7" s="3" t="s">
        <v>19</v>
      </c>
      <c r="B7" s="4">
        <v>9779.646061458645</v>
      </c>
      <c r="C7" s="4">
        <v>9918.781326643142</v>
      </c>
      <c r="D7" s="4">
        <v>14263.038294312233</v>
      </c>
      <c r="E7" s="4">
        <v>7267.772769559843</v>
      </c>
      <c r="F7" s="4">
        <v>7173.815078157929</v>
      </c>
      <c r="G7" s="4">
        <v>9631</v>
      </c>
      <c r="H7" s="4">
        <v>9545</v>
      </c>
      <c r="I7" s="4">
        <v>7894.220896243381</v>
      </c>
      <c r="J7" s="4">
        <v>6702.972237485568</v>
      </c>
      <c r="K7" s="4">
        <v>7548.946170370565</v>
      </c>
      <c r="L7" s="4"/>
      <c r="M7" s="4"/>
      <c r="N7" s="4">
        <f t="shared" si="0"/>
        <v>89725.19283423129</v>
      </c>
    </row>
    <row r="8" spans="1:14" ht="12.75" customHeight="1">
      <c r="A8" s="3" t="s">
        <v>20</v>
      </c>
      <c r="B8" s="4">
        <v>10643.90457635567</v>
      </c>
      <c r="C8" s="4">
        <v>10966.842152578936</v>
      </c>
      <c r="D8" s="4">
        <v>12840.083269748595</v>
      </c>
      <c r="E8" s="4">
        <v>15131.798149838001</v>
      </c>
      <c r="F8" s="4">
        <v>14527.281964024169</v>
      </c>
      <c r="G8" s="4">
        <v>16318</v>
      </c>
      <c r="H8" s="4">
        <v>17385</v>
      </c>
      <c r="I8" s="4">
        <v>18478.15897905724</v>
      </c>
      <c r="J8" s="4">
        <v>15218.2943663424</v>
      </c>
      <c r="K8" s="4">
        <v>15804.27206132973</v>
      </c>
      <c r="L8" s="4"/>
      <c r="M8" s="4"/>
      <c r="N8" s="4">
        <f t="shared" si="0"/>
        <v>147313.63551927474</v>
      </c>
    </row>
    <row r="9" spans="1:14" ht="12.75" customHeight="1">
      <c r="A9" s="3" t="s">
        <v>21</v>
      </c>
      <c r="B9" s="4">
        <v>13877.872376314517</v>
      </c>
      <c r="C9" s="4">
        <v>12915.210440817686</v>
      </c>
      <c r="D9" s="4">
        <v>17609.816533508412</v>
      </c>
      <c r="E9" s="4">
        <v>13251.457208672407</v>
      </c>
      <c r="F9" s="4">
        <v>13171.627579537475</v>
      </c>
      <c r="G9" s="4">
        <v>12684</v>
      </c>
      <c r="H9" s="4">
        <v>11395</v>
      </c>
      <c r="I9" s="4">
        <v>12794.910612588033</v>
      </c>
      <c r="J9" s="4">
        <v>10950.435608603022</v>
      </c>
      <c r="K9" s="4">
        <v>13070.623031418072</v>
      </c>
      <c r="L9" s="4"/>
      <c r="M9" s="4"/>
      <c r="N9" s="4">
        <f t="shared" si="0"/>
        <v>131720.95339145962</v>
      </c>
    </row>
    <row r="10" spans="1:14" ht="12.75" customHeight="1">
      <c r="A10" s="3" t="s">
        <v>22</v>
      </c>
      <c r="B10" s="4">
        <v>8362.262910460227</v>
      </c>
      <c r="C10" s="4">
        <v>8747.586977836954</v>
      </c>
      <c r="D10" s="4">
        <v>9201.427115678613</v>
      </c>
      <c r="E10" s="4">
        <v>9721.453848899733</v>
      </c>
      <c r="F10" s="4">
        <v>10962.52976700648</v>
      </c>
      <c r="G10" s="4">
        <v>11452</v>
      </c>
      <c r="H10" s="4">
        <v>11182</v>
      </c>
      <c r="I10" s="4">
        <v>8764.154364369973</v>
      </c>
      <c r="J10" s="4">
        <v>9425.289019638583</v>
      </c>
      <c r="K10" s="4">
        <v>10081.466208272963</v>
      </c>
      <c r="L10" s="4"/>
      <c r="M10" s="4"/>
      <c r="N10" s="4">
        <f t="shared" si="0"/>
        <v>97900.17021216353</v>
      </c>
    </row>
    <row r="11" spans="1:14" ht="12.75" customHeight="1">
      <c r="A11" s="3" t="s">
        <v>23</v>
      </c>
      <c r="B11" s="4">
        <v>4949.485431183486</v>
      </c>
      <c r="C11" s="4">
        <v>5090.178876749355</v>
      </c>
      <c r="D11" s="4">
        <v>8103.351064340694</v>
      </c>
      <c r="E11" s="4">
        <v>4929.307846126235</v>
      </c>
      <c r="F11" s="4">
        <v>7237.44915151844</v>
      </c>
      <c r="G11" s="4">
        <v>10997</v>
      </c>
      <c r="H11" s="4">
        <v>10788</v>
      </c>
      <c r="I11" s="4">
        <v>7664.332410310014</v>
      </c>
      <c r="J11" s="4">
        <v>5769.585563580919</v>
      </c>
      <c r="K11" s="4">
        <v>5349.839278932161</v>
      </c>
      <c r="L11" s="4"/>
      <c r="M11" s="4"/>
      <c r="N11" s="4">
        <f t="shared" si="0"/>
        <v>70878.5296227413</v>
      </c>
    </row>
    <row r="12" spans="1:14" ht="12.75" customHeight="1">
      <c r="A12" s="7" t="s">
        <v>24</v>
      </c>
      <c r="B12" s="8">
        <v>7061.188106714935</v>
      </c>
      <c r="C12" s="8">
        <v>6964.6783774097585</v>
      </c>
      <c r="D12" s="8">
        <v>11897.607282761039</v>
      </c>
      <c r="E12" s="8">
        <v>6343.561242267917</v>
      </c>
      <c r="F12" s="8">
        <v>8920.590963426515</v>
      </c>
      <c r="G12" s="8">
        <v>9312</v>
      </c>
      <c r="H12" s="8">
        <v>7083</v>
      </c>
      <c r="I12" s="8">
        <v>5834.125909934414</v>
      </c>
      <c r="J12" s="8">
        <v>5858.248142761201</v>
      </c>
      <c r="K12" s="8">
        <v>8337.67908290209</v>
      </c>
      <c r="L12" s="8"/>
      <c r="M12" s="8"/>
      <c r="N12" s="8">
        <f t="shared" si="0"/>
        <v>77612.67910817788</v>
      </c>
    </row>
    <row r="13" spans="1:14" ht="12.75" customHeight="1">
      <c r="A13" s="9" t="s">
        <v>25</v>
      </c>
      <c r="B13" s="10">
        <v>6266.028313666413</v>
      </c>
      <c r="C13" s="10">
        <v>6777.167608049116</v>
      </c>
      <c r="D13" s="10">
        <v>10827.884452125843</v>
      </c>
      <c r="E13" s="10">
        <v>7879.816139806383</v>
      </c>
      <c r="F13" s="10">
        <v>12641.78953603269</v>
      </c>
      <c r="G13" s="10">
        <v>12136</v>
      </c>
      <c r="H13" s="10">
        <v>11496</v>
      </c>
      <c r="I13" s="10">
        <v>8083.590546942431</v>
      </c>
      <c r="J13" s="10">
        <v>9192.750270237791</v>
      </c>
      <c r="K13" s="10">
        <v>11576.237709405212</v>
      </c>
      <c r="L13" s="10"/>
      <c r="M13" s="10"/>
      <c r="N13" s="10">
        <f t="shared" si="0"/>
        <v>96877.26457626588</v>
      </c>
    </row>
    <row r="14" spans="1:14" ht="12.75" customHeight="1">
      <c r="A14" s="3" t="s">
        <v>26</v>
      </c>
      <c r="B14" s="4">
        <v>7674.123680569038</v>
      </c>
      <c r="C14" s="4">
        <v>6888.068015502766</v>
      </c>
      <c r="D14" s="4">
        <v>8620.101833307908</v>
      </c>
      <c r="E14" s="4">
        <v>7564.288127468981</v>
      </c>
      <c r="F14" s="4">
        <v>7746.731119825183</v>
      </c>
      <c r="G14" s="4">
        <v>10546</v>
      </c>
      <c r="H14" s="4">
        <v>10501</v>
      </c>
      <c r="I14" s="4">
        <v>11843.726837507531</v>
      </c>
      <c r="J14" s="4">
        <v>6928.6798055348645</v>
      </c>
      <c r="K14" s="4">
        <v>7252.0023572763785</v>
      </c>
      <c r="L14" s="4"/>
      <c r="M14" s="4"/>
      <c r="N14" s="4">
        <f t="shared" si="0"/>
        <v>85564.72177699265</v>
      </c>
    </row>
    <row r="15" spans="1:14" ht="12.75" customHeight="1">
      <c r="A15" s="3" t="s">
        <v>27</v>
      </c>
      <c r="B15" s="4">
        <v>7817.192169999015</v>
      </c>
      <c r="C15" s="4">
        <v>7635.195745380574</v>
      </c>
      <c r="D15" s="4">
        <v>10387.631455667972</v>
      </c>
      <c r="E15" s="4">
        <v>3330.1880794227272</v>
      </c>
      <c r="F15" s="4">
        <v>2555.8530046003125</v>
      </c>
      <c r="G15" s="4">
        <v>2665</v>
      </c>
      <c r="H15" s="4">
        <v>2001</v>
      </c>
      <c r="I15" s="4">
        <v>2471.1280108142237</v>
      </c>
      <c r="J15" s="4">
        <v>1861.5591950977218</v>
      </c>
      <c r="K15" s="4">
        <v>2959.174059949108</v>
      </c>
      <c r="L15" s="4"/>
      <c r="M15" s="4"/>
      <c r="N15" s="4">
        <f t="shared" si="0"/>
        <v>43683.92172093166</v>
      </c>
    </row>
    <row r="16" spans="1:14" ht="12.75" customHeight="1">
      <c r="A16" s="5" t="s">
        <v>28</v>
      </c>
      <c r="B16" s="6">
        <v>3124.3191169374136</v>
      </c>
      <c r="C16" s="6">
        <v>4397.138922896529</v>
      </c>
      <c r="D16" s="6">
        <v>3790.567615256702</v>
      </c>
      <c r="E16" s="6">
        <v>3212.405479720698</v>
      </c>
      <c r="F16" s="6">
        <v>2732.351401488182</v>
      </c>
      <c r="G16" s="6">
        <v>2820</v>
      </c>
      <c r="H16" s="6">
        <v>2484</v>
      </c>
      <c r="I16" s="6">
        <v>2754.325467368041</v>
      </c>
      <c r="J16" s="6">
        <v>2108.636168958862</v>
      </c>
      <c r="K16" s="6">
        <v>2339.954932431191</v>
      </c>
      <c r="L16" s="6"/>
      <c r="M16" s="6"/>
      <c r="N16" s="6">
        <f t="shared" si="0"/>
        <v>29763.699105057625</v>
      </c>
    </row>
    <row r="17" spans="1:14" ht="12.75" customHeight="1">
      <c r="A17" s="3" t="s">
        <v>29</v>
      </c>
      <c r="B17" s="4">
        <v>5127.3424188749295</v>
      </c>
      <c r="C17" s="4">
        <v>5109.078974561542</v>
      </c>
      <c r="D17" s="4">
        <v>5825.127473371817</v>
      </c>
      <c r="E17" s="4">
        <v>4871.08180812058</v>
      </c>
      <c r="F17" s="4">
        <v>4654.1321382879405</v>
      </c>
      <c r="G17" s="4">
        <v>4730</v>
      </c>
      <c r="H17" s="4">
        <v>3410</v>
      </c>
      <c r="I17" s="4">
        <v>3653.174227548235</v>
      </c>
      <c r="J17" s="4">
        <v>3096.246867292711</v>
      </c>
      <c r="K17" s="4">
        <v>4247.610465130349</v>
      </c>
      <c r="L17" s="4"/>
      <c r="M17" s="4"/>
      <c r="N17" s="4">
        <f t="shared" si="0"/>
        <v>44723.794373188095</v>
      </c>
    </row>
    <row r="18" spans="1:14" ht="12.75" customHeight="1">
      <c r="A18" s="3" t="s">
        <v>30</v>
      </c>
      <c r="B18" s="4">
        <v>2496.243775420402</v>
      </c>
      <c r="C18" s="4">
        <v>2717.59690893931</v>
      </c>
      <c r="D18" s="4">
        <v>3103.363033644558</v>
      </c>
      <c r="E18" s="4">
        <v>3215.1138275841818</v>
      </c>
      <c r="F18" s="4">
        <v>4406.231042926515</v>
      </c>
      <c r="G18" s="4">
        <v>4518</v>
      </c>
      <c r="H18" s="4">
        <v>4411</v>
      </c>
      <c r="I18" s="4">
        <v>2539.1844778569957</v>
      </c>
      <c r="J18" s="4">
        <v>2918.1808135857277</v>
      </c>
      <c r="K18" s="4">
        <v>2751.8827437517657</v>
      </c>
      <c r="L18" s="4"/>
      <c r="M18" s="4"/>
      <c r="N18" s="4">
        <f t="shared" si="0"/>
        <v>33076.79662370946</v>
      </c>
    </row>
    <row r="19" spans="1:14" ht="12.75" customHeight="1">
      <c r="A19" s="5" t="s">
        <v>15</v>
      </c>
      <c r="B19" s="6">
        <v>4535.114625689898</v>
      </c>
      <c r="C19" s="6">
        <v>5816.859130725559</v>
      </c>
      <c r="D19" s="6">
        <v>4436.7581715136575</v>
      </c>
      <c r="E19" s="6">
        <v>5061.995590554482</v>
      </c>
      <c r="F19" s="6">
        <v>4025.8022942092575</v>
      </c>
      <c r="G19" s="6">
        <v>4616</v>
      </c>
      <c r="H19" s="6">
        <v>5010</v>
      </c>
      <c r="I19" s="6">
        <v>5618.048274661647</v>
      </c>
      <c r="J19" s="6">
        <v>3570.4349451398975</v>
      </c>
      <c r="K19" s="6">
        <v>4519.3892788355715</v>
      </c>
      <c r="L19" s="6"/>
      <c r="M19" s="6"/>
      <c r="N19" s="6">
        <f t="shared" si="0"/>
        <v>47210.40231132997</v>
      </c>
    </row>
    <row r="20" spans="1:14" ht="12.75" customHeight="1">
      <c r="A20" s="3" t="s">
        <v>31</v>
      </c>
      <c r="B20" s="4">
        <v>3510.709222453741</v>
      </c>
      <c r="C20" s="4">
        <v>3355.7141471346695</v>
      </c>
      <c r="D20" s="4">
        <v>6009.604130488264</v>
      </c>
      <c r="E20" s="4">
        <v>4127.778834250574</v>
      </c>
      <c r="F20" s="4">
        <v>6104.056525272682</v>
      </c>
      <c r="G20" s="4">
        <v>9444</v>
      </c>
      <c r="H20" s="4">
        <v>9429</v>
      </c>
      <c r="I20" s="4">
        <v>6543.123516190924</v>
      </c>
      <c r="J20" s="4">
        <v>4631.067012998971</v>
      </c>
      <c r="K20" s="4">
        <v>4283.533215198301</v>
      </c>
      <c r="L20" s="4"/>
      <c r="M20" s="4"/>
      <c r="N20" s="4">
        <f t="shared" si="0"/>
        <v>57438.58660398814</v>
      </c>
    </row>
    <row r="21" spans="1:14" ht="12.75" customHeight="1">
      <c r="A21" s="3" t="s">
        <v>14</v>
      </c>
      <c r="B21" s="4">
        <v>3051.7556989899367</v>
      </c>
      <c r="C21" s="4">
        <v>2991.0983312380263</v>
      </c>
      <c r="D21" s="4">
        <v>3195.9474973573683</v>
      </c>
      <c r="E21" s="4">
        <v>2965.9495570163303</v>
      </c>
      <c r="F21" s="4">
        <v>3569.654352930264</v>
      </c>
      <c r="G21" s="4">
        <v>4256</v>
      </c>
      <c r="H21" s="4">
        <v>4656</v>
      </c>
      <c r="I21" s="4">
        <v>4778.53128416742</v>
      </c>
      <c r="J21" s="4">
        <v>2899.194359486737</v>
      </c>
      <c r="K21" s="4">
        <v>3193.4725064971503</v>
      </c>
      <c r="L21" s="4"/>
      <c r="M21" s="4"/>
      <c r="N21" s="4">
        <f t="shared" si="0"/>
        <v>35557.60358768323</v>
      </c>
    </row>
    <row r="22" spans="1:14" ht="12.75" customHeight="1">
      <c r="A22" s="7" t="s">
        <v>32</v>
      </c>
      <c r="B22" s="8">
        <v>4046.6768881933804</v>
      </c>
      <c r="C22" s="8">
        <v>3885.1552923518852</v>
      </c>
      <c r="D22" s="8">
        <v>4830.318853988327</v>
      </c>
      <c r="E22" s="8">
        <v>5282.850990708771</v>
      </c>
      <c r="F22" s="8">
        <v>5738.551866970665</v>
      </c>
      <c r="G22" s="8">
        <v>6157</v>
      </c>
      <c r="H22" s="8">
        <v>7207</v>
      </c>
      <c r="I22" s="8">
        <v>7708.547384736922</v>
      </c>
      <c r="J22" s="8">
        <v>5328.465448603728</v>
      </c>
      <c r="K22" s="8">
        <v>4939.9758165520225</v>
      </c>
      <c r="L22" s="8"/>
      <c r="M22" s="8"/>
      <c r="N22" s="8">
        <f t="shared" si="0"/>
        <v>55124.5425421057</v>
      </c>
    </row>
    <row r="23" spans="1:14" ht="12.75" customHeight="1">
      <c r="A23" s="9" t="s">
        <v>33</v>
      </c>
      <c r="B23" s="10">
        <v>2203.752088853273</v>
      </c>
      <c r="C23" s="10">
        <v>2072.782933402472</v>
      </c>
      <c r="D23" s="10">
        <v>2702.07682927877</v>
      </c>
      <c r="E23" s="10">
        <v>1498.0623802603639</v>
      </c>
      <c r="F23" s="10">
        <v>2511.1775546656977</v>
      </c>
      <c r="G23" s="10">
        <v>2549</v>
      </c>
      <c r="H23" s="10">
        <v>2715</v>
      </c>
      <c r="I23" s="10">
        <v>1537.3813508043688</v>
      </c>
      <c r="J23" s="10">
        <v>1635.9823880067233</v>
      </c>
      <c r="K23" s="10">
        <v>1701.732019827391</v>
      </c>
      <c r="L23" s="10"/>
      <c r="M23" s="10"/>
      <c r="N23" s="10">
        <f t="shared" si="0"/>
        <v>21126.94754509906</v>
      </c>
    </row>
    <row r="24" spans="1:14" ht="12.75" customHeight="1">
      <c r="A24" s="3" t="s">
        <v>34</v>
      </c>
      <c r="B24" s="4">
        <v>2076.755416843722</v>
      </c>
      <c r="C24" s="4">
        <v>1983.6767805207155</v>
      </c>
      <c r="D24" s="4">
        <v>2454.9184571834658</v>
      </c>
      <c r="E24" s="4">
        <v>1500.025370249085</v>
      </c>
      <c r="F24" s="4">
        <v>2075.0962155998222</v>
      </c>
      <c r="G24" s="4">
        <v>2120</v>
      </c>
      <c r="H24" s="4">
        <v>1977</v>
      </c>
      <c r="I24" s="4">
        <v>1250.5499190485323</v>
      </c>
      <c r="J24" s="4">
        <v>1313.865925918948</v>
      </c>
      <c r="K24" s="4">
        <v>1581.3133393066082</v>
      </c>
      <c r="L24" s="4"/>
      <c r="M24" s="4"/>
      <c r="N24" s="4">
        <f t="shared" si="0"/>
        <v>18333.2014246709</v>
      </c>
    </row>
    <row r="25" spans="1:14" ht="12.75" customHeight="1">
      <c r="A25" s="3" t="s">
        <v>35</v>
      </c>
      <c r="B25" s="4">
        <v>1372.4621577561688</v>
      </c>
      <c r="C25" s="4">
        <v>1717.50218550869</v>
      </c>
      <c r="D25" s="4">
        <v>1850.6858699489767</v>
      </c>
      <c r="E25" s="4">
        <v>1468.1524260354008</v>
      </c>
      <c r="F25" s="4">
        <v>1453.37903351393</v>
      </c>
      <c r="G25" s="4">
        <v>1926</v>
      </c>
      <c r="H25" s="4">
        <v>1687</v>
      </c>
      <c r="I25" s="4">
        <v>1364.8859214658223</v>
      </c>
      <c r="J25" s="4">
        <v>1362.0849400475624</v>
      </c>
      <c r="K25" s="4">
        <v>1349.552200827502</v>
      </c>
      <c r="L25" s="4"/>
      <c r="M25" s="4"/>
      <c r="N25" s="4">
        <f t="shared" si="0"/>
        <v>15551.704735104053</v>
      </c>
    </row>
    <row r="26" spans="1:14" ht="12.75" customHeight="1">
      <c r="A26" s="5" t="s">
        <v>36</v>
      </c>
      <c r="B26" s="6">
        <v>5289.299227950662</v>
      </c>
      <c r="C26" s="6">
        <v>4401.474128190401</v>
      </c>
      <c r="D26" s="6">
        <v>5641.967161981926</v>
      </c>
      <c r="E26" s="6">
        <v>3268.053710425233</v>
      </c>
      <c r="F26" s="6">
        <v>3181.6008722882607</v>
      </c>
      <c r="G26" s="6">
        <v>1862</v>
      </c>
      <c r="H26" s="6">
        <v>1706</v>
      </c>
      <c r="I26" s="6">
        <v>1975.941494594921</v>
      </c>
      <c r="J26" s="6">
        <v>1364.1179847523867</v>
      </c>
      <c r="K26" s="6">
        <v>2617.088084304031</v>
      </c>
      <c r="L26" s="6"/>
      <c r="M26" s="6"/>
      <c r="N26" s="6">
        <f t="shared" si="0"/>
        <v>31307.54266448782</v>
      </c>
    </row>
    <row r="27" spans="1:14" ht="12.75" customHeight="1">
      <c r="A27" s="3" t="s">
        <v>37</v>
      </c>
      <c r="B27" s="4">
        <v>1274.8507328569685</v>
      </c>
      <c r="C27" s="4">
        <v>1379.2152117420035</v>
      </c>
      <c r="D27" s="4">
        <v>1389.317400685065</v>
      </c>
      <c r="E27" s="4">
        <v>1128.0573994244362</v>
      </c>
      <c r="F27" s="4">
        <v>1233.3516209166555</v>
      </c>
      <c r="G27" s="4">
        <v>1931</v>
      </c>
      <c r="H27" s="4">
        <v>1599</v>
      </c>
      <c r="I27" s="4">
        <v>1084.92493450749</v>
      </c>
      <c r="J27" s="4">
        <v>1039.7937783682926</v>
      </c>
      <c r="K27" s="4">
        <v>1016.9029618113203</v>
      </c>
      <c r="L27" s="4"/>
      <c r="M27" s="4"/>
      <c r="N27" s="4">
        <f t="shared" si="0"/>
        <v>13076.414040312231</v>
      </c>
    </row>
    <row r="28" spans="1:14" ht="12.75" customHeight="1">
      <c r="A28" s="3" t="s">
        <v>38</v>
      </c>
      <c r="B28" s="4">
        <v>1115.6232745180885</v>
      </c>
      <c r="C28" s="4">
        <v>904.2053518011396</v>
      </c>
      <c r="D28" s="4">
        <v>1809.8161509872793</v>
      </c>
      <c r="E28" s="4">
        <v>1088.6956437043484</v>
      </c>
      <c r="F28" s="4">
        <v>1414.4529138042865</v>
      </c>
      <c r="G28" s="4">
        <v>1920</v>
      </c>
      <c r="H28" s="4">
        <v>1978</v>
      </c>
      <c r="I28" s="4">
        <v>1986.553556885621</v>
      </c>
      <c r="J28" s="4">
        <v>1363.606075356974</v>
      </c>
      <c r="K28" s="4">
        <v>1537.9811276918892</v>
      </c>
      <c r="L28" s="4"/>
      <c r="M28" s="4"/>
      <c r="N28" s="4">
        <f t="shared" si="0"/>
        <v>15118.934094749628</v>
      </c>
    </row>
    <row r="29" spans="1:14" ht="12.75" customHeight="1">
      <c r="A29" s="3" t="s">
        <v>39</v>
      </c>
      <c r="B29" s="4">
        <v>1655.1261490260124</v>
      </c>
      <c r="C29" s="4">
        <v>1592.3366183946719</v>
      </c>
      <c r="D29" s="4">
        <v>1523.0228343181905</v>
      </c>
      <c r="E29" s="4">
        <v>1882.7172326842467</v>
      </c>
      <c r="F29" s="4">
        <v>892.5783968367061</v>
      </c>
      <c r="G29" s="4">
        <v>1064</v>
      </c>
      <c r="H29" s="4">
        <v>825</v>
      </c>
      <c r="I29" s="4">
        <v>945.1624332990164</v>
      </c>
      <c r="J29" s="4">
        <v>689.5148208180494</v>
      </c>
      <c r="K29" s="4">
        <v>909.3877603296434</v>
      </c>
      <c r="L29" s="4"/>
      <c r="M29" s="4"/>
      <c r="N29" s="4">
        <f t="shared" si="0"/>
        <v>11978.846245706536</v>
      </c>
    </row>
    <row r="30" spans="1:14" ht="12.75" customHeight="1">
      <c r="A30" s="3" t="s">
        <v>40</v>
      </c>
      <c r="B30" s="4">
        <v>1375.1791602586748</v>
      </c>
      <c r="C30" s="4">
        <v>1180.0861085735453</v>
      </c>
      <c r="D30" s="4">
        <v>1476.2117946118353</v>
      </c>
      <c r="E30" s="4">
        <v>1416.0520767584867</v>
      </c>
      <c r="F30" s="4">
        <v>2601.300489526902</v>
      </c>
      <c r="G30" s="4">
        <v>2323</v>
      </c>
      <c r="H30" s="4">
        <v>1943</v>
      </c>
      <c r="I30" s="4">
        <v>1333.4936971767254</v>
      </c>
      <c r="J30" s="4">
        <v>1861.572251848554</v>
      </c>
      <c r="K30" s="4">
        <v>1754.6541965756394</v>
      </c>
      <c r="L30" s="4"/>
      <c r="M30" s="4"/>
      <c r="N30" s="4">
        <f t="shared" si="0"/>
        <v>17264.549775330364</v>
      </c>
    </row>
    <row r="31" spans="1:14" ht="12.75" customHeight="1">
      <c r="A31" s="3" t="s">
        <v>41</v>
      </c>
      <c r="B31" s="4">
        <v>1045.7954980814068</v>
      </c>
      <c r="C31" s="4">
        <v>902.2055408240319</v>
      </c>
      <c r="D31" s="4">
        <v>1112.9937508435146</v>
      </c>
      <c r="E31" s="4">
        <v>1332.3703741197642</v>
      </c>
      <c r="F31" s="4">
        <v>1388.3426501167528</v>
      </c>
      <c r="G31" s="4">
        <v>1917</v>
      </c>
      <c r="H31" s="4">
        <v>2003</v>
      </c>
      <c r="I31" s="4">
        <v>1557.5740024751688</v>
      </c>
      <c r="J31" s="4">
        <v>1294.8157499145857</v>
      </c>
      <c r="K31" s="4">
        <v>1217.571760184785</v>
      </c>
      <c r="L31" s="4"/>
      <c r="M31" s="4"/>
      <c r="N31" s="4">
        <f t="shared" si="0"/>
        <v>13771.669326560008</v>
      </c>
    </row>
    <row r="32" spans="1:14" ht="12.75" customHeight="1">
      <c r="A32" s="7" t="s">
        <v>42</v>
      </c>
      <c r="B32" s="8">
        <v>1382.1766112398682</v>
      </c>
      <c r="C32" s="8">
        <v>1082.9303625222287</v>
      </c>
      <c r="D32" s="8">
        <v>1337.8438218176432</v>
      </c>
      <c r="E32" s="8">
        <v>1662.7881631369023</v>
      </c>
      <c r="F32" s="8">
        <v>1501.6449500530307</v>
      </c>
      <c r="G32" s="8">
        <v>2367</v>
      </c>
      <c r="H32" s="8">
        <v>3009</v>
      </c>
      <c r="I32" s="8">
        <v>1746.6805860139395</v>
      </c>
      <c r="J32" s="8">
        <v>1831.0417566905721</v>
      </c>
      <c r="K32" s="8">
        <v>1895.233474747881</v>
      </c>
      <c r="L32" s="8"/>
      <c r="M32" s="8"/>
      <c r="N32" s="8">
        <f t="shared" si="0"/>
        <v>17816.339726222064</v>
      </c>
    </row>
    <row r="33" spans="1:14" ht="12.75" customHeight="1">
      <c r="A33" s="9" t="s">
        <v>43</v>
      </c>
      <c r="B33" s="10">
        <v>1476.192635126048</v>
      </c>
      <c r="C33" s="10">
        <v>1053.6715163178867</v>
      </c>
      <c r="D33" s="10">
        <v>1727.7155666240942</v>
      </c>
      <c r="E33" s="10">
        <v>1623.7095226352794</v>
      </c>
      <c r="F33" s="10">
        <v>1972.8952713735032</v>
      </c>
      <c r="G33" s="10">
        <v>2532</v>
      </c>
      <c r="H33" s="10">
        <v>2345</v>
      </c>
      <c r="I33" s="10">
        <v>1305.6875686176543</v>
      </c>
      <c r="J33" s="10">
        <v>1694.896134548312</v>
      </c>
      <c r="K33" s="10">
        <v>2341.1366200310867</v>
      </c>
      <c r="L33" s="10"/>
      <c r="M33" s="10"/>
      <c r="N33" s="10">
        <f t="shared" si="0"/>
        <v>18072.904835273865</v>
      </c>
    </row>
    <row r="34" spans="1:14" ht="12.75" customHeight="1">
      <c r="A34" s="3" t="s">
        <v>44</v>
      </c>
      <c r="B34" s="4">
        <v>1200.368371697915</v>
      </c>
      <c r="C34" s="4">
        <v>1227.2843971274974</v>
      </c>
      <c r="D34" s="4">
        <v>1659.0625584206466</v>
      </c>
      <c r="E34" s="4">
        <v>904.1083860377206</v>
      </c>
      <c r="F34" s="4">
        <v>1284.0578875352212</v>
      </c>
      <c r="G34" s="4">
        <v>1660</v>
      </c>
      <c r="H34" s="4">
        <v>1194</v>
      </c>
      <c r="I34" s="4">
        <v>656.8470023748403</v>
      </c>
      <c r="J34" s="4">
        <v>986.5997515679453</v>
      </c>
      <c r="K34" s="4">
        <v>1290.4032854043405</v>
      </c>
      <c r="L34" s="4"/>
      <c r="M34" s="4"/>
      <c r="N34" s="4">
        <f t="shared" si="0"/>
        <v>12062.731640166125</v>
      </c>
    </row>
    <row r="35" spans="1:14" ht="12.75" customHeight="1">
      <c r="A35" s="3" t="s">
        <v>45</v>
      </c>
      <c r="B35" s="4">
        <v>1087.5869942115378</v>
      </c>
      <c r="C35" s="4">
        <v>1108.1071307304455</v>
      </c>
      <c r="D35" s="4">
        <v>1349.1260897042941</v>
      </c>
      <c r="E35" s="4">
        <v>1031.6950055497077</v>
      </c>
      <c r="F35" s="4">
        <v>1194.514986091639</v>
      </c>
      <c r="G35" s="4">
        <v>1505</v>
      </c>
      <c r="H35" s="4">
        <v>1373</v>
      </c>
      <c r="I35" s="4">
        <v>1214.1996256837779</v>
      </c>
      <c r="J35" s="4">
        <v>916.5624712315747</v>
      </c>
      <c r="K35" s="4">
        <v>1065.8536382731734</v>
      </c>
      <c r="L35" s="4"/>
      <c r="M35" s="4"/>
      <c r="N35" s="4">
        <f t="shared" si="0"/>
        <v>11845.645941476148</v>
      </c>
    </row>
    <row r="36" spans="1:14" ht="12.75" customHeight="1">
      <c r="A36" s="5" t="s">
        <v>46</v>
      </c>
      <c r="B36" s="6">
        <v>909.383948507683</v>
      </c>
      <c r="C36" s="6">
        <v>963.739044706373</v>
      </c>
      <c r="D36" s="6">
        <v>1443.391995107853</v>
      </c>
      <c r="E36" s="6">
        <v>1127.0118262073509</v>
      </c>
      <c r="F36" s="6">
        <v>1534.5431861991037</v>
      </c>
      <c r="G36" s="6">
        <v>1889</v>
      </c>
      <c r="H36" s="6">
        <v>1759</v>
      </c>
      <c r="I36" s="6">
        <v>1229.4004252922268</v>
      </c>
      <c r="J36" s="6">
        <v>1261.5715328766155</v>
      </c>
      <c r="K36" s="6">
        <v>1325.9452848446751</v>
      </c>
      <c r="L36" s="6"/>
      <c r="M36" s="6"/>
      <c r="N36" s="6">
        <f t="shared" si="0"/>
        <v>13442.987243741882</v>
      </c>
    </row>
    <row r="37" spans="1:14" ht="12.75" customHeight="1">
      <c r="A37" s="3" t="s">
        <v>47</v>
      </c>
      <c r="B37" s="4">
        <v>1023.5223468633478</v>
      </c>
      <c r="C37" s="4">
        <v>926.3490669253151</v>
      </c>
      <c r="D37" s="4">
        <v>1150.8049474502914</v>
      </c>
      <c r="E37" s="4">
        <v>996.5054791980581</v>
      </c>
      <c r="F37" s="4">
        <v>1288.3808836488297</v>
      </c>
      <c r="G37" s="4">
        <v>1794</v>
      </c>
      <c r="H37" s="4">
        <v>1469</v>
      </c>
      <c r="I37" s="4">
        <v>1032.3407351222493</v>
      </c>
      <c r="J37" s="4">
        <v>1136.496717096382</v>
      </c>
      <c r="K37" s="4">
        <v>1572.6468849437035</v>
      </c>
      <c r="L37" s="4"/>
      <c r="M37" s="4"/>
      <c r="N37" s="4">
        <f t="shared" si="0"/>
        <v>12390.047061248177</v>
      </c>
    </row>
    <row r="38" spans="1:14" ht="12.75" customHeight="1">
      <c r="A38" s="3" t="s">
        <v>48</v>
      </c>
      <c r="B38" s="4">
        <v>1791.7786969212304</v>
      </c>
      <c r="C38" s="4">
        <v>1347.9185658136373</v>
      </c>
      <c r="D38" s="4">
        <v>2250.4811914846987</v>
      </c>
      <c r="E38" s="4">
        <v>1461.6080402391792</v>
      </c>
      <c r="F38" s="4">
        <v>2325.8712489769823</v>
      </c>
      <c r="G38" s="4">
        <v>3483</v>
      </c>
      <c r="H38" s="4">
        <v>3136</v>
      </c>
      <c r="I38" s="4">
        <v>2345.471593289638</v>
      </c>
      <c r="J38" s="4">
        <v>1794.1234138608813</v>
      </c>
      <c r="K38" s="4">
        <v>1642.539518718914</v>
      </c>
      <c r="L38" s="4"/>
      <c r="M38" s="4"/>
      <c r="N38" s="4">
        <f t="shared" si="0"/>
        <v>21578.792269305162</v>
      </c>
    </row>
    <row r="39" spans="1:14" ht="12.75" customHeight="1">
      <c r="A39" s="3" t="s">
        <v>49</v>
      </c>
      <c r="B39" s="4">
        <v>2142.9939337495744</v>
      </c>
      <c r="C39" s="4">
        <v>2436.901344851131</v>
      </c>
      <c r="D39" s="4">
        <v>2607.8364890606263</v>
      </c>
      <c r="E39" s="4">
        <v>1651.1847264065682</v>
      </c>
      <c r="F39" s="4">
        <v>1172.7404275343874</v>
      </c>
      <c r="G39" s="4">
        <v>1324</v>
      </c>
      <c r="H39" s="4">
        <v>962</v>
      </c>
      <c r="I39" s="4">
        <v>1158.2725231151262</v>
      </c>
      <c r="J39" s="4">
        <v>965.9041576791968</v>
      </c>
      <c r="K39" s="4">
        <v>1368.393221766161</v>
      </c>
      <c r="L39" s="4"/>
      <c r="M39" s="4"/>
      <c r="N39" s="4">
        <f t="shared" si="0"/>
        <v>15790.226824162772</v>
      </c>
    </row>
    <row r="40" spans="1:14" ht="12.75" customHeight="1">
      <c r="A40" s="3" t="s">
        <v>50</v>
      </c>
      <c r="B40" s="4">
        <v>1390.5496563639977</v>
      </c>
      <c r="C40" s="4">
        <v>1476.8556394923253</v>
      </c>
      <c r="D40" s="4">
        <v>1467.3476356003075</v>
      </c>
      <c r="E40" s="4">
        <v>2048.575645896509</v>
      </c>
      <c r="F40" s="4">
        <v>1391.049234277098</v>
      </c>
      <c r="G40" s="4">
        <v>1352</v>
      </c>
      <c r="H40" s="4">
        <v>1239</v>
      </c>
      <c r="I40" s="4">
        <v>1167.9588978753118</v>
      </c>
      <c r="J40" s="4">
        <v>1311.2341731081885</v>
      </c>
      <c r="K40" s="4">
        <v>1489.7249306144238</v>
      </c>
      <c r="L40" s="4"/>
      <c r="M40" s="4"/>
      <c r="N40" s="4">
        <f t="shared" si="0"/>
        <v>14334.295813228164</v>
      </c>
    </row>
    <row r="41" spans="1:14" ht="12.75" customHeight="1">
      <c r="A41" s="3" t="s">
        <v>51</v>
      </c>
      <c r="B41" s="4">
        <v>1432.520581992508</v>
      </c>
      <c r="C41" s="4">
        <v>1268.2244567286687</v>
      </c>
      <c r="D41" s="4">
        <v>1735.3971024682012</v>
      </c>
      <c r="E41" s="4">
        <v>1187.6146511760608</v>
      </c>
      <c r="F41" s="4">
        <v>1092.4180317476594</v>
      </c>
      <c r="G41" s="4">
        <v>1124</v>
      </c>
      <c r="H41" s="4">
        <v>966</v>
      </c>
      <c r="I41" s="4">
        <v>1058.3317697697428</v>
      </c>
      <c r="J41" s="4">
        <v>871.4280391563728</v>
      </c>
      <c r="K41" s="4">
        <v>1016.6332570758933</v>
      </c>
      <c r="L41" s="4"/>
      <c r="M41" s="4"/>
      <c r="N41" s="4">
        <f t="shared" si="0"/>
        <v>11752.567890115108</v>
      </c>
    </row>
    <row r="42" spans="1:14" ht="12.75" customHeight="1">
      <c r="A42" s="7" t="s">
        <v>52</v>
      </c>
      <c r="B42" s="8">
        <v>1074.7850822845162</v>
      </c>
      <c r="C42" s="8">
        <v>870.7409152396641</v>
      </c>
      <c r="D42" s="8">
        <v>1581.8166407254748</v>
      </c>
      <c r="E42" s="8">
        <v>1100.0439837883453</v>
      </c>
      <c r="F42" s="8">
        <v>1662.2678005730954</v>
      </c>
      <c r="G42" s="8">
        <v>1754</v>
      </c>
      <c r="H42" s="8">
        <v>1579</v>
      </c>
      <c r="I42" s="8">
        <v>969.5497302149131</v>
      </c>
      <c r="J42" s="8">
        <v>1251.2002523114193</v>
      </c>
      <c r="K42" s="8">
        <v>1094.3751730835509</v>
      </c>
      <c r="L42" s="8"/>
      <c r="M42" s="8"/>
      <c r="N42" s="8">
        <f t="shared" si="0"/>
        <v>12937.779578220978</v>
      </c>
    </row>
    <row r="43" spans="1:14" ht="12.75" customHeight="1">
      <c r="A43" s="9" t="s">
        <v>53</v>
      </c>
      <c r="B43" s="10">
        <v>908.7024421476391</v>
      </c>
      <c r="C43" s="10">
        <v>1099.8243029804235</v>
      </c>
      <c r="D43" s="10">
        <v>1493.8585335853554</v>
      </c>
      <c r="E43" s="10">
        <v>891.367315084616</v>
      </c>
      <c r="F43" s="10">
        <v>823.6704229243193</v>
      </c>
      <c r="G43" s="10">
        <v>1534</v>
      </c>
      <c r="H43" s="10">
        <v>1141</v>
      </c>
      <c r="I43" s="10">
        <v>796.0652696436341</v>
      </c>
      <c r="J43" s="10">
        <v>874.4681025675061</v>
      </c>
      <c r="K43" s="10">
        <v>787.6870037015246</v>
      </c>
      <c r="L43" s="10"/>
      <c r="M43" s="10"/>
      <c r="N43" s="10">
        <f t="shared" si="0"/>
        <v>10350.643392635018</v>
      </c>
    </row>
    <row r="44" spans="1:14" ht="12.75" customHeight="1">
      <c r="A44" s="3" t="s">
        <v>54</v>
      </c>
      <c r="B44" s="4">
        <v>1096.4189510339108</v>
      </c>
      <c r="C44" s="4">
        <v>966.979691600255</v>
      </c>
      <c r="D44" s="4">
        <v>1655.5260358605415</v>
      </c>
      <c r="E44" s="4">
        <v>1190.3042422659946</v>
      </c>
      <c r="F44" s="4">
        <v>2086.750579526877</v>
      </c>
      <c r="G44" s="4">
        <v>2943</v>
      </c>
      <c r="H44" s="4">
        <v>2656</v>
      </c>
      <c r="I44" s="4">
        <v>1705.0923353594978</v>
      </c>
      <c r="J44" s="4">
        <v>1373.8266727801845</v>
      </c>
      <c r="K44" s="4">
        <v>1228.290154523848</v>
      </c>
      <c r="L44" s="4"/>
      <c r="M44" s="4"/>
      <c r="N44" s="4">
        <f t="shared" si="0"/>
        <v>16902.18866295111</v>
      </c>
    </row>
    <row r="45" spans="1:14" ht="12.75" customHeight="1">
      <c r="A45" s="3" t="s">
        <v>55</v>
      </c>
      <c r="B45" s="4">
        <v>1243.4677166689457</v>
      </c>
      <c r="C45" s="4">
        <v>1048.302860413427</v>
      </c>
      <c r="D45" s="4">
        <v>1239.400219039409</v>
      </c>
      <c r="E45" s="4">
        <v>1406.8075423018818</v>
      </c>
      <c r="F45" s="4">
        <v>1454.3282258549982</v>
      </c>
      <c r="G45" s="4">
        <v>1446</v>
      </c>
      <c r="H45" s="4">
        <v>1579</v>
      </c>
      <c r="I45" s="4">
        <v>1497.5763931111005</v>
      </c>
      <c r="J45" s="4">
        <v>1115.9936168152756</v>
      </c>
      <c r="K45" s="4">
        <v>1000.6999020446102</v>
      </c>
      <c r="L45" s="4"/>
      <c r="M45" s="4"/>
      <c r="N45" s="4">
        <f t="shared" si="0"/>
        <v>13031.576476249647</v>
      </c>
    </row>
    <row r="46" spans="1:14" ht="12.75" customHeight="1">
      <c r="A46" s="5" t="s">
        <v>56</v>
      </c>
      <c r="B46" s="6">
        <v>1681.8531612237036</v>
      </c>
      <c r="C46" s="6">
        <v>1553.2855857316986</v>
      </c>
      <c r="D46" s="6">
        <v>1394.1239434921051</v>
      </c>
      <c r="E46" s="6">
        <v>2540.507507511159</v>
      </c>
      <c r="F46" s="6">
        <v>1492.5274778800126</v>
      </c>
      <c r="G46" s="6">
        <v>1509</v>
      </c>
      <c r="H46" s="6">
        <v>1185</v>
      </c>
      <c r="I46" s="6">
        <v>1194.0283164895889</v>
      </c>
      <c r="J46" s="6">
        <v>900.1026729609636</v>
      </c>
      <c r="K46" s="6">
        <v>1335.181915578705</v>
      </c>
      <c r="L46" s="6"/>
      <c r="M46" s="6"/>
      <c r="N46" s="6">
        <f t="shared" si="0"/>
        <v>14785.610580867937</v>
      </c>
    </row>
    <row r="47" spans="1:14" ht="12.75" customHeight="1">
      <c r="A47" s="3" t="s">
        <v>57</v>
      </c>
      <c r="B47" s="4">
        <v>1185.3300385699479</v>
      </c>
      <c r="C47" s="4">
        <v>1008.4018157435943</v>
      </c>
      <c r="D47" s="4">
        <v>1897.8618166110202</v>
      </c>
      <c r="E47" s="4">
        <v>1062.258930384374</v>
      </c>
      <c r="F47" s="4">
        <v>1701.8187518789696</v>
      </c>
      <c r="G47" s="4">
        <v>1629</v>
      </c>
      <c r="H47" s="4">
        <v>1239</v>
      </c>
      <c r="I47" s="4">
        <v>896.4789522724589</v>
      </c>
      <c r="J47" s="4">
        <v>1036.3237555415662</v>
      </c>
      <c r="K47" s="4">
        <v>1216.873709701674</v>
      </c>
      <c r="L47" s="4"/>
      <c r="M47" s="4"/>
      <c r="N47" s="4">
        <f t="shared" si="0"/>
        <v>12873.347770703607</v>
      </c>
    </row>
    <row r="48" spans="1:14" ht="12.75" customHeight="1">
      <c r="A48" s="3" t="s">
        <v>58</v>
      </c>
      <c r="B48" s="4">
        <v>842.3390978602704</v>
      </c>
      <c r="C48" s="4">
        <v>575.0115394366198</v>
      </c>
      <c r="D48" s="4">
        <v>930.9084367898878</v>
      </c>
      <c r="E48" s="4">
        <v>993.738170024023</v>
      </c>
      <c r="F48" s="4">
        <v>1025.0656541905107</v>
      </c>
      <c r="G48" s="4">
        <v>1687</v>
      </c>
      <c r="H48" s="4">
        <v>1733</v>
      </c>
      <c r="I48" s="4">
        <v>1143.2365306557037</v>
      </c>
      <c r="J48" s="4">
        <v>1025.0872950600915</v>
      </c>
      <c r="K48" s="4">
        <v>1161.7917640489911</v>
      </c>
      <c r="L48" s="4"/>
      <c r="M48" s="4"/>
      <c r="N48" s="4">
        <f t="shared" si="0"/>
        <v>11117.178488066098</v>
      </c>
    </row>
    <row r="49" spans="1:14" ht="12.75" customHeight="1">
      <c r="A49" s="3" t="s">
        <v>59</v>
      </c>
      <c r="B49" s="4">
        <v>997.0543435376862</v>
      </c>
      <c r="C49" s="4">
        <v>842.3170104369094</v>
      </c>
      <c r="D49" s="4">
        <v>1087.875302529285</v>
      </c>
      <c r="E49" s="4">
        <v>1128.9841660177294</v>
      </c>
      <c r="F49" s="4">
        <v>1399.8298053258147</v>
      </c>
      <c r="G49" s="4">
        <v>1712</v>
      </c>
      <c r="H49" s="4">
        <v>1481</v>
      </c>
      <c r="I49" s="4">
        <v>1142.0164235424172</v>
      </c>
      <c r="J49" s="4">
        <v>1230.6970553933586</v>
      </c>
      <c r="K49" s="4">
        <v>1110.74279245612</v>
      </c>
      <c r="L49" s="4"/>
      <c r="M49" s="4"/>
      <c r="N49" s="4">
        <f t="shared" si="0"/>
        <v>12132.516899239321</v>
      </c>
    </row>
    <row r="50" spans="1:14" ht="12.75" customHeight="1">
      <c r="A50" s="3" t="s">
        <v>60</v>
      </c>
      <c r="B50" s="4">
        <v>1090.3461759011595</v>
      </c>
      <c r="C50" s="4">
        <v>968.9126886526805</v>
      </c>
      <c r="D50" s="4">
        <v>756.3056221183409</v>
      </c>
      <c r="E50" s="4">
        <v>1154.2771080844389</v>
      </c>
      <c r="F50" s="4">
        <v>1456.808535869617</v>
      </c>
      <c r="G50" s="4">
        <v>1636</v>
      </c>
      <c r="H50" s="4">
        <v>1510</v>
      </c>
      <c r="I50" s="4">
        <v>853.4743896922453</v>
      </c>
      <c r="J50" s="4">
        <v>961.0643203647454</v>
      </c>
      <c r="K50" s="4">
        <v>1185.5001957537604</v>
      </c>
      <c r="L50" s="4"/>
      <c r="M50" s="4"/>
      <c r="N50" s="4">
        <f t="shared" si="0"/>
        <v>11572.689036436986</v>
      </c>
    </row>
    <row r="51" spans="1:14" ht="12.75" customHeight="1">
      <c r="A51" s="3" t="s">
        <v>61</v>
      </c>
      <c r="B51" s="4">
        <v>781.9274933511169</v>
      </c>
      <c r="C51" s="4">
        <v>708.525662726214</v>
      </c>
      <c r="D51" s="4">
        <v>1130.062092829241</v>
      </c>
      <c r="E51" s="4">
        <v>769.8574248762237</v>
      </c>
      <c r="F51" s="4">
        <v>1130.6303495613638</v>
      </c>
      <c r="G51" s="4">
        <v>1226</v>
      </c>
      <c r="H51" s="4">
        <v>1022</v>
      </c>
      <c r="I51" s="4">
        <v>713.8949272279928</v>
      </c>
      <c r="J51" s="4">
        <v>803.7281772724249</v>
      </c>
      <c r="K51" s="4">
        <v>889.2067685768736</v>
      </c>
      <c r="L51" s="4"/>
      <c r="M51" s="4"/>
      <c r="N51" s="4">
        <f t="shared" si="0"/>
        <v>9175.83289642145</v>
      </c>
    </row>
    <row r="52" spans="1:14" ht="12.75" customHeight="1">
      <c r="A52" s="7" t="s">
        <v>62</v>
      </c>
      <c r="B52" s="8">
        <v>1789.79727234041</v>
      </c>
      <c r="C52" s="8">
        <v>1688.500591977085</v>
      </c>
      <c r="D52" s="8">
        <v>2237.1408083909396</v>
      </c>
      <c r="E52" s="8">
        <v>1117.8953468466723</v>
      </c>
      <c r="F52" s="8">
        <v>1647.654385085907</v>
      </c>
      <c r="G52" s="8">
        <v>1664</v>
      </c>
      <c r="H52" s="8">
        <v>1197</v>
      </c>
      <c r="I52" s="8">
        <v>887.7251605549741</v>
      </c>
      <c r="J52" s="8">
        <v>874.1204155698754</v>
      </c>
      <c r="K52" s="8">
        <v>1120.8506380104238</v>
      </c>
      <c r="L52" s="8"/>
      <c r="M52" s="8"/>
      <c r="N52" s="8">
        <f t="shared" si="0"/>
        <v>14224.68461877629</v>
      </c>
    </row>
    <row r="53" spans="1:14" ht="12.75" customHeight="1">
      <c r="A53" s="9" t="s">
        <v>63</v>
      </c>
      <c r="B53" s="10">
        <v>885.7982191431081</v>
      </c>
      <c r="C53" s="10">
        <v>806.48442271006</v>
      </c>
      <c r="D53" s="10">
        <v>851.4649416435598</v>
      </c>
      <c r="E53" s="10">
        <v>859.9814948134698</v>
      </c>
      <c r="F53" s="10">
        <v>1078.9014631922375</v>
      </c>
      <c r="G53" s="10">
        <v>1381</v>
      </c>
      <c r="H53" s="10">
        <v>1272</v>
      </c>
      <c r="I53" s="10">
        <v>903.6989163953843</v>
      </c>
      <c r="J53" s="10">
        <v>871.8264000372883</v>
      </c>
      <c r="K53" s="10">
        <v>1218.6499215578203</v>
      </c>
      <c r="L53" s="10"/>
      <c r="M53" s="10"/>
      <c r="N53" s="10">
        <f t="shared" si="0"/>
        <v>10129.805779492928</v>
      </c>
    </row>
    <row r="54" spans="1:14" ht="12.75" customHeight="1">
      <c r="A54" s="3" t="s">
        <v>64</v>
      </c>
      <c r="B54" s="4">
        <v>892.6190472531566</v>
      </c>
      <c r="C54" s="4">
        <v>717.4456394832356</v>
      </c>
      <c r="D54" s="4">
        <v>903.2100994976121</v>
      </c>
      <c r="E54" s="4">
        <v>1250.184600474301</v>
      </c>
      <c r="F54" s="4">
        <v>1163.9701350238267</v>
      </c>
      <c r="G54" s="4">
        <v>1246</v>
      </c>
      <c r="H54" s="4">
        <v>1346</v>
      </c>
      <c r="I54" s="4">
        <v>1137.0837987215123</v>
      </c>
      <c r="J54" s="4">
        <v>1123.4020676880198</v>
      </c>
      <c r="K54" s="4">
        <v>1190.2749315682481</v>
      </c>
      <c r="L54" s="4"/>
      <c r="M54" s="4"/>
      <c r="N54" s="4">
        <f t="shared" si="0"/>
        <v>10970.190319709913</v>
      </c>
    </row>
    <row r="55" spans="1:14" ht="12.75" customHeight="1">
      <c r="A55" s="3" t="s">
        <v>65</v>
      </c>
      <c r="B55" s="4">
        <v>790.2081978498082</v>
      </c>
      <c r="C55" s="4">
        <v>712.0662226421559</v>
      </c>
      <c r="D55" s="4">
        <v>1168.5151125787595</v>
      </c>
      <c r="E55" s="4">
        <v>662.3049279287062</v>
      </c>
      <c r="F55" s="4">
        <v>1451.7720079534356</v>
      </c>
      <c r="G55" s="4">
        <v>1340</v>
      </c>
      <c r="H55" s="4">
        <v>1301</v>
      </c>
      <c r="I55" s="4">
        <v>748.8513355739506</v>
      </c>
      <c r="J55" s="4">
        <v>794.7036669198294</v>
      </c>
      <c r="K55" s="4">
        <v>769.9966834014898</v>
      </c>
      <c r="L55" s="4"/>
      <c r="M55" s="4"/>
      <c r="N55" s="4">
        <f t="shared" si="0"/>
        <v>9739.418154848136</v>
      </c>
    </row>
    <row r="56" spans="1:14" ht="12.75" customHeight="1">
      <c r="A56" s="5" t="s">
        <v>66</v>
      </c>
      <c r="B56" s="6">
        <v>810.3252163650039</v>
      </c>
      <c r="C56" s="6">
        <v>1076.0692766907812</v>
      </c>
      <c r="D56" s="6">
        <v>1183.8795926670102</v>
      </c>
      <c r="E56" s="6">
        <v>448.138748465291</v>
      </c>
      <c r="F56" s="6">
        <v>456.99282783466055</v>
      </c>
      <c r="G56" s="6">
        <v>513</v>
      </c>
      <c r="H56" s="6">
        <v>378</v>
      </c>
      <c r="I56" s="6">
        <v>403.54649543604677</v>
      </c>
      <c r="J56" s="6">
        <v>314.84197963482677</v>
      </c>
      <c r="K56" s="6">
        <v>481.8687472379155</v>
      </c>
      <c r="L56" s="6"/>
      <c r="M56" s="6"/>
      <c r="N56" s="6">
        <f t="shared" si="0"/>
        <v>6066.662884331537</v>
      </c>
    </row>
    <row r="57" spans="1:14" ht="12.75" customHeight="1">
      <c r="A57" s="3" t="s">
        <v>67</v>
      </c>
      <c r="B57" s="4">
        <v>1149.7746696481954</v>
      </c>
      <c r="C57" s="4">
        <v>1086.1697154342119</v>
      </c>
      <c r="D57" s="4">
        <v>1066.808565524214</v>
      </c>
      <c r="E57" s="4">
        <v>618.6962567677402</v>
      </c>
      <c r="F57" s="4">
        <v>895.8252736284778</v>
      </c>
      <c r="G57" s="4">
        <v>670</v>
      </c>
      <c r="H57" s="4">
        <v>738</v>
      </c>
      <c r="I57" s="4">
        <v>433.2811949668984</v>
      </c>
      <c r="J57" s="4">
        <v>509.78577870948715</v>
      </c>
      <c r="K57" s="4">
        <v>606.702546144439</v>
      </c>
      <c r="L57" s="4"/>
      <c r="M57" s="4"/>
      <c r="N57" s="4">
        <f t="shared" si="0"/>
        <v>7775.044000823664</v>
      </c>
    </row>
    <row r="58" spans="1:14" ht="12.75" customHeight="1">
      <c r="A58" s="3" t="s">
        <v>68</v>
      </c>
      <c r="B58" s="4">
        <v>718.7539621801468</v>
      </c>
      <c r="C58" s="4">
        <v>765.5778618411769</v>
      </c>
      <c r="D58" s="4">
        <v>947.8747132885233</v>
      </c>
      <c r="E58" s="4">
        <v>1015.1852725647543</v>
      </c>
      <c r="F58" s="4">
        <v>991.9760642495653</v>
      </c>
      <c r="G58" s="4">
        <v>1451</v>
      </c>
      <c r="H58" s="4">
        <v>1189</v>
      </c>
      <c r="I58" s="4">
        <v>856.6833575479817</v>
      </c>
      <c r="J58" s="4">
        <v>756.6143561946576</v>
      </c>
      <c r="K58" s="4">
        <v>842.7542808342236</v>
      </c>
      <c r="L58" s="4"/>
      <c r="M58" s="4"/>
      <c r="N58" s="4">
        <f t="shared" si="0"/>
        <v>9535.419868701028</v>
      </c>
    </row>
    <row r="59" spans="1:14" ht="12.75" customHeight="1">
      <c r="A59" s="3" t="s">
        <v>69</v>
      </c>
      <c r="B59" s="4">
        <v>1114.4231293093871</v>
      </c>
      <c r="C59" s="4">
        <v>895.4292680899409</v>
      </c>
      <c r="D59" s="4">
        <v>904.2925271813326</v>
      </c>
      <c r="E59" s="4">
        <v>978.5407735786982</v>
      </c>
      <c r="F59" s="4">
        <v>854.8057520014912</v>
      </c>
      <c r="G59" s="4">
        <v>1117</v>
      </c>
      <c r="H59" s="4">
        <v>1232</v>
      </c>
      <c r="I59" s="4">
        <v>1155.881650721763</v>
      </c>
      <c r="J59" s="4">
        <v>759.7805120501588</v>
      </c>
      <c r="K59" s="4">
        <v>1039.457233112595</v>
      </c>
      <c r="L59" s="4"/>
      <c r="M59" s="4"/>
      <c r="N59" s="4">
        <f t="shared" si="0"/>
        <v>10051.610846045365</v>
      </c>
    </row>
    <row r="60" spans="1:14" ht="12.75" customHeight="1">
      <c r="A60" s="3" t="s">
        <v>70</v>
      </c>
      <c r="B60" s="4">
        <v>600.6455764296153</v>
      </c>
      <c r="C60" s="4">
        <v>718.8724961080263</v>
      </c>
      <c r="D60" s="4">
        <v>830.4144470773118</v>
      </c>
      <c r="E60" s="4">
        <v>441.19385529453996</v>
      </c>
      <c r="F60" s="4">
        <v>957.8259289697585</v>
      </c>
      <c r="G60" s="4">
        <v>1022</v>
      </c>
      <c r="H60" s="4">
        <v>884</v>
      </c>
      <c r="I60" s="4">
        <v>535.1141173494066</v>
      </c>
      <c r="J60" s="4">
        <v>597.6194470043233</v>
      </c>
      <c r="K60" s="4">
        <v>588.486393465621</v>
      </c>
      <c r="L60" s="4"/>
      <c r="M60" s="4"/>
      <c r="N60" s="4">
        <f t="shared" si="0"/>
        <v>7176.172261698603</v>
      </c>
    </row>
    <row r="61" spans="1:14" ht="12.75" customHeight="1">
      <c r="A61" s="7" t="s">
        <v>71</v>
      </c>
      <c r="B61" s="8">
        <v>1550.3340231361158</v>
      </c>
      <c r="C61" s="8">
        <v>1480.4761821072836</v>
      </c>
      <c r="D61" s="8">
        <v>1685.953855508736</v>
      </c>
      <c r="E61" s="8">
        <v>1280.2458494481364</v>
      </c>
      <c r="F61" s="8">
        <v>1037.8192389696296</v>
      </c>
      <c r="G61" s="8">
        <v>1036</v>
      </c>
      <c r="H61" s="8">
        <v>942</v>
      </c>
      <c r="I61" s="8">
        <v>845.2148776631038</v>
      </c>
      <c r="J61" s="8">
        <v>815.1865089524492</v>
      </c>
      <c r="K61" s="8">
        <v>1034.1680040214953</v>
      </c>
      <c r="L61" s="8"/>
      <c r="M61" s="8"/>
      <c r="N61" s="8">
        <f t="shared" si="0"/>
        <v>11707.39853980695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State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7.57421875" style="17" bestFit="1" customWidth="1"/>
    <col min="2" max="8" width="5.7109375" style="17" bestFit="1" customWidth="1"/>
    <col min="9" max="9" width="6.57421875" style="17" bestFit="1" customWidth="1"/>
    <col min="10" max="10" width="6.8515625" style="17" customWidth="1"/>
    <col min="11" max="13" width="5.7109375" style="17" bestFit="1" customWidth="1"/>
    <col min="14" max="14" width="6.57421875" style="17" bestFit="1" customWidth="1"/>
    <col min="15" max="16384" width="9.140625" style="17" customWidth="1"/>
  </cols>
  <sheetData>
    <row r="1" spans="1:14" ht="19.5" customHeight="1">
      <c r="A1" s="11">
        <v>2011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16</v>
      </c>
      <c r="B3" s="10">
        <v>32405.733728083775</v>
      </c>
      <c r="C3" s="10">
        <v>30450.979256814106</v>
      </c>
      <c r="D3" s="10">
        <v>36763.65361318956</v>
      </c>
      <c r="E3" s="10">
        <v>56236.802913872525</v>
      </c>
      <c r="F3" s="10">
        <v>52192.072442375465</v>
      </c>
      <c r="G3" s="10">
        <v>64867.71676664293</v>
      </c>
      <c r="H3" s="10">
        <v>80010.58262445508</v>
      </c>
      <c r="I3" s="10">
        <v>91830.18477160037</v>
      </c>
      <c r="J3" s="10">
        <v>52137.084614678686</v>
      </c>
      <c r="K3" s="10">
        <v>45067.36515980261</v>
      </c>
      <c r="L3" s="10">
        <v>46138.139292220236</v>
      </c>
      <c r="M3" s="10">
        <v>52114.18282529714</v>
      </c>
      <c r="N3" s="10">
        <v>640214.4980090325</v>
      </c>
    </row>
    <row r="4" spans="1:14" ht="12.75" customHeight="1">
      <c r="A4" s="3" t="s">
        <v>17</v>
      </c>
      <c r="B4" s="4">
        <v>34243.82029257371</v>
      </c>
      <c r="C4" s="4">
        <v>36714.12652707989</v>
      </c>
      <c r="D4" s="4">
        <v>34928.93360686593</v>
      </c>
      <c r="E4" s="4">
        <v>55196.88722218044</v>
      </c>
      <c r="F4" s="4">
        <v>43555.29211234206</v>
      </c>
      <c r="G4" s="4">
        <v>55538.57314868057</v>
      </c>
      <c r="H4" s="4">
        <v>62631.48552509995</v>
      </c>
      <c r="I4" s="4">
        <v>58479.44367249141</v>
      </c>
      <c r="J4" s="4">
        <v>44947.957291040395</v>
      </c>
      <c r="K4" s="4">
        <v>41812.084059230925</v>
      </c>
      <c r="L4" s="4">
        <v>44459.692828036954</v>
      </c>
      <c r="M4" s="4">
        <v>51656.490204229936</v>
      </c>
      <c r="N4" s="4">
        <v>564164.7864898521</v>
      </c>
    </row>
    <row r="5" spans="1:14" ht="12.75" customHeight="1">
      <c r="A5" s="3" t="s">
        <v>72</v>
      </c>
      <c r="B5" s="4">
        <v>24681.795838759124</v>
      </c>
      <c r="C5" s="4">
        <v>33055.4256747806</v>
      </c>
      <c r="D5" s="4">
        <v>30457.667353423087</v>
      </c>
      <c r="E5" s="4">
        <v>35515.907310222574</v>
      </c>
      <c r="F5" s="4">
        <v>25338.500124596663</v>
      </c>
      <c r="G5" s="4">
        <v>23714.294265458408</v>
      </c>
      <c r="H5" s="4">
        <v>23117.145302636873</v>
      </c>
      <c r="I5" s="4">
        <v>27547.15254553715</v>
      </c>
      <c r="J5" s="4">
        <v>23938.005294753173</v>
      </c>
      <c r="K5" s="4">
        <v>26179.56487607649</v>
      </c>
      <c r="L5" s="4">
        <v>30028.418298527326</v>
      </c>
      <c r="M5" s="4">
        <v>32956.22869849104</v>
      </c>
      <c r="N5" s="4">
        <v>336530.1055832625</v>
      </c>
    </row>
    <row r="6" spans="1:14" ht="12.75" customHeight="1">
      <c r="A6" s="5" t="s">
        <v>13</v>
      </c>
      <c r="B6" s="6">
        <v>10724.369753751118</v>
      </c>
      <c r="C6" s="6">
        <v>11184.098886210482</v>
      </c>
      <c r="D6" s="6">
        <v>9349.079224385858</v>
      </c>
      <c r="E6" s="6">
        <v>12411.218784641935</v>
      </c>
      <c r="F6" s="6">
        <v>10605.098527823993</v>
      </c>
      <c r="G6" s="6">
        <v>10818.688302696022</v>
      </c>
      <c r="H6" s="6">
        <v>14897.09036270979</v>
      </c>
      <c r="I6" s="6">
        <v>19209.309429611192</v>
      </c>
      <c r="J6" s="6">
        <v>9571.471079809207</v>
      </c>
      <c r="K6" s="6">
        <v>10365.62543930252</v>
      </c>
      <c r="L6" s="6">
        <v>9593.841497915953</v>
      </c>
      <c r="M6" s="6">
        <v>13820.410755856736</v>
      </c>
      <c r="N6" s="6">
        <v>142550.30204471483</v>
      </c>
    </row>
    <row r="7" spans="1:14" ht="12.75" customHeight="1">
      <c r="A7" s="3" t="s">
        <v>19</v>
      </c>
      <c r="B7" s="4">
        <v>9716.088203117519</v>
      </c>
      <c r="C7" s="4">
        <v>9855.342977987279</v>
      </c>
      <c r="D7" s="4">
        <v>14460.408972507465</v>
      </c>
      <c r="E7" s="4">
        <v>6987.252677332391</v>
      </c>
      <c r="F7" s="4">
        <v>7365.4557415852805</v>
      </c>
      <c r="G7" s="4">
        <v>9261.124494753061</v>
      </c>
      <c r="H7" s="4">
        <v>9562.62050900865</v>
      </c>
      <c r="I7" s="4">
        <v>7357.552569281136</v>
      </c>
      <c r="J7" s="4">
        <v>6920.411700545855</v>
      </c>
      <c r="K7" s="4">
        <v>7921.893035482436</v>
      </c>
      <c r="L7" s="4">
        <v>7973.677020485382</v>
      </c>
      <c r="M7" s="4">
        <v>12346.935681944078</v>
      </c>
      <c r="N7" s="4">
        <v>109728.76358403053</v>
      </c>
    </row>
    <row r="8" spans="1:14" ht="12.75" customHeight="1">
      <c r="A8" s="3" t="s">
        <v>20</v>
      </c>
      <c r="B8" s="4">
        <v>9215.914208271091</v>
      </c>
      <c r="C8" s="4">
        <v>9254.064405845977</v>
      </c>
      <c r="D8" s="4">
        <v>9657.126796022778</v>
      </c>
      <c r="E8" s="4">
        <v>14472.744212261936</v>
      </c>
      <c r="F8" s="4">
        <v>13000.974319400852</v>
      </c>
      <c r="G8" s="4">
        <v>15033.713373208067</v>
      </c>
      <c r="H8" s="4">
        <v>15922.562105706485</v>
      </c>
      <c r="I8" s="4">
        <v>15464.16117301582</v>
      </c>
      <c r="J8" s="4">
        <v>12985.950345892892</v>
      </c>
      <c r="K8" s="4">
        <v>12829.31904817037</v>
      </c>
      <c r="L8" s="4">
        <v>13713.34037656335</v>
      </c>
      <c r="M8" s="4">
        <v>14225.15628503855</v>
      </c>
      <c r="N8" s="4">
        <v>155775.02664939815</v>
      </c>
    </row>
    <row r="9" spans="1:14" ht="12.75" customHeight="1">
      <c r="A9" s="3" t="s">
        <v>21</v>
      </c>
      <c r="B9" s="4">
        <v>15342.18862780504</v>
      </c>
      <c r="C9" s="4">
        <v>14609.547509216325</v>
      </c>
      <c r="D9" s="4">
        <v>17884.581300046524</v>
      </c>
      <c r="E9" s="4">
        <v>13954.008050878112</v>
      </c>
      <c r="F9" s="4">
        <v>13863.900193225254</v>
      </c>
      <c r="G9" s="4">
        <v>12939.949479513924</v>
      </c>
      <c r="H9" s="4">
        <v>12040.484937176308</v>
      </c>
      <c r="I9" s="4">
        <v>13115.112990458307</v>
      </c>
      <c r="J9" s="4">
        <v>12303.032341526055</v>
      </c>
      <c r="K9" s="4">
        <v>13580.734798472215</v>
      </c>
      <c r="L9" s="4">
        <v>14977.04282778731</v>
      </c>
      <c r="M9" s="4">
        <v>14829.094315689485</v>
      </c>
      <c r="N9" s="4">
        <v>169439.67737179488</v>
      </c>
    </row>
    <row r="10" spans="1:14" ht="12.75" customHeight="1">
      <c r="A10" s="3" t="s">
        <v>22</v>
      </c>
      <c r="B10" s="4">
        <v>7909.29069004317</v>
      </c>
      <c r="C10" s="4">
        <v>8121.515022754131</v>
      </c>
      <c r="D10" s="4">
        <v>7207.918344036372</v>
      </c>
      <c r="E10" s="4">
        <v>10723.69403146187</v>
      </c>
      <c r="F10" s="4">
        <v>9803.874720361953</v>
      </c>
      <c r="G10" s="4">
        <v>10655.534886185456</v>
      </c>
      <c r="H10" s="4">
        <v>10627.31855671236</v>
      </c>
      <c r="I10" s="4">
        <v>8430.38642617402</v>
      </c>
      <c r="J10" s="4">
        <v>8732.18300961788</v>
      </c>
      <c r="K10" s="4">
        <v>9079.274782176813</v>
      </c>
      <c r="L10" s="4">
        <v>9464.277756812837</v>
      </c>
      <c r="M10" s="4">
        <v>7424.553719560261</v>
      </c>
      <c r="N10" s="4">
        <v>108179.82194589713</v>
      </c>
    </row>
    <row r="11" spans="1:14" ht="12.75" customHeight="1">
      <c r="A11" s="3" t="s">
        <v>23</v>
      </c>
      <c r="B11" s="4">
        <v>4802.191217079386</v>
      </c>
      <c r="C11" s="4">
        <v>4526.74724061092</v>
      </c>
      <c r="D11" s="4">
        <v>7249.239713319015</v>
      </c>
      <c r="E11" s="4">
        <v>4809.788649106617</v>
      </c>
      <c r="F11" s="4">
        <v>7187.453398375425</v>
      </c>
      <c r="G11" s="4">
        <v>10487.150074426243</v>
      </c>
      <c r="H11" s="4">
        <v>11664.84453167463</v>
      </c>
      <c r="I11" s="4">
        <v>6983.0736461547085</v>
      </c>
      <c r="J11" s="4">
        <v>6095.8541042987745</v>
      </c>
      <c r="K11" s="4">
        <v>5338.608108016962</v>
      </c>
      <c r="L11" s="4">
        <v>5524.688573213146</v>
      </c>
      <c r="M11" s="4">
        <v>6697.974308031191</v>
      </c>
      <c r="N11" s="4">
        <v>81367.61356430702</v>
      </c>
    </row>
    <row r="12" spans="1:14" ht="12.75" customHeight="1">
      <c r="A12" s="7" t="s">
        <v>24</v>
      </c>
      <c r="B12" s="8">
        <v>7082.434024936963</v>
      </c>
      <c r="C12" s="8">
        <v>6393.984893317315</v>
      </c>
      <c r="D12" s="8">
        <v>11424.131819789727</v>
      </c>
      <c r="E12" s="8">
        <v>5868.737629344041</v>
      </c>
      <c r="F12" s="8">
        <v>8407.39752902748</v>
      </c>
      <c r="G12" s="8">
        <v>9354.782981798453</v>
      </c>
      <c r="H12" s="8">
        <v>8197.920983520475</v>
      </c>
      <c r="I12" s="8">
        <v>5555.030688606628</v>
      </c>
      <c r="J12" s="8">
        <v>6165.931147397635</v>
      </c>
      <c r="K12" s="8">
        <v>8826.80162878514</v>
      </c>
      <c r="L12" s="8">
        <v>6677.879039179081</v>
      </c>
      <c r="M12" s="8">
        <v>9005.207022924937</v>
      </c>
      <c r="N12" s="8">
        <v>92960.23938862787</v>
      </c>
    </row>
    <row r="13" spans="1:14" ht="12.75" customHeight="1">
      <c r="A13" s="9" t="s">
        <v>25</v>
      </c>
      <c r="B13" s="10">
        <v>6133.484110048499</v>
      </c>
      <c r="C13" s="10">
        <v>5850.729751775969</v>
      </c>
      <c r="D13" s="10">
        <v>9310.006113294692</v>
      </c>
      <c r="E13" s="10">
        <v>7671.293935042789</v>
      </c>
      <c r="F13" s="10">
        <v>11868.952068581031</v>
      </c>
      <c r="G13" s="10">
        <v>11706.376354360551</v>
      </c>
      <c r="H13" s="10">
        <v>12651.389799500563</v>
      </c>
      <c r="I13" s="10">
        <v>7338.580241478185</v>
      </c>
      <c r="J13" s="10">
        <v>8722.201395315398</v>
      </c>
      <c r="K13" s="10">
        <v>11257.241616018124</v>
      </c>
      <c r="L13" s="10">
        <v>7195.49187450654</v>
      </c>
      <c r="M13" s="10">
        <v>7244.755945751998</v>
      </c>
      <c r="N13" s="10">
        <v>106950.50320567434</v>
      </c>
    </row>
    <row r="14" spans="1:14" ht="12.75" customHeight="1">
      <c r="A14" s="3" t="s">
        <v>26</v>
      </c>
      <c r="B14" s="4">
        <v>8117.932190657157</v>
      </c>
      <c r="C14" s="4">
        <v>6867.902813812069</v>
      </c>
      <c r="D14" s="4">
        <v>6762.713379616309</v>
      </c>
      <c r="E14" s="4">
        <v>8211.54889304991</v>
      </c>
      <c r="F14" s="4">
        <v>8215.80908003814</v>
      </c>
      <c r="G14" s="4">
        <v>8985.972692882411</v>
      </c>
      <c r="H14" s="4">
        <v>10801.521204267494</v>
      </c>
      <c r="I14" s="4">
        <v>10587.0317734097</v>
      </c>
      <c r="J14" s="4">
        <v>7206.918744762529</v>
      </c>
      <c r="K14" s="4">
        <v>7959.1738062846725</v>
      </c>
      <c r="L14" s="4">
        <v>7591.257017046698</v>
      </c>
      <c r="M14" s="4">
        <v>9648.469784806197</v>
      </c>
      <c r="N14" s="4">
        <v>100956.25138063329</v>
      </c>
    </row>
    <row r="15" spans="1:14" ht="12.75" customHeight="1">
      <c r="A15" s="3" t="s">
        <v>27</v>
      </c>
      <c r="B15" s="4">
        <v>7562.373537154012</v>
      </c>
      <c r="C15" s="4">
        <v>7783.59162608645</v>
      </c>
      <c r="D15" s="4">
        <v>10816.831270559565</v>
      </c>
      <c r="E15" s="4">
        <v>3347.5161966122837</v>
      </c>
      <c r="F15" s="4">
        <v>2330.2207059879834</v>
      </c>
      <c r="G15" s="4">
        <v>2541.151219087443</v>
      </c>
      <c r="H15" s="4">
        <v>2339.5148958735035</v>
      </c>
      <c r="I15" s="4">
        <v>2565.844914445154</v>
      </c>
      <c r="J15" s="4">
        <v>2251.2469021989414</v>
      </c>
      <c r="K15" s="4">
        <v>3106.97662875304</v>
      </c>
      <c r="L15" s="4">
        <v>3214.4647276732435</v>
      </c>
      <c r="M15" s="4">
        <v>4288.759336934055</v>
      </c>
      <c r="N15" s="4">
        <v>52148.49196136566</v>
      </c>
    </row>
    <row r="16" spans="1:14" ht="12.75" customHeight="1">
      <c r="A16" s="5" t="s">
        <v>28</v>
      </c>
      <c r="B16" s="6">
        <v>2716.871364154487</v>
      </c>
      <c r="C16" s="6">
        <v>4136.335769851173</v>
      </c>
      <c r="D16" s="6">
        <v>3371.9332485199284</v>
      </c>
      <c r="E16" s="6">
        <v>3655.882766068896</v>
      </c>
      <c r="F16" s="6">
        <v>2334.703151950366</v>
      </c>
      <c r="G16" s="6">
        <v>2530.1417532814867</v>
      </c>
      <c r="H16" s="6">
        <v>2512.3856684917623</v>
      </c>
      <c r="I16" s="6">
        <v>2698.248823829862</v>
      </c>
      <c r="J16" s="6">
        <v>2235.0133463976517</v>
      </c>
      <c r="K16" s="6">
        <v>2512.317841493143</v>
      </c>
      <c r="L16" s="6">
        <v>2209.219928064112</v>
      </c>
      <c r="M16" s="6">
        <v>3958.4168625569737</v>
      </c>
      <c r="N16" s="6">
        <v>34871.47052465984</v>
      </c>
    </row>
    <row r="17" spans="1:14" ht="12.75" customHeight="1">
      <c r="A17" s="3" t="s">
        <v>29</v>
      </c>
      <c r="B17" s="4">
        <v>5421.333409393098</v>
      </c>
      <c r="C17" s="4">
        <v>5201.55107219795</v>
      </c>
      <c r="D17" s="4">
        <v>5403.912907396592</v>
      </c>
      <c r="E17" s="4">
        <v>5650.909982215635</v>
      </c>
      <c r="F17" s="4">
        <v>4690.5682504629285</v>
      </c>
      <c r="G17" s="4">
        <v>4738.686748645929</v>
      </c>
      <c r="H17" s="4">
        <v>3864.699529986286</v>
      </c>
      <c r="I17" s="4">
        <v>3432.1734831580607</v>
      </c>
      <c r="J17" s="4">
        <v>3556.378308333537</v>
      </c>
      <c r="K17" s="4">
        <v>4193.636030602055</v>
      </c>
      <c r="L17" s="4">
        <v>4431.473353452721</v>
      </c>
      <c r="M17" s="4">
        <v>4752.658337789282</v>
      </c>
      <c r="N17" s="4">
        <v>55337.98141363407</v>
      </c>
    </row>
    <row r="18" spans="1:14" ht="12.75" customHeight="1">
      <c r="A18" s="3" t="s">
        <v>30</v>
      </c>
      <c r="B18" s="4">
        <v>2390.688189746546</v>
      </c>
      <c r="C18" s="4">
        <v>2691.481296621957</v>
      </c>
      <c r="D18" s="4">
        <v>2371.672065988671</v>
      </c>
      <c r="E18" s="4">
        <v>2964.7575732159053</v>
      </c>
      <c r="F18" s="4">
        <v>3692.9377766456214</v>
      </c>
      <c r="G18" s="4">
        <v>4312.836523662822</v>
      </c>
      <c r="H18" s="4">
        <v>4091.9676450164475</v>
      </c>
      <c r="I18" s="4">
        <v>2268.3176776509417</v>
      </c>
      <c r="J18" s="4">
        <v>3156.664791335348</v>
      </c>
      <c r="K18" s="4">
        <v>2860.486716021725</v>
      </c>
      <c r="L18" s="4">
        <v>3074.2994388676707</v>
      </c>
      <c r="M18" s="4">
        <v>3399.2009791269174</v>
      </c>
      <c r="N18" s="4">
        <v>37275.310673900574</v>
      </c>
    </row>
    <row r="19" spans="1:14" ht="12.75" customHeight="1">
      <c r="A19" s="5" t="s">
        <v>15</v>
      </c>
      <c r="B19" s="6">
        <v>4698.575728894259</v>
      </c>
      <c r="C19" s="6">
        <v>5928.971310028544</v>
      </c>
      <c r="D19" s="6">
        <v>4465.979915132329</v>
      </c>
      <c r="E19" s="6">
        <v>5210.715059072481</v>
      </c>
      <c r="F19" s="6">
        <v>4026.2569107240297</v>
      </c>
      <c r="G19" s="6">
        <v>4172.069109861372</v>
      </c>
      <c r="H19" s="6">
        <v>4954.67014174359</v>
      </c>
      <c r="I19" s="6">
        <v>5073.226108648871</v>
      </c>
      <c r="J19" s="6">
        <v>3750.227821557962</v>
      </c>
      <c r="K19" s="6">
        <v>4192.289399158612</v>
      </c>
      <c r="L19" s="6">
        <v>3423.800825933879</v>
      </c>
      <c r="M19" s="6">
        <v>5054.461270111156</v>
      </c>
      <c r="N19" s="6">
        <v>54951.243600867085</v>
      </c>
    </row>
    <row r="20" spans="1:14" ht="12.75" customHeight="1">
      <c r="A20" s="3" t="s">
        <v>31</v>
      </c>
      <c r="B20" s="4">
        <v>3074.033586665843</v>
      </c>
      <c r="C20" s="4">
        <v>2806.8821749279077</v>
      </c>
      <c r="D20" s="4">
        <v>5417.816214236471</v>
      </c>
      <c r="E20" s="4">
        <v>3095.34779116413</v>
      </c>
      <c r="F20" s="4">
        <v>5407.925973743938</v>
      </c>
      <c r="G20" s="4">
        <v>8729.780419378785</v>
      </c>
      <c r="H20" s="4">
        <v>8581.94726184116</v>
      </c>
      <c r="I20" s="4">
        <v>5207.051029730953</v>
      </c>
      <c r="J20" s="4">
        <v>4284.367523827107</v>
      </c>
      <c r="K20" s="4">
        <v>4126.784936653902</v>
      </c>
      <c r="L20" s="4">
        <v>4370.0400563110925</v>
      </c>
      <c r="M20" s="4">
        <v>5181.990132330265</v>
      </c>
      <c r="N20" s="4">
        <v>60283.967100811555</v>
      </c>
    </row>
    <row r="21" spans="1:14" ht="12.75" customHeight="1">
      <c r="A21" s="3" t="s">
        <v>14</v>
      </c>
      <c r="B21" s="4">
        <v>2986.4871556358453</v>
      </c>
      <c r="C21" s="4">
        <v>3094.292966341053</v>
      </c>
      <c r="D21" s="4">
        <v>2818.666056300862</v>
      </c>
      <c r="E21" s="4">
        <v>3249.4899611384626</v>
      </c>
      <c r="F21" s="4">
        <v>3215.5295251880857</v>
      </c>
      <c r="G21" s="4">
        <v>3406.6985119052524</v>
      </c>
      <c r="H21" s="4">
        <v>4149.0894411774725</v>
      </c>
      <c r="I21" s="4">
        <v>4251.3302264530685</v>
      </c>
      <c r="J21" s="4">
        <v>2599.0061485663637</v>
      </c>
      <c r="K21" s="4">
        <v>3131.6178582953967</v>
      </c>
      <c r="L21" s="4">
        <v>2527.498067436462</v>
      </c>
      <c r="M21" s="4">
        <v>3073.4122884080557</v>
      </c>
      <c r="N21" s="4">
        <v>38503.11820684638</v>
      </c>
    </row>
    <row r="22" spans="1:14" ht="12.75" customHeight="1">
      <c r="A22" s="7" t="s">
        <v>32</v>
      </c>
      <c r="B22" s="8">
        <v>4202.877525978663</v>
      </c>
      <c r="C22" s="8">
        <v>3634.8041941257657</v>
      </c>
      <c r="D22" s="8">
        <v>3812.749620906822</v>
      </c>
      <c r="E22" s="8">
        <v>5902.812279058176</v>
      </c>
      <c r="F22" s="8">
        <v>5294.946022673679</v>
      </c>
      <c r="G22" s="8">
        <v>5994.088742289407</v>
      </c>
      <c r="H22" s="8">
        <v>6749.724135467792</v>
      </c>
      <c r="I22" s="8">
        <v>6426.40618059478</v>
      </c>
      <c r="J22" s="8">
        <v>4813.7154708799735</v>
      </c>
      <c r="K22" s="8">
        <v>4440.198461885289</v>
      </c>
      <c r="L22" s="8">
        <v>4525.46166548208</v>
      </c>
      <c r="M22" s="8">
        <v>5632.077973959547</v>
      </c>
      <c r="N22" s="8">
        <v>61429.862273301966</v>
      </c>
    </row>
    <row r="23" spans="1:14" ht="12.75" customHeight="1">
      <c r="A23" s="9" t="s">
        <v>33</v>
      </c>
      <c r="B23" s="10">
        <v>2228.529007347242</v>
      </c>
      <c r="C23" s="10">
        <v>2012.8389391846324</v>
      </c>
      <c r="D23" s="10">
        <v>2582.524971401326</v>
      </c>
      <c r="E23" s="10">
        <v>1396.8315150892827</v>
      </c>
      <c r="F23" s="10">
        <v>2620.030389564981</v>
      </c>
      <c r="G23" s="10">
        <v>2494.2285688315983</v>
      </c>
      <c r="H23" s="10">
        <v>2730.1884574775627</v>
      </c>
      <c r="I23" s="10">
        <v>1300.2734357480763</v>
      </c>
      <c r="J23" s="10">
        <v>1805.446294897939</v>
      </c>
      <c r="K23" s="10">
        <v>1808.9499321877113</v>
      </c>
      <c r="L23" s="10">
        <v>1538.8778593319141</v>
      </c>
      <c r="M23" s="10">
        <v>1836.9489090244952</v>
      </c>
      <c r="N23" s="10">
        <v>24355.668280086764</v>
      </c>
    </row>
    <row r="24" spans="1:14" ht="12.75" customHeight="1">
      <c r="A24" s="3" t="s">
        <v>34</v>
      </c>
      <c r="B24" s="4">
        <v>2003.099464898681</v>
      </c>
      <c r="C24" s="4">
        <v>1930.616251966971</v>
      </c>
      <c r="D24" s="4">
        <v>2614.220973947634</v>
      </c>
      <c r="E24" s="4">
        <v>1292.881089367331</v>
      </c>
      <c r="F24" s="4">
        <v>1841.0377885432604</v>
      </c>
      <c r="G24" s="4">
        <v>2193.1908209810945</v>
      </c>
      <c r="H24" s="4">
        <v>2207.1021162149614</v>
      </c>
      <c r="I24" s="4">
        <v>1231.5802283999783</v>
      </c>
      <c r="J24" s="4">
        <v>1431.2746775038786</v>
      </c>
      <c r="K24" s="4">
        <v>1668.5902076104799</v>
      </c>
      <c r="L24" s="4">
        <v>1858.1571220506266</v>
      </c>
      <c r="M24" s="4">
        <v>1773.6323375159968</v>
      </c>
      <c r="N24" s="4">
        <v>22045.38307900089</v>
      </c>
    </row>
    <row r="25" spans="1:14" ht="12.75" customHeight="1">
      <c r="A25" s="3" t="s">
        <v>35</v>
      </c>
      <c r="B25" s="4">
        <v>1598.9871279750487</v>
      </c>
      <c r="C25" s="4">
        <v>1583.487184460127</v>
      </c>
      <c r="D25" s="4">
        <v>1987.0004392414367</v>
      </c>
      <c r="E25" s="4">
        <v>1431.2268324826352</v>
      </c>
      <c r="F25" s="4">
        <v>1396.6793365965334</v>
      </c>
      <c r="G25" s="4">
        <v>1966.5867339287022</v>
      </c>
      <c r="H25" s="4">
        <v>1738.8363936285339</v>
      </c>
      <c r="I25" s="4">
        <v>1306.093814180614</v>
      </c>
      <c r="J25" s="4">
        <v>1393.189066009579</v>
      </c>
      <c r="K25" s="4">
        <v>1526.4575592843576</v>
      </c>
      <c r="L25" s="4">
        <v>1206.5337712779276</v>
      </c>
      <c r="M25" s="4">
        <v>1635.5491327539792</v>
      </c>
      <c r="N25" s="4">
        <v>18770.627391819475</v>
      </c>
    </row>
    <row r="26" spans="1:14" ht="12.75" customHeight="1">
      <c r="A26" s="5" t="s">
        <v>36</v>
      </c>
      <c r="B26" s="6">
        <v>5061.204313091055</v>
      </c>
      <c r="C26" s="6">
        <v>4784.065399131114</v>
      </c>
      <c r="D26" s="6">
        <v>5056.457283843996</v>
      </c>
      <c r="E26" s="6">
        <v>2846.235503125808</v>
      </c>
      <c r="F26" s="6">
        <v>2489.962642014324</v>
      </c>
      <c r="G26" s="6">
        <v>1907.0344219108595</v>
      </c>
      <c r="H26" s="6">
        <v>2159.5817628358245</v>
      </c>
      <c r="I26" s="6">
        <v>1933.951149780451</v>
      </c>
      <c r="J26" s="6">
        <v>2227.0120000295206</v>
      </c>
      <c r="K26" s="6">
        <v>3590.8877177519857</v>
      </c>
      <c r="L26" s="6">
        <v>4466.463675581852</v>
      </c>
      <c r="M26" s="6">
        <v>5420.017676086972</v>
      </c>
      <c r="N26" s="6">
        <v>41942.873545183764</v>
      </c>
    </row>
    <row r="27" spans="1:14" ht="12.75" customHeight="1">
      <c r="A27" s="3" t="s">
        <v>37</v>
      </c>
      <c r="B27" s="4">
        <v>982.7858636979308</v>
      </c>
      <c r="C27" s="4">
        <v>1231.14573957363</v>
      </c>
      <c r="D27" s="4">
        <v>1507.3369472723634</v>
      </c>
      <c r="E27" s="4">
        <v>1003.9454147547833</v>
      </c>
      <c r="F27" s="4">
        <v>1159.635572678978</v>
      </c>
      <c r="G27" s="4">
        <v>1655.2662025424895</v>
      </c>
      <c r="H27" s="4">
        <v>1638.1168130314609</v>
      </c>
      <c r="I27" s="4">
        <v>924.6710151126217</v>
      </c>
      <c r="J27" s="4">
        <v>1200.7105715306511</v>
      </c>
      <c r="K27" s="4">
        <v>1185.1564109046744</v>
      </c>
      <c r="L27" s="4">
        <v>902.2959401114521</v>
      </c>
      <c r="M27" s="4">
        <v>1303.8490508043747</v>
      </c>
      <c r="N27" s="4">
        <v>14694.915542015407</v>
      </c>
    </row>
    <row r="28" spans="1:14" ht="12.75" customHeight="1">
      <c r="A28" s="3" t="s">
        <v>38</v>
      </c>
      <c r="B28" s="4">
        <v>1029.0777410849519</v>
      </c>
      <c r="C28" s="4">
        <v>904.5844903999409</v>
      </c>
      <c r="D28" s="4">
        <v>1644.8553188043245</v>
      </c>
      <c r="E28" s="4">
        <v>1235.0261819957798</v>
      </c>
      <c r="F28" s="4">
        <v>1334.6348746152119</v>
      </c>
      <c r="G28" s="4">
        <v>2086.218114658754</v>
      </c>
      <c r="H28" s="4">
        <v>1922.2908643535607</v>
      </c>
      <c r="I28" s="4">
        <v>1821.5194589725124</v>
      </c>
      <c r="J28" s="4">
        <v>1381.1749411481144</v>
      </c>
      <c r="K28" s="4">
        <v>1229.7925371557515</v>
      </c>
      <c r="L28" s="4">
        <v>1270.7980110973276</v>
      </c>
      <c r="M28" s="4">
        <v>1611.3517793150072</v>
      </c>
      <c r="N28" s="4">
        <v>17471.324313601235</v>
      </c>
    </row>
    <row r="29" spans="1:14" ht="12.75" customHeight="1">
      <c r="A29" s="3" t="s">
        <v>39</v>
      </c>
      <c r="B29" s="4">
        <v>1715.2092691099533</v>
      </c>
      <c r="C29" s="4">
        <v>1526.9487307967026</v>
      </c>
      <c r="D29" s="4">
        <v>1830.0552635761233</v>
      </c>
      <c r="E29" s="4">
        <v>1705.4332552072472</v>
      </c>
      <c r="F29" s="4">
        <v>852.7546192056999</v>
      </c>
      <c r="G29" s="4">
        <v>855.1224362844872</v>
      </c>
      <c r="H29" s="4">
        <v>967.4518845745623</v>
      </c>
      <c r="I29" s="4">
        <v>843.400450937971</v>
      </c>
      <c r="J29" s="4">
        <v>785.5925058473113</v>
      </c>
      <c r="K29" s="4">
        <v>1067.5048567051092</v>
      </c>
      <c r="L29" s="4">
        <v>1182.1497310268421</v>
      </c>
      <c r="M29" s="4">
        <v>1038.8434496442562</v>
      </c>
      <c r="N29" s="4">
        <v>14370.466452916266</v>
      </c>
    </row>
    <row r="30" spans="1:14" ht="12.75" customHeight="1">
      <c r="A30" s="3" t="s">
        <v>40</v>
      </c>
      <c r="B30" s="4">
        <v>1317.8264274875253</v>
      </c>
      <c r="C30" s="4">
        <v>1104.8568459164112</v>
      </c>
      <c r="D30" s="4">
        <v>1627.6361206652443</v>
      </c>
      <c r="E30" s="4">
        <v>1340.7639877170766</v>
      </c>
      <c r="F30" s="4">
        <v>2367.108498732511</v>
      </c>
      <c r="G30" s="4">
        <v>2151.1264145555424</v>
      </c>
      <c r="H30" s="4">
        <v>2040.9680380750651</v>
      </c>
      <c r="I30" s="4">
        <v>1341.6366212520786</v>
      </c>
      <c r="J30" s="4">
        <v>1636.290593332981</v>
      </c>
      <c r="K30" s="4">
        <v>1735.0551433062997</v>
      </c>
      <c r="L30" s="4">
        <v>1374.9236558398281</v>
      </c>
      <c r="M30" s="4">
        <v>1599.3427193295136</v>
      </c>
      <c r="N30" s="4">
        <v>19637.53506621008</v>
      </c>
    </row>
    <row r="31" spans="1:14" ht="12.75" customHeight="1">
      <c r="A31" s="3" t="s">
        <v>41</v>
      </c>
      <c r="B31" s="4">
        <v>887.5295770400234</v>
      </c>
      <c r="C31" s="4">
        <v>825.7229707354617</v>
      </c>
      <c r="D31" s="4">
        <v>1091.9273539798505</v>
      </c>
      <c r="E31" s="4">
        <v>975.461850579458</v>
      </c>
      <c r="F31" s="4">
        <v>1435.0085596528293</v>
      </c>
      <c r="G31" s="4">
        <v>1690.6622921998292</v>
      </c>
      <c r="H31" s="4">
        <v>1985.3968590814848</v>
      </c>
      <c r="I31" s="4">
        <v>1364.531035770357</v>
      </c>
      <c r="J31" s="4">
        <v>1205.5720282556988</v>
      </c>
      <c r="K31" s="4">
        <v>1196.6458248041226</v>
      </c>
      <c r="L31" s="4">
        <v>1122.574547571299</v>
      </c>
      <c r="M31" s="4">
        <v>1389.5312568379002</v>
      </c>
      <c r="N31" s="4">
        <v>15170.564156508313</v>
      </c>
    </row>
    <row r="32" spans="1:14" ht="12.75" customHeight="1">
      <c r="A32" s="7" t="s">
        <v>42</v>
      </c>
      <c r="B32" s="8">
        <v>1366.9680900778237</v>
      </c>
      <c r="C32" s="8">
        <v>889.1310474605581</v>
      </c>
      <c r="D32" s="8">
        <v>953.0309189982144</v>
      </c>
      <c r="E32" s="8">
        <v>1644.8394356799383</v>
      </c>
      <c r="F32" s="8">
        <v>1580.390624382707</v>
      </c>
      <c r="G32" s="8">
        <v>2159.796267643165</v>
      </c>
      <c r="H32" s="8">
        <v>2306.1788431876657</v>
      </c>
      <c r="I32" s="8">
        <v>1275.5905545757262</v>
      </c>
      <c r="J32" s="8">
        <v>1257.7583629009914</v>
      </c>
      <c r="K32" s="8">
        <v>1426.3692976628274</v>
      </c>
      <c r="L32" s="8">
        <v>1624.929219888608</v>
      </c>
      <c r="M32" s="8">
        <v>1314.7637416876003</v>
      </c>
      <c r="N32" s="8">
        <v>17799.746404145822</v>
      </c>
    </row>
    <row r="33" spans="1:14" ht="12.75" customHeight="1">
      <c r="A33" s="9" t="s">
        <v>43</v>
      </c>
      <c r="B33" s="10">
        <v>1214.5602164371273</v>
      </c>
      <c r="C33" s="10">
        <v>1056.6332995679543</v>
      </c>
      <c r="D33" s="10">
        <v>1434.689740939468</v>
      </c>
      <c r="E33" s="10">
        <v>1328.2428492323102</v>
      </c>
      <c r="F33" s="10">
        <v>1869.2027025471696</v>
      </c>
      <c r="G33" s="10">
        <v>2072.902167059461</v>
      </c>
      <c r="H33" s="10">
        <v>2001.3031961072504</v>
      </c>
      <c r="I33" s="10">
        <v>1094.0767957605426</v>
      </c>
      <c r="J33" s="10">
        <v>1624.74800175824</v>
      </c>
      <c r="K33" s="10">
        <v>1906.6274708018198</v>
      </c>
      <c r="L33" s="10">
        <v>1308.2090646685244</v>
      </c>
      <c r="M33" s="10">
        <v>1249.6364306535963</v>
      </c>
      <c r="N33" s="10">
        <v>18160.831935533464</v>
      </c>
    </row>
    <row r="34" spans="1:14" ht="12.75" customHeight="1">
      <c r="A34" s="3" t="s">
        <v>44</v>
      </c>
      <c r="B34" s="4">
        <v>1169.1573156302156</v>
      </c>
      <c r="C34" s="4">
        <v>1190.6067029658334</v>
      </c>
      <c r="D34" s="4">
        <v>1452.330137556838</v>
      </c>
      <c r="E34" s="4">
        <v>1081.491516174962</v>
      </c>
      <c r="F34" s="4">
        <v>1189.8232753399543</v>
      </c>
      <c r="G34" s="4">
        <v>1597.7087659191698</v>
      </c>
      <c r="H34" s="4">
        <v>1302.3273355191407</v>
      </c>
      <c r="I34" s="4">
        <v>587.5680621012161</v>
      </c>
      <c r="J34" s="4">
        <v>996.4541629593429</v>
      </c>
      <c r="K34" s="4">
        <v>1246.0641648266037</v>
      </c>
      <c r="L34" s="4">
        <v>822.6435829584319</v>
      </c>
      <c r="M34" s="4">
        <v>1489.0473188838937</v>
      </c>
      <c r="N34" s="4">
        <v>14125.2223408356</v>
      </c>
    </row>
    <row r="35" spans="1:14" ht="12.75" customHeight="1">
      <c r="A35" s="3" t="s">
        <v>45</v>
      </c>
      <c r="B35" s="4">
        <v>1203.0850270114106</v>
      </c>
      <c r="C35" s="4">
        <v>1208.1721365123342</v>
      </c>
      <c r="D35" s="4">
        <v>1264.7406875069744</v>
      </c>
      <c r="E35" s="4">
        <v>1077.4015768307254</v>
      </c>
      <c r="F35" s="4">
        <v>1234.775300587354</v>
      </c>
      <c r="G35" s="4">
        <v>1359.8511201633107</v>
      </c>
      <c r="H35" s="4">
        <v>1448.5613148150499</v>
      </c>
      <c r="I35" s="4">
        <v>1201.1578979100607</v>
      </c>
      <c r="J35" s="4">
        <v>955.3457655441275</v>
      </c>
      <c r="K35" s="4">
        <v>1126.0646807133862</v>
      </c>
      <c r="L35" s="4">
        <v>820.7669089347316</v>
      </c>
      <c r="M35" s="4">
        <v>993.0266232129941</v>
      </c>
      <c r="N35" s="4">
        <v>13892.949039742458</v>
      </c>
    </row>
    <row r="36" spans="1:14" ht="12.75" customHeight="1">
      <c r="A36" s="5" t="s">
        <v>46</v>
      </c>
      <c r="B36" s="6">
        <v>941.5762391618796</v>
      </c>
      <c r="C36" s="6">
        <v>886.61923655572</v>
      </c>
      <c r="D36" s="6">
        <v>1106.3224632945314</v>
      </c>
      <c r="E36" s="6">
        <v>1160.9190815586862</v>
      </c>
      <c r="F36" s="6">
        <v>1453.8805521329436</v>
      </c>
      <c r="G36" s="6">
        <v>1594.8665812271643</v>
      </c>
      <c r="H36" s="6">
        <v>1459.7180136406712</v>
      </c>
      <c r="I36" s="6">
        <v>1153.3452915900853</v>
      </c>
      <c r="J36" s="6">
        <v>1102.2682801914602</v>
      </c>
      <c r="K36" s="6">
        <v>1173.7282568583591</v>
      </c>
      <c r="L36" s="6">
        <v>1007.175885068665</v>
      </c>
      <c r="M36" s="6">
        <v>1104.8417689757457</v>
      </c>
      <c r="N36" s="6">
        <v>14145.261650255914</v>
      </c>
    </row>
    <row r="37" spans="1:14" ht="12.75" customHeight="1">
      <c r="A37" s="3" t="s">
        <v>47</v>
      </c>
      <c r="B37" s="4">
        <v>996.9573176157611</v>
      </c>
      <c r="C37" s="4">
        <v>717.4670996265036</v>
      </c>
      <c r="D37" s="4">
        <v>937.0787801350963</v>
      </c>
      <c r="E37" s="4">
        <v>991.744959014399</v>
      </c>
      <c r="F37" s="4">
        <v>1009.8626009403498</v>
      </c>
      <c r="G37" s="4">
        <v>1438.9844384458393</v>
      </c>
      <c r="H37" s="4">
        <v>1427.1981940185058</v>
      </c>
      <c r="I37" s="4">
        <v>942.7779965046791</v>
      </c>
      <c r="J37" s="4">
        <v>1058.9849539816344</v>
      </c>
      <c r="K37" s="4">
        <v>1371.1748853403776</v>
      </c>
      <c r="L37" s="4">
        <v>1001.4598938049598</v>
      </c>
      <c r="M37" s="4">
        <v>1213.5805247652318</v>
      </c>
      <c r="N37" s="4">
        <v>13107.271644193337</v>
      </c>
    </row>
    <row r="38" spans="1:14" ht="12.75" customHeight="1">
      <c r="A38" s="3" t="s">
        <v>48</v>
      </c>
      <c r="B38" s="4">
        <v>1459.0044499878938</v>
      </c>
      <c r="C38" s="4">
        <v>1369.98751467888</v>
      </c>
      <c r="D38" s="4">
        <v>2195.6615049526404</v>
      </c>
      <c r="E38" s="4">
        <v>1425.6090327076718</v>
      </c>
      <c r="F38" s="4">
        <v>2023.592231019662</v>
      </c>
      <c r="G38" s="4">
        <v>3384.982982789557</v>
      </c>
      <c r="H38" s="4">
        <v>3423.1135766017173</v>
      </c>
      <c r="I38" s="4">
        <v>2084.392565658393</v>
      </c>
      <c r="J38" s="4">
        <v>1782.8407151504446</v>
      </c>
      <c r="K38" s="4">
        <v>1657.0086449627875</v>
      </c>
      <c r="L38" s="4">
        <v>1677.9060204656048</v>
      </c>
      <c r="M38" s="4">
        <v>2271.130379685147</v>
      </c>
      <c r="N38" s="4">
        <v>24755.2296186604</v>
      </c>
    </row>
    <row r="39" spans="1:14" ht="12.75" customHeight="1">
      <c r="A39" s="3" t="s">
        <v>49</v>
      </c>
      <c r="B39" s="4">
        <v>2276.202582176259</v>
      </c>
      <c r="C39" s="4">
        <v>2256.767810435666</v>
      </c>
      <c r="D39" s="4">
        <v>2263.6101884471855</v>
      </c>
      <c r="E39" s="4">
        <v>2065.585950506416</v>
      </c>
      <c r="F39" s="4">
        <v>1236.9096114724007</v>
      </c>
      <c r="G39" s="4">
        <v>1317.2604792843797</v>
      </c>
      <c r="H39" s="4">
        <v>1036.238784541139</v>
      </c>
      <c r="I39" s="4">
        <v>1238.2985477216857</v>
      </c>
      <c r="J39" s="4">
        <v>1001.8557218837565</v>
      </c>
      <c r="K39" s="4">
        <v>1460.7851812248393</v>
      </c>
      <c r="L39" s="4">
        <v>1620.9115650776162</v>
      </c>
      <c r="M39" s="4">
        <v>1958.9304938076464</v>
      </c>
      <c r="N39" s="4">
        <v>19733.35691657899</v>
      </c>
    </row>
    <row r="40" spans="1:14" ht="12.75" customHeight="1">
      <c r="A40" s="3" t="s">
        <v>50</v>
      </c>
      <c r="B40" s="4">
        <v>1549.0336927777664</v>
      </c>
      <c r="C40" s="4">
        <v>1242.2555849691091</v>
      </c>
      <c r="D40" s="4">
        <v>1405.2667492858502</v>
      </c>
      <c r="E40" s="4">
        <v>2022.639255009495</v>
      </c>
      <c r="F40" s="4">
        <v>1223.3109528277673</v>
      </c>
      <c r="G40" s="4">
        <v>1322.473582121213</v>
      </c>
      <c r="H40" s="4">
        <v>1157.8276653520927</v>
      </c>
      <c r="I40" s="4">
        <v>975.9113750849772</v>
      </c>
      <c r="J40" s="4">
        <v>978.5176200348553</v>
      </c>
      <c r="K40" s="4">
        <v>1382.9577876108667</v>
      </c>
      <c r="L40" s="4">
        <v>1372.365874955488</v>
      </c>
      <c r="M40" s="4">
        <v>1319.2628684931337</v>
      </c>
      <c r="N40" s="4">
        <v>15951.823008522617</v>
      </c>
    </row>
    <row r="41" spans="1:14" ht="12.75" customHeight="1">
      <c r="A41" s="3" t="s">
        <v>51</v>
      </c>
      <c r="B41" s="4">
        <v>1471.0737833333324</v>
      </c>
      <c r="C41" s="4">
        <v>1545.4213265718702</v>
      </c>
      <c r="D41" s="4">
        <v>1797.584480073895</v>
      </c>
      <c r="E41" s="4">
        <v>1190.7036807261736</v>
      </c>
      <c r="F41" s="4">
        <v>1160.4840136181435</v>
      </c>
      <c r="G41" s="4">
        <v>1239.2309876537806</v>
      </c>
      <c r="H41" s="4">
        <v>946.582735703152</v>
      </c>
      <c r="I41" s="4">
        <v>1049.8470315827788</v>
      </c>
      <c r="J41" s="4">
        <v>1083.315095823205</v>
      </c>
      <c r="K41" s="4">
        <v>1096.291772697039</v>
      </c>
      <c r="L41" s="4">
        <v>1119.7750708758742</v>
      </c>
      <c r="M41" s="4">
        <v>1674.8529042726198</v>
      </c>
      <c r="N41" s="4">
        <v>15375.162882931865</v>
      </c>
    </row>
    <row r="42" spans="1:14" ht="12.75" customHeight="1">
      <c r="A42" s="7" t="s">
        <v>52</v>
      </c>
      <c r="B42" s="8">
        <v>1065.9923374820248</v>
      </c>
      <c r="C42" s="8">
        <v>892.4248657622497</v>
      </c>
      <c r="D42" s="8">
        <v>1334.994358666476</v>
      </c>
      <c r="E42" s="8">
        <v>869.5396825506052</v>
      </c>
      <c r="F42" s="8">
        <v>1587.4050473572072</v>
      </c>
      <c r="G42" s="8">
        <v>1855.4775169472405</v>
      </c>
      <c r="H42" s="8">
        <v>1557.0645276847474</v>
      </c>
      <c r="I42" s="8">
        <v>839.0999449113492</v>
      </c>
      <c r="J42" s="8">
        <v>1163.747252091408</v>
      </c>
      <c r="K42" s="8">
        <v>1136.8673127014686</v>
      </c>
      <c r="L42" s="8">
        <v>1020.3854094618074</v>
      </c>
      <c r="M42" s="8">
        <v>1374.3497698594829</v>
      </c>
      <c r="N42" s="8">
        <v>14697.348025476065</v>
      </c>
    </row>
    <row r="43" spans="1:14" ht="12.75" customHeight="1">
      <c r="A43" s="9" t="s">
        <v>53</v>
      </c>
      <c r="B43" s="10">
        <v>976.4764262375058</v>
      </c>
      <c r="C43" s="10">
        <v>986.9783925651229</v>
      </c>
      <c r="D43" s="10">
        <v>1405.5743144151184</v>
      </c>
      <c r="E43" s="10">
        <v>934.0073776588491</v>
      </c>
      <c r="F43" s="10">
        <v>779.0752520578684</v>
      </c>
      <c r="G43" s="10">
        <v>1461.1358250190042</v>
      </c>
      <c r="H43" s="10">
        <v>1233.6609211506166</v>
      </c>
      <c r="I43" s="10">
        <v>846.9132115199757</v>
      </c>
      <c r="J43" s="10">
        <v>911.866400573746</v>
      </c>
      <c r="K43" s="10">
        <v>968.1640693543636</v>
      </c>
      <c r="L43" s="10">
        <v>774.4475573734443</v>
      </c>
      <c r="M43" s="10">
        <v>1012.340406550069</v>
      </c>
      <c r="N43" s="10">
        <v>12290.640154475683</v>
      </c>
    </row>
    <row r="44" spans="1:14" ht="12.75" customHeight="1">
      <c r="A44" s="3" t="s">
        <v>54</v>
      </c>
      <c r="B44" s="4">
        <v>1050.789380171818</v>
      </c>
      <c r="C44" s="4">
        <v>903.1639164655327</v>
      </c>
      <c r="D44" s="4">
        <v>1647.3659955937003</v>
      </c>
      <c r="E44" s="4">
        <v>1075.101664213128</v>
      </c>
      <c r="F44" s="4">
        <v>1684.1234903367863</v>
      </c>
      <c r="G44" s="4">
        <v>2682.942857667464</v>
      </c>
      <c r="H44" s="4">
        <v>2418.4916440558645</v>
      </c>
      <c r="I44" s="4">
        <v>1332.0264615692217</v>
      </c>
      <c r="J44" s="4">
        <v>1338.1833668094323</v>
      </c>
      <c r="K44" s="4">
        <v>1350.6316470068539</v>
      </c>
      <c r="L44" s="4">
        <v>1145.936641977946</v>
      </c>
      <c r="M44" s="4">
        <v>1365.2523894291344</v>
      </c>
      <c r="N44" s="4">
        <v>17994.00945529688</v>
      </c>
    </row>
    <row r="45" spans="1:14" ht="12.75" customHeight="1">
      <c r="A45" s="3" t="s">
        <v>55</v>
      </c>
      <c r="B45" s="4">
        <v>1428.917575325314</v>
      </c>
      <c r="C45" s="4">
        <v>1263.618545819696</v>
      </c>
      <c r="D45" s="4">
        <v>1271.809223034288</v>
      </c>
      <c r="E45" s="4">
        <v>1316.4284691778157</v>
      </c>
      <c r="F45" s="4">
        <v>1468.4155484188027</v>
      </c>
      <c r="G45" s="4">
        <v>1427.2990186684003</v>
      </c>
      <c r="H45" s="4">
        <v>1860.1097614339014</v>
      </c>
      <c r="I45" s="4">
        <v>1241.4307843281229</v>
      </c>
      <c r="J45" s="4">
        <v>1341.5194912351226</v>
      </c>
      <c r="K45" s="4">
        <v>1119.2591911492411</v>
      </c>
      <c r="L45" s="4">
        <v>1049.903272736418</v>
      </c>
      <c r="M45" s="4">
        <v>1089.1774244961566</v>
      </c>
      <c r="N45" s="4">
        <v>15877.888305823279</v>
      </c>
    </row>
    <row r="46" spans="1:14" ht="12.75" customHeight="1">
      <c r="A46" s="5" t="s">
        <v>56</v>
      </c>
      <c r="B46" s="6">
        <v>1535.9389430666074</v>
      </c>
      <c r="C46" s="6">
        <v>1417.861261163238</v>
      </c>
      <c r="D46" s="6">
        <v>1325.1073067737175</v>
      </c>
      <c r="E46" s="6">
        <v>2490.865183389758</v>
      </c>
      <c r="F46" s="6">
        <v>1406.5703150667314</v>
      </c>
      <c r="G46" s="6">
        <v>1578.1071562445625</v>
      </c>
      <c r="H46" s="6">
        <v>1145.062585779044</v>
      </c>
      <c r="I46" s="6">
        <v>1252.3075047777459</v>
      </c>
      <c r="J46" s="6">
        <v>1092.6142843242076</v>
      </c>
      <c r="K46" s="6">
        <v>1365.7180602966039</v>
      </c>
      <c r="L46" s="6">
        <v>1900.4870256081256</v>
      </c>
      <c r="M46" s="6">
        <v>1858.9933295043809</v>
      </c>
      <c r="N46" s="6">
        <v>18369.632955994723</v>
      </c>
    </row>
    <row r="47" spans="1:14" ht="12.75" customHeight="1">
      <c r="A47" s="3" t="s">
        <v>57</v>
      </c>
      <c r="B47" s="4">
        <v>1171.70342908079</v>
      </c>
      <c r="C47" s="4">
        <v>1122.4328554445012</v>
      </c>
      <c r="D47" s="4">
        <v>2049.2868459654505</v>
      </c>
      <c r="E47" s="4">
        <v>987.5643139932928</v>
      </c>
      <c r="F47" s="4">
        <v>1498.9047885488537</v>
      </c>
      <c r="G47" s="4">
        <v>1677.3390385638172</v>
      </c>
      <c r="H47" s="4">
        <v>1463.999695648742</v>
      </c>
      <c r="I47" s="4">
        <v>835.4332252286899</v>
      </c>
      <c r="J47" s="4">
        <v>1237.3155266043816</v>
      </c>
      <c r="K47" s="4">
        <v>1287.6978354381629</v>
      </c>
      <c r="L47" s="4">
        <v>1298.715821394183</v>
      </c>
      <c r="M47" s="4">
        <v>1354.604529051347</v>
      </c>
      <c r="N47" s="4">
        <v>15984.997904962209</v>
      </c>
    </row>
    <row r="48" spans="1:14" ht="12.75" customHeight="1">
      <c r="A48" s="3" t="s">
        <v>58</v>
      </c>
      <c r="B48" s="4">
        <v>599.2713398780111</v>
      </c>
      <c r="C48" s="4">
        <v>571.7006866750795</v>
      </c>
      <c r="D48" s="4">
        <v>632.237168829343</v>
      </c>
      <c r="E48" s="4">
        <v>1146.1314118027162</v>
      </c>
      <c r="F48" s="4">
        <v>882.7749043021053</v>
      </c>
      <c r="G48" s="4">
        <v>1704.8429262483887</v>
      </c>
      <c r="H48" s="4">
        <v>1651.2690066574505</v>
      </c>
      <c r="I48" s="4">
        <v>922.4054930880551</v>
      </c>
      <c r="J48" s="4">
        <v>962.6611874837075</v>
      </c>
      <c r="K48" s="4">
        <v>856.6347660647056</v>
      </c>
      <c r="L48" s="4">
        <v>926.7368468704743</v>
      </c>
      <c r="M48" s="4">
        <v>920.6457827862926</v>
      </c>
      <c r="N48" s="4">
        <v>11777.31152068633</v>
      </c>
    </row>
    <row r="49" spans="1:14" ht="12.75" customHeight="1">
      <c r="A49" s="3" t="s">
        <v>59</v>
      </c>
      <c r="B49" s="4">
        <v>960.553525613719</v>
      </c>
      <c r="C49" s="4">
        <v>924.2335613314117</v>
      </c>
      <c r="D49" s="4">
        <v>1116.1973008565667</v>
      </c>
      <c r="E49" s="4">
        <v>943.0083559990834</v>
      </c>
      <c r="F49" s="4">
        <v>1083.4469992939667</v>
      </c>
      <c r="G49" s="4">
        <v>1583.0676364899796</v>
      </c>
      <c r="H49" s="4">
        <v>1350.4926220844459</v>
      </c>
      <c r="I49" s="4">
        <v>1614.9696570320461</v>
      </c>
      <c r="J49" s="4">
        <v>1220.1926217880941</v>
      </c>
      <c r="K49" s="4">
        <v>1017.664179715755</v>
      </c>
      <c r="L49" s="4">
        <v>787.3111065859023</v>
      </c>
      <c r="M49" s="4">
        <v>1178.8127711372126</v>
      </c>
      <c r="N49" s="4">
        <v>13779.950337928185</v>
      </c>
    </row>
    <row r="50" spans="1:14" ht="12.75" customHeight="1">
      <c r="A50" s="3" t="s">
        <v>60</v>
      </c>
      <c r="B50" s="4">
        <v>949.2874688123576</v>
      </c>
      <c r="C50" s="4">
        <v>781.4446970837215</v>
      </c>
      <c r="D50" s="4">
        <v>684.7098885048906</v>
      </c>
      <c r="E50" s="4">
        <v>1138.9418437497718</v>
      </c>
      <c r="F50" s="4">
        <v>1174.2582898950193</v>
      </c>
      <c r="G50" s="4">
        <v>1346.5904537701165</v>
      </c>
      <c r="H50" s="4">
        <v>1265.7054961405695</v>
      </c>
      <c r="I50" s="4">
        <v>693.8944616381697</v>
      </c>
      <c r="J50" s="4">
        <v>929.1081562411653</v>
      </c>
      <c r="K50" s="4">
        <v>937.1196783999671</v>
      </c>
      <c r="L50" s="4">
        <v>821.2481013166524</v>
      </c>
      <c r="M50" s="4">
        <v>812.9791337628039</v>
      </c>
      <c r="N50" s="4">
        <v>11535.287669315207</v>
      </c>
    </row>
    <row r="51" spans="1:14" ht="12.75" customHeight="1">
      <c r="A51" s="3" t="s">
        <v>61</v>
      </c>
      <c r="B51" s="4">
        <v>816.7978509570805</v>
      </c>
      <c r="C51" s="4">
        <v>778.6912904193812</v>
      </c>
      <c r="D51" s="4">
        <v>1016.1016608936712</v>
      </c>
      <c r="E51" s="4">
        <v>576.7698488575031</v>
      </c>
      <c r="F51" s="4">
        <v>1110.916484562752</v>
      </c>
      <c r="G51" s="4">
        <v>1344.2008080072192</v>
      </c>
      <c r="H51" s="4">
        <v>958.4789385004915</v>
      </c>
      <c r="I51" s="4">
        <v>643.6952838717457</v>
      </c>
      <c r="J51" s="4">
        <v>771.9001747856945</v>
      </c>
      <c r="K51" s="4">
        <v>951.668783135666</v>
      </c>
      <c r="L51" s="4">
        <v>664.7624479593103</v>
      </c>
      <c r="M51" s="4">
        <v>885.2901386216653</v>
      </c>
      <c r="N51" s="4">
        <v>10519.27371057218</v>
      </c>
    </row>
    <row r="52" spans="1:14" ht="12.75" customHeight="1">
      <c r="A52" s="7" t="s">
        <v>62</v>
      </c>
      <c r="B52" s="8">
        <v>2000.9257049719433</v>
      </c>
      <c r="C52" s="8">
        <v>1609.8776655830206</v>
      </c>
      <c r="D52" s="8">
        <v>2376.839800274824</v>
      </c>
      <c r="E52" s="8">
        <v>1179.9853286212028</v>
      </c>
      <c r="F52" s="8">
        <v>1372.5030275325332</v>
      </c>
      <c r="G52" s="8">
        <v>1604.1386888711456</v>
      </c>
      <c r="H52" s="8">
        <v>1218.1880707415548</v>
      </c>
      <c r="I52" s="8">
        <v>1001.6243604788516</v>
      </c>
      <c r="J52" s="8">
        <v>860.7668754017988</v>
      </c>
      <c r="K52" s="8">
        <v>1196.3244124621674</v>
      </c>
      <c r="L52" s="8">
        <v>1503.121582909245</v>
      </c>
      <c r="M52" s="8">
        <v>1421.699472514589</v>
      </c>
      <c r="N52" s="8">
        <v>17345.994990362877</v>
      </c>
    </row>
    <row r="53" spans="1:14" ht="12.75" customHeight="1">
      <c r="A53" s="9" t="s">
        <v>63</v>
      </c>
      <c r="B53" s="10">
        <v>675.8271792253673</v>
      </c>
      <c r="C53" s="10">
        <v>838.4142242443994</v>
      </c>
      <c r="D53" s="10">
        <v>803.6929373284952</v>
      </c>
      <c r="E53" s="10">
        <v>1164.3795966079517</v>
      </c>
      <c r="F53" s="10">
        <v>1036.617937936785</v>
      </c>
      <c r="G53" s="10">
        <v>1097.2078794745585</v>
      </c>
      <c r="H53" s="10">
        <v>1239.3996402748182</v>
      </c>
      <c r="I53" s="10">
        <v>799.3526473878061</v>
      </c>
      <c r="J53" s="10">
        <v>886.360893856055</v>
      </c>
      <c r="K53" s="10">
        <v>1009.2237727677714</v>
      </c>
      <c r="L53" s="10">
        <v>790.1504929673896</v>
      </c>
      <c r="M53" s="10">
        <v>1233.317629284289</v>
      </c>
      <c r="N53" s="10">
        <v>11573.944831355688</v>
      </c>
    </row>
    <row r="54" spans="1:14" ht="12.75" customHeight="1">
      <c r="A54" s="3" t="s">
        <v>64</v>
      </c>
      <c r="B54" s="4">
        <v>782.2560214847456</v>
      </c>
      <c r="C54" s="4">
        <v>570.3202222689603</v>
      </c>
      <c r="D54" s="4">
        <v>726.2116315736492</v>
      </c>
      <c r="E54" s="4">
        <v>1306.4133211693804</v>
      </c>
      <c r="F54" s="4">
        <v>970.6192379615624</v>
      </c>
      <c r="G54" s="4">
        <v>1208.1577999967828</v>
      </c>
      <c r="H54" s="4">
        <v>1261.550301845032</v>
      </c>
      <c r="I54" s="4">
        <v>1261.2343861201866</v>
      </c>
      <c r="J54" s="4">
        <v>1018.5369474598692</v>
      </c>
      <c r="K54" s="4">
        <v>894.026279648921</v>
      </c>
      <c r="L54" s="4">
        <v>1009.56420711552</v>
      </c>
      <c r="M54" s="4">
        <v>1085.0658586764619</v>
      </c>
      <c r="N54" s="4">
        <v>12093.95621532107</v>
      </c>
    </row>
    <row r="55" spans="1:14" ht="12.75" customHeight="1">
      <c r="A55" s="3" t="s">
        <v>65</v>
      </c>
      <c r="B55" s="4">
        <v>847.5112850905683</v>
      </c>
      <c r="C55" s="4">
        <v>676.303395132355</v>
      </c>
      <c r="D55" s="4">
        <v>1154.8096388799413</v>
      </c>
      <c r="E55" s="4">
        <v>679.8336709285594</v>
      </c>
      <c r="F55" s="4">
        <v>1117.5420864963332</v>
      </c>
      <c r="G55" s="4">
        <v>1306.063732316444</v>
      </c>
      <c r="H55" s="4">
        <v>1485.6980778963696</v>
      </c>
      <c r="I55" s="4">
        <v>743.8915728018787</v>
      </c>
      <c r="J55" s="4">
        <v>771.2544629608391</v>
      </c>
      <c r="K55" s="4">
        <v>846.8495187903782</v>
      </c>
      <c r="L55" s="4">
        <v>688.7212956579081</v>
      </c>
      <c r="M55" s="4">
        <v>854.0694620146197</v>
      </c>
      <c r="N55" s="4">
        <v>11172.548198966195</v>
      </c>
    </row>
    <row r="56" spans="1:14" ht="12.75" customHeight="1">
      <c r="A56" s="5" t="s">
        <v>66</v>
      </c>
      <c r="B56" s="6">
        <v>906.444145886913</v>
      </c>
      <c r="C56" s="6">
        <v>1072.1848437241629</v>
      </c>
      <c r="D56" s="6">
        <v>1045.4956061139173</v>
      </c>
      <c r="E56" s="6">
        <v>593.6166555922399</v>
      </c>
      <c r="F56" s="6">
        <v>462.26596664656864</v>
      </c>
      <c r="G56" s="6">
        <v>464.90331572283003</v>
      </c>
      <c r="H56" s="6">
        <v>415.53116214388274</v>
      </c>
      <c r="I56" s="6">
        <v>372.5672344701251</v>
      </c>
      <c r="J56" s="6">
        <v>446.7058492560252</v>
      </c>
      <c r="K56" s="6">
        <v>528.7802131552675</v>
      </c>
      <c r="L56" s="6">
        <v>487.79921979537244</v>
      </c>
      <c r="M56" s="6">
        <v>1025.7526015005697</v>
      </c>
      <c r="N56" s="6">
        <v>7822.046814007876</v>
      </c>
    </row>
    <row r="57" spans="1:14" ht="12.75" customHeight="1">
      <c r="A57" s="3" t="s">
        <v>67</v>
      </c>
      <c r="B57" s="4">
        <v>1043.5498990464225</v>
      </c>
      <c r="C57" s="4">
        <v>1125.7756949420495</v>
      </c>
      <c r="D57" s="4">
        <v>1052.0631455719092</v>
      </c>
      <c r="E57" s="4">
        <v>686.2407035743464</v>
      </c>
      <c r="F57" s="4">
        <v>661.0351624321129</v>
      </c>
      <c r="G57" s="4">
        <v>819.8810164029207</v>
      </c>
      <c r="H57" s="4">
        <v>798.0161275387916</v>
      </c>
      <c r="I57" s="4">
        <v>475.12619520619717</v>
      </c>
      <c r="J57" s="4">
        <v>490.757346511041</v>
      </c>
      <c r="K57" s="4">
        <v>636.1144134479434</v>
      </c>
      <c r="L57" s="4">
        <v>586.3783910804375</v>
      </c>
      <c r="M57" s="4">
        <v>839.2717597790103</v>
      </c>
      <c r="N57" s="4">
        <v>9214.209855533183</v>
      </c>
    </row>
    <row r="58" spans="1:14" ht="12.75" customHeight="1">
      <c r="A58" s="3" t="s">
        <v>68</v>
      </c>
      <c r="B58" s="4">
        <v>679.9144103022321</v>
      </c>
      <c r="C58" s="4">
        <v>696.6599204620377</v>
      </c>
      <c r="D58" s="4">
        <v>804.4756434031153</v>
      </c>
      <c r="E58" s="4">
        <v>1156.243611802799</v>
      </c>
      <c r="F58" s="4">
        <v>982.031652474083</v>
      </c>
      <c r="G58" s="4">
        <v>1135.936118909871</v>
      </c>
      <c r="H58" s="4">
        <v>1276.185505256843</v>
      </c>
      <c r="I58" s="4">
        <v>684.3370848570486</v>
      </c>
      <c r="J58" s="4">
        <v>729.7958761156328</v>
      </c>
      <c r="K58" s="4">
        <v>731.0470980023053</v>
      </c>
      <c r="L58" s="4">
        <v>611.113294605319</v>
      </c>
      <c r="M58" s="4">
        <v>853.4353728782471</v>
      </c>
      <c r="N58" s="4">
        <v>10341.175589069535</v>
      </c>
    </row>
    <row r="59" spans="1:14" ht="12.75" customHeight="1">
      <c r="A59" s="3" t="s">
        <v>69</v>
      </c>
      <c r="B59" s="4">
        <v>1008.5913511534935</v>
      </c>
      <c r="C59" s="4">
        <v>1030.9876816967803</v>
      </c>
      <c r="D59" s="4">
        <v>856.5175667375734</v>
      </c>
      <c r="E59" s="4">
        <v>1032.2922361490027</v>
      </c>
      <c r="F59" s="4">
        <v>808.2587123653095</v>
      </c>
      <c r="G59" s="4">
        <v>1034.632461950077</v>
      </c>
      <c r="H59" s="4">
        <v>1042.19970274937</v>
      </c>
      <c r="I59" s="4">
        <v>1188.5546565758732</v>
      </c>
      <c r="J59" s="4">
        <v>800.1764554425824</v>
      </c>
      <c r="K59" s="4">
        <v>821.7800568991472</v>
      </c>
      <c r="L59" s="4">
        <v>701.1197933595346</v>
      </c>
      <c r="M59" s="4">
        <v>786.7374634590304</v>
      </c>
      <c r="N59" s="4">
        <v>11111.848138537775</v>
      </c>
    </row>
    <row r="60" spans="1:14" ht="12.75" customHeight="1">
      <c r="A60" s="3" t="s">
        <v>70</v>
      </c>
      <c r="B60" s="4">
        <v>565.6674149922917</v>
      </c>
      <c r="C60" s="4">
        <v>602.2843267269441</v>
      </c>
      <c r="D60" s="4">
        <v>727.6868817298657</v>
      </c>
      <c r="E60" s="4">
        <v>480.02330681544964</v>
      </c>
      <c r="F60" s="4">
        <v>793.7282698045453</v>
      </c>
      <c r="G60" s="4">
        <v>1005.7624297235183</v>
      </c>
      <c r="H60" s="4">
        <v>945.131644142274</v>
      </c>
      <c r="I60" s="4">
        <v>547.465538784754</v>
      </c>
      <c r="J60" s="4">
        <v>575.796281694961</v>
      </c>
      <c r="K60" s="4">
        <v>613.9200692899454</v>
      </c>
      <c r="L60" s="4">
        <v>535.6947732825065</v>
      </c>
      <c r="M60" s="4">
        <v>573.0966494459155</v>
      </c>
      <c r="N60" s="4">
        <v>7966.257586432972</v>
      </c>
    </row>
    <row r="61" spans="1:14" ht="12.75" customHeight="1">
      <c r="A61" s="7" t="s">
        <v>71</v>
      </c>
      <c r="B61" s="8">
        <v>1770.742512835502</v>
      </c>
      <c r="C61" s="8">
        <v>1733.1391206617907</v>
      </c>
      <c r="D61" s="8">
        <v>1617.0270354748825</v>
      </c>
      <c r="E61" s="8">
        <v>1438.5666165313876</v>
      </c>
      <c r="F61" s="8">
        <v>1113.6795629562225</v>
      </c>
      <c r="G61" s="8">
        <v>958.8377809274314</v>
      </c>
      <c r="H61" s="8">
        <v>768.3144491592653</v>
      </c>
      <c r="I61" s="8">
        <v>1081.924793189575</v>
      </c>
      <c r="J61" s="8">
        <v>1088.2437688216178</v>
      </c>
      <c r="K61" s="8">
        <v>1077.8941293355902</v>
      </c>
      <c r="L61" s="8">
        <v>1402.880501263434</v>
      </c>
      <c r="M61" s="8">
        <v>1603.9760505762213</v>
      </c>
      <c r="N61" s="8">
        <v>15655.226321732922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State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4">
      <selection activeCell="A1" sqref="A1"/>
    </sheetView>
  </sheetViews>
  <sheetFormatPr defaultColWidth="9.140625" defaultRowHeight="12.75"/>
  <cols>
    <col min="1" max="1" width="37.57421875" style="0" bestFit="1" customWidth="1"/>
    <col min="2" max="10" width="6.00390625" style="0" bestFit="1" customWidth="1"/>
    <col min="11" max="11" width="6.28125" style="0" bestFit="1" customWidth="1"/>
    <col min="12" max="14" width="6.00390625" style="0" bestFit="1" customWidth="1"/>
  </cols>
  <sheetData>
    <row r="1" spans="1:14" s="17" customFormat="1" ht="17.25" customHeight="1">
      <c r="A1" s="11" t="s">
        <v>74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2.75" customHeight="1">
      <c r="A3" s="9" t="s">
        <v>16</v>
      </c>
      <c r="B3" s="15">
        <v>0.08684792510830926</v>
      </c>
      <c r="C3" s="15">
        <v>0.06776370266716303</v>
      </c>
      <c r="D3" s="15">
        <v>0.23266344047922133</v>
      </c>
      <c r="E3" s="15">
        <v>-0.008137805292207775</v>
      </c>
      <c r="F3" s="15">
        <v>0.05237283789518187</v>
      </c>
      <c r="G3" s="15">
        <v>0.01643781046268283</v>
      </c>
      <c r="H3" s="15">
        <v>0.04664904632758054</v>
      </c>
      <c r="I3" s="15">
        <v>0.05235932236105921</v>
      </c>
      <c r="J3" s="15">
        <f>State12P!J3/State11!J3-1</f>
        <v>0.05233682747660584</v>
      </c>
      <c r="K3" s="15">
        <f>State12P!K3/State11!K3-1</f>
        <v>0.16304534685382865</v>
      </c>
      <c r="L3" s="15"/>
      <c r="M3" s="15"/>
      <c r="N3" s="15">
        <f>State12P!N3/SUM(State11!B3:K3)-1</f>
        <v>0.06530120548721974</v>
      </c>
      <c r="O3" s="18"/>
    </row>
    <row r="4" spans="1:14" ht="12.75" customHeight="1">
      <c r="A4" s="3" t="s">
        <v>17</v>
      </c>
      <c r="B4" s="13">
        <v>0.14813178091094625</v>
      </c>
      <c r="C4" s="13">
        <v>0.13503969977192906</v>
      </c>
      <c r="D4" s="13">
        <v>0.2863264647398326</v>
      </c>
      <c r="E4" s="13">
        <v>0.14711721663348828</v>
      </c>
      <c r="F4" s="13">
        <v>0.21800192712381142</v>
      </c>
      <c r="G4" s="13">
        <v>0.07111142089924684</v>
      </c>
      <c r="H4" s="13">
        <v>0.06119149885665961</v>
      </c>
      <c r="I4" s="13">
        <v>0.17058671169790712</v>
      </c>
      <c r="J4" s="13">
        <f>State12P!J4/State11!J4-1</f>
        <v>0.10221788309153546</v>
      </c>
      <c r="K4" s="13">
        <f>State12P!K4/State11!K4-1</f>
        <v>0.22318726206559614</v>
      </c>
      <c r="L4" s="13"/>
      <c r="M4" s="13"/>
      <c r="N4" s="13">
        <f>State12P!N4/SUM(State11!B4:K4)-1</f>
        <v>0.14812832948436894</v>
      </c>
    </row>
    <row r="5" spans="1:14" ht="12.75" customHeight="1">
      <c r="A5" s="3" t="s">
        <v>18</v>
      </c>
      <c r="B5" s="13">
        <v>-0.004722587987528533</v>
      </c>
      <c r="C5" s="13">
        <v>-0.03609224343148139</v>
      </c>
      <c r="D5" s="13">
        <v>-0.07659256290764391</v>
      </c>
      <c r="E5" s="13">
        <v>0.04362751076428586</v>
      </c>
      <c r="F5" s="13">
        <v>0.012021021802848262</v>
      </c>
      <c r="G5" s="13">
        <v>0.023517703217250337</v>
      </c>
      <c r="H5" s="13">
        <v>0.003411091479108051</v>
      </c>
      <c r="I5" s="13">
        <v>0.012729415199210073</v>
      </c>
      <c r="J5" s="13">
        <f>State12P!J5/State11!J5-1</f>
        <v>-0.05427318635159295</v>
      </c>
      <c r="K5" s="13">
        <f>State12P!K5/State11!K5-1</f>
        <v>0.0009576010272198676</v>
      </c>
      <c r="L5" s="13"/>
      <c r="M5" s="13"/>
      <c r="N5" s="13">
        <f>State12P!N5/SUM(State11!B5:K5)-1</f>
        <v>-0.007586580362637818</v>
      </c>
    </row>
    <row r="6" spans="1:14" ht="12.75" customHeight="1">
      <c r="A6" s="5" t="s">
        <v>13</v>
      </c>
      <c r="B6" s="16">
        <v>0.004403402269711288</v>
      </c>
      <c r="C6" s="16">
        <v>0.06757175866887886</v>
      </c>
      <c r="D6" s="16">
        <v>0.04882534560529402</v>
      </c>
      <c r="E6" s="16">
        <v>0.025638556056384185</v>
      </c>
      <c r="F6" s="16">
        <v>0.053445787535265514</v>
      </c>
      <c r="G6" s="16">
        <v>0.201901712683565</v>
      </c>
      <c r="H6" s="16">
        <v>0.17029564670162503</v>
      </c>
      <c r="I6" s="16">
        <v>0.2427121264164453</v>
      </c>
      <c r="J6" s="16">
        <f>State12P!J6/State11!J6-1</f>
        <v>0.10717027930613465</v>
      </c>
      <c r="K6" s="16">
        <f>State12P!K6/State11!K6-1</f>
        <v>0.041185060039035326</v>
      </c>
      <c r="L6" s="16"/>
      <c r="M6" s="16"/>
      <c r="N6" s="16">
        <f>State12P!N6/SUM(State11!B6:K6)-1</f>
        <v>0.10895667912046614</v>
      </c>
    </row>
    <row r="7" spans="1:14" ht="12.75" customHeight="1">
      <c r="A7" s="3" t="s">
        <v>19</v>
      </c>
      <c r="B7" s="13">
        <v>0.00654150693287581</v>
      </c>
      <c r="C7" s="13">
        <v>0.006436949865424103</v>
      </c>
      <c r="D7" s="13">
        <v>-0.013649038458765455</v>
      </c>
      <c r="E7" s="13">
        <v>0.040147409172348714</v>
      </c>
      <c r="F7" s="13">
        <v>-0.02601884664724148</v>
      </c>
      <c r="G7" s="13">
        <v>0.03993850913638982</v>
      </c>
      <c r="H7" s="13">
        <v>-0.0018426443872837856</v>
      </c>
      <c r="I7" s="13">
        <v>0.07294114746837334</v>
      </c>
      <c r="J7" s="13">
        <f>State12P!J7/State11!J7-1</f>
        <v>-0.03142001841351949</v>
      </c>
      <c r="K7" s="13">
        <f>State12P!K7/State11!K7-1</f>
        <v>-0.04707799807967983</v>
      </c>
      <c r="L7" s="13"/>
      <c r="M7" s="13"/>
      <c r="N7" s="13">
        <f>State12P!N7/SUM(State11!B7:K7)-1</f>
        <v>0.003546007265602169</v>
      </c>
    </row>
    <row r="8" spans="1:14" ht="12.75" customHeight="1">
      <c r="A8" s="3" t="s">
        <v>20</v>
      </c>
      <c r="B8" s="13">
        <v>0.15494831395055594</v>
      </c>
      <c r="C8" s="13">
        <v>0.1850838368545354</v>
      </c>
      <c r="D8" s="13">
        <v>0.32959663272068623</v>
      </c>
      <c r="E8" s="13">
        <v>0.04553759314129841</v>
      </c>
      <c r="F8" s="13">
        <v>0.11739948154083092</v>
      </c>
      <c r="G8" s="13">
        <v>0.08542710605888561</v>
      </c>
      <c r="H8" s="13">
        <v>0.09184689527883151</v>
      </c>
      <c r="I8" s="13">
        <v>0.19490212060778916</v>
      </c>
      <c r="J8" s="13">
        <f>State12P!J8/State11!J8-1</f>
        <v>0.17190455538400684</v>
      </c>
      <c r="K8" s="13">
        <f>State12P!K8/State11!K8-1</f>
        <v>0.23188705511097463</v>
      </c>
      <c r="L8" s="13"/>
      <c r="M8" s="13"/>
      <c r="N8" s="13">
        <f>State12P!N8/SUM(State11!B8:K8)-1</f>
        <v>0.1523594666824719</v>
      </c>
    </row>
    <row r="9" spans="1:14" ht="12.75" customHeight="1">
      <c r="A9" s="3" t="s">
        <v>21</v>
      </c>
      <c r="B9" s="13">
        <v>-0.09544376535931162</v>
      </c>
      <c r="C9" s="13">
        <v>-0.11597464379576297</v>
      </c>
      <c r="D9" s="13">
        <v>-0.015363220526577109</v>
      </c>
      <c r="E9" s="13">
        <v>-0.05034760189646686</v>
      </c>
      <c r="F9" s="13">
        <v>-0.0499334677860755</v>
      </c>
      <c r="G9" s="13">
        <v>-0.019779789706222097</v>
      </c>
      <c r="H9" s="13">
        <v>-0.05360954650450194</v>
      </c>
      <c r="I9" s="13">
        <v>-0.024414763189858253</v>
      </c>
      <c r="J9" s="13">
        <f>State12P!J9/State11!J9-1</f>
        <v>-0.10994011032204265</v>
      </c>
      <c r="K9" s="13">
        <f>State12P!K9/State11!K9-1</f>
        <v>-0.037561426139587684</v>
      </c>
      <c r="L9" s="13"/>
      <c r="M9" s="13"/>
      <c r="N9" s="13">
        <f>State12P!N9/SUM(State11!B9:K9)-1</f>
        <v>-0.05666680672795654</v>
      </c>
    </row>
    <row r="10" spans="1:14" ht="12.75" customHeight="1">
      <c r="A10" s="3" t="s">
        <v>22</v>
      </c>
      <c r="B10" s="13">
        <v>0.05727090306432841</v>
      </c>
      <c r="C10" s="13">
        <v>0.07708807449456799</v>
      </c>
      <c r="D10" s="13">
        <v>0.27657205263591994</v>
      </c>
      <c r="E10" s="13">
        <v>-0.09346034860950891</v>
      </c>
      <c r="F10" s="13">
        <v>0.11818337949974836</v>
      </c>
      <c r="G10" s="13">
        <v>0.07474661031302464</v>
      </c>
      <c r="H10" s="13">
        <v>0.052193922702852974</v>
      </c>
      <c r="I10" s="13">
        <v>0.0395910604002322</v>
      </c>
      <c r="J10" s="13">
        <f>State12P!J10/State11!J10-1</f>
        <v>0.07937373841767825</v>
      </c>
      <c r="K10" s="13">
        <f>State12P!K10/State11!K10-1</f>
        <v>0.11038232129106995</v>
      </c>
      <c r="L10" s="13"/>
      <c r="M10" s="13"/>
      <c r="N10" s="13">
        <f>State12P!N10/SUM(State11!B10:K10)-1</f>
        <v>0.07239684561036586</v>
      </c>
    </row>
    <row r="11" spans="1:14" ht="12.75" customHeight="1">
      <c r="A11" s="3" t="s">
        <v>23</v>
      </c>
      <c r="B11" s="13">
        <v>0.03067229259431328</v>
      </c>
      <c r="C11" s="13">
        <v>0.1244672181127559</v>
      </c>
      <c r="D11" s="13">
        <v>0.11782081774071038</v>
      </c>
      <c r="E11" s="13">
        <v>0.024849157777819868</v>
      </c>
      <c r="F11" s="13">
        <v>0.006955975972562835</v>
      </c>
      <c r="G11" s="13">
        <v>0.04861663292271052</v>
      </c>
      <c r="H11" s="13">
        <v>-0.07516984296650095</v>
      </c>
      <c r="I11" s="13">
        <v>0.09755858217683937</v>
      </c>
      <c r="J11" s="13">
        <f>State12P!J11/State11!J11-1</f>
        <v>-0.05352302321142688</v>
      </c>
      <c r="K11" s="13">
        <f>State12P!K11/State11!K11-1</f>
        <v>0.002103763881512899</v>
      </c>
      <c r="L11" s="13"/>
      <c r="M11" s="13"/>
      <c r="N11" s="13">
        <f>State12P!N11/SUM(State11!B11:K11)-1</f>
        <v>0.025071663549588452</v>
      </c>
    </row>
    <row r="12" spans="1:14" ht="12.75" customHeight="1">
      <c r="A12" s="7" t="s">
        <v>24</v>
      </c>
      <c r="B12" s="14">
        <v>-0.0029998046077410927</v>
      </c>
      <c r="C12" s="14">
        <v>0.08925474389045</v>
      </c>
      <c r="D12" s="14">
        <v>0.04144520305264005</v>
      </c>
      <c r="E12" s="14">
        <v>0.08090728243664007</v>
      </c>
      <c r="F12" s="14">
        <v>0.061040700481591166</v>
      </c>
      <c r="G12" s="14">
        <v>-0.004573380470898744</v>
      </c>
      <c r="H12" s="14">
        <v>-0.13600045496433763</v>
      </c>
      <c r="I12" s="14">
        <v>0.05024188649402253</v>
      </c>
      <c r="J12" s="14">
        <f>State12P!J12/State11!J12-1</f>
        <v>-0.04990049309361699</v>
      </c>
      <c r="K12" s="14">
        <f>State12P!K12/State11!K12-1</f>
        <v>-0.055413338426907655</v>
      </c>
      <c r="L12" s="14"/>
      <c r="M12" s="14"/>
      <c r="N12" s="14">
        <f>State12P!N12/SUM(State11!B12:K12)-1</f>
        <v>0.004341849656861907</v>
      </c>
    </row>
    <row r="13" spans="1:14" ht="12.75" customHeight="1">
      <c r="A13" s="9" t="s">
        <v>25</v>
      </c>
      <c r="B13" s="15">
        <v>0.021609936740647356</v>
      </c>
      <c r="C13" s="15">
        <v>0.1583456928585584</v>
      </c>
      <c r="D13" s="15">
        <v>0.16303730850011156</v>
      </c>
      <c r="E13" s="15">
        <v>0.02718214248199463</v>
      </c>
      <c r="F13" s="15">
        <v>0.06511421252576119</v>
      </c>
      <c r="G13" s="15">
        <v>0.03669996868667365</v>
      </c>
      <c r="H13" s="15">
        <v>-0.09132512852826445</v>
      </c>
      <c r="I13" s="15">
        <v>0.10151967832325304</v>
      </c>
      <c r="J13" s="15">
        <f>State12P!J13/State11!J13-1</f>
        <v>0.05394840747143492</v>
      </c>
      <c r="K13" s="15">
        <f>State12P!K13/State11!K13-1</f>
        <v>0.02833696781751427</v>
      </c>
      <c r="L13" s="15"/>
      <c r="M13" s="15"/>
      <c r="N13" s="15">
        <f>State12P!N13/SUM(State11!B13:K13)-1</f>
        <v>0.04720567652371366</v>
      </c>
    </row>
    <row r="14" spans="1:14" ht="12.75" customHeight="1">
      <c r="A14" s="3" t="s">
        <v>26</v>
      </c>
      <c r="B14" s="13">
        <v>-0.0546701425516825</v>
      </c>
      <c r="C14" s="13">
        <v>0.0029361512877180097</v>
      </c>
      <c r="D14" s="13">
        <v>0.2746513639466088</v>
      </c>
      <c r="E14" s="13">
        <v>-0.07882322494952909</v>
      </c>
      <c r="F14" s="13">
        <v>-0.057094554613333265</v>
      </c>
      <c r="G14" s="13">
        <v>0.17360694945726374</v>
      </c>
      <c r="H14" s="13">
        <v>-0.027822118624251106</v>
      </c>
      <c r="I14" s="13">
        <v>0.11870135945507738</v>
      </c>
      <c r="J14" s="13">
        <f>State12P!J14/State11!J14-1</f>
        <v>-0.038607198038672075</v>
      </c>
      <c r="K14" s="13">
        <f>State12P!K14/State11!K14-1</f>
        <v>-0.08884985630668119</v>
      </c>
      <c r="L14" s="13"/>
      <c r="M14" s="13"/>
      <c r="N14" s="13">
        <f>State12P!N14/SUM(State11!B14:K14)-1</f>
        <v>0.022076850508444323</v>
      </c>
    </row>
    <row r="15" spans="1:14" ht="12.75" customHeight="1">
      <c r="A15" s="3" t="s">
        <v>27</v>
      </c>
      <c r="B15" s="13">
        <v>0.033695589300512134</v>
      </c>
      <c r="C15" s="13">
        <v>-0.01906521922457126</v>
      </c>
      <c r="D15" s="13">
        <v>-0.039678886002387524</v>
      </c>
      <c r="E15" s="13">
        <v>-0.005176410261163982</v>
      </c>
      <c r="F15" s="13">
        <v>0.09682872443478008</v>
      </c>
      <c r="G15" s="13">
        <v>0.04873727308406003</v>
      </c>
      <c r="H15" s="13">
        <v>-0.14469448195033285</v>
      </c>
      <c r="I15" s="13">
        <v>-0.036914508393587765</v>
      </c>
      <c r="J15" s="13">
        <f>State12P!J15/State11!J15-1</f>
        <v>-0.1730986089178339</v>
      </c>
      <c r="K15" s="13">
        <f>State12P!K15/State11!K15-1</f>
        <v>-0.04757118783453851</v>
      </c>
      <c r="L15" s="13"/>
      <c r="M15" s="13"/>
      <c r="N15" s="13">
        <f>State12P!N15/SUM(State11!B15:K15)-1</f>
        <v>-0.02153299153786692</v>
      </c>
    </row>
    <row r="16" spans="1:14" ht="12.75" customHeight="1">
      <c r="A16" s="5" t="s">
        <v>28</v>
      </c>
      <c r="B16" s="13">
        <v>0.149969467880835</v>
      </c>
      <c r="C16" s="13">
        <v>0.06305173650221828</v>
      </c>
      <c r="D16" s="13">
        <v>0.12415262577351686</v>
      </c>
      <c r="E16" s="13">
        <v>-0.1213051169102616</v>
      </c>
      <c r="F16" s="13">
        <v>0.17032068903733144</v>
      </c>
      <c r="G16" s="13">
        <v>0.11456205817029005</v>
      </c>
      <c r="H16" s="13">
        <v>-0.011298292633870511</v>
      </c>
      <c r="I16" s="13">
        <v>0.02078260649756693</v>
      </c>
      <c r="J16" s="13">
        <f>State12P!J16/State11!J16-1</f>
        <v>-0.05654426075015695</v>
      </c>
      <c r="K16" s="13">
        <f>State12P!K16/State11!K16-1</f>
        <v>-0.06860712693880788</v>
      </c>
      <c r="L16" s="13"/>
      <c r="M16" s="13"/>
      <c r="N16" s="13">
        <f>State12P!N16/SUM(State11!B16:K16)-1</f>
        <v>0.0369241746882758</v>
      </c>
    </row>
    <row r="17" spans="1:14" ht="12.75" customHeight="1">
      <c r="A17" s="3" t="s">
        <v>29</v>
      </c>
      <c r="B17" s="13">
        <v>-0.05422853905439472</v>
      </c>
      <c r="C17" s="13">
        <v>-0.017777792883870148</v>
      </c>
      <c r="D17" s="13">
        <v>0.07794621660143497</v>
      </c>
      <c r="E17" s="13">
        <v>-0.13800045949224207</v>
      </c>
      <c r="F17" s="13">
        <v>-0.007767952672129225</v>
      </c>
      <c r="G17" s="13">
        <v>-0.0018331552826130356</v>
      </c>
      <c r="H17" s="13">
        <v>-0.11765456187687108</v>
      </c>
      <c r="I17" s="13">
        <v>0.06439090141411621</v>
      </c>
      <c r="J17" s="13">
        <f>State12P!J17/State11!J17-1</f>
        <v>-0.12938202889231887</v>
      </c>
      <c r="K17" s="13">
        <f>State12P!K17/State11!K17-1</f>
        <v>0.012870557705635166</v>
      </c>
      <c r="L17" s="13"/>
      <c r="M17" s="13"/>
      <c r="N17" s="13">
        <f>State12P!N17/SUM(State11!B17:K17)-1</f>
        <v>-0.03098453017040892</v>
      </c>
    </row>
    <row r="18" spans="1:14" ht="12.75" customHeight="1">
      <c r="A18" s="3" t="s">
        <v>30</v>
      </c>
      <c r="B18" s="13">
        <v>0.044152803417264866</v>
      </c>
      <c r="C18" s="13">
        <v>0.009703062900764196</v>
      </c>
      <c r="D18" s="13">
        <v>0.3085127063512761</v>
      </c>
      <c r="E18" s="13">
        <v>0.0844440896719634</v>
      </c>
      <c r="F18" s="13">
        <v>0.19315063221259965</v>
      </c>
      <c r="G18" s="13">
        <v>0.04757042730730159</v>
      </c>
      <c r="H18" s="13">
        <v>0.07796551259932315</v>
      </c>
      <c r="I18" s="13">
        <v>0.11941307995560933</v>
      </c>
      <c r="J18" s="13">
        <f>State12P!J18/State11!J18-1</f>
        <v>-0.07554935145607766</v>
      </c>
      <c r="K18" s="13">
        <f>State12P!K18/State11!K18-1</f>
        <v>-0.03796695564487795</v>
      </c>
      <c r="L18" s="13"/>
      <c r="M18" s="13"/>
      <c r="N18" s="13">
        <f>State12P!N18/SUM(State11!B18:K18)-1</f>
        <v>0.07385885273958093</v>
      </c>
    </row>
    <row r="19" spans="1:14" ht="12.75" customHeight="1">
      <c r="A19" s="5" t="s">
        <v>15</v>
      </c>
      <c r="B19" s="16">
        <v>-0.034789500613801656</v>
      </c>
      <c r="C19" s="16">
        <v>-0.018909212650996182</v>
      </c>
      <c r="D19" s="16">
        <v>-0.006543187424479326</v>
      </c>
      <c r="E19" s="16">
        <v>-0.028541086363772825</v>
      </c>
      <c r="F19" s="16">
        <v>-0.00011291294243079415</v>
      </c>
      <c r="G19" s="16">
        <v>0.10640544977774308</v>
      </c>
      <c r="H19" s="16">
        <v>0.011167213290396608</v>
      </c>
      <c r="I19" s="16">
        <v>0.10739165855114557</v>
      </c>
      <c r="J19" s="16">
        <f>State12P!J19/State11!J19-1</f>
        <v>-0.047941854461357236</v>
      </c>
      <c r="K19" s="16">
        <f>State12P!K19/State11!K19-1</f>
        <v>0.07802416496881359</v>
      </c>
      <c r="L19" s="16"/>
      <c r="M19" s="16"/>
      <c r="N19" s="16">
        <f>State12P!N19/SUM(State11!B19:K19)-1</f>
        <v>0.015867731800926155</v>
      </c>
    </row>
    <row r="20" spans="1:14" ht="12.75" customHeight="1">
      <c r="A20" s="3" t="s">
        <v>31</v>
      </c>
      <c r="B20" s="13">
        <v>0.14205298136040373</v>
      </c>
      <c r="C20" s="13">
        <v>0.19553081960800794</v>
      </c>
      <c r="D20" s="13">
        <v>0.10922997252965938</v>
      </c>
      <c r="E20" s="13">
        <v>0.33354282385765666</v>
      </c>
      <c r="F20" s="13">
        <v>0.1287241273102725</v>
      </c>
      <c r="G20" s="13">
        <v>0.08181415182399732</v>
      </c>
      <c r="H20" s="13">
        <v>0.09870169465211959</v>
      </c>
      <c r="I20" s="13">
        <v>0.25658909022234144</v>
      </c>
      <c r="J20" s="13">
        <f>State12P!J20/State11!J20-1</f>
        <v>0.08092197675473156</v>
      </c>
      <c r="K20" s="13">
        <f>State12P!K20/State11!K20-1</f>
        <v>0.0379831469171481</v>
      </c>
      <c r="L20" s="13"/>
      <c r="M20" s="13"/>
      <c r="N20" s="13">
        <f>State12P!N20/SUM(State11!B20:K20)-1</f>
        <v>0.13219778506444269</v>
      </c>
    </row>
    <row r="21" spans="1:14" ht="12.75" customHeight="1">
      <c r="A21" s="3" t="s">
        <v>14</v>
      </c>
      <c r="B21" s="13">
        <v>0.021854620479757354</v>
      </c>
      <c r="C21" s="13">
        <v>-0.03334998858400043</v>
      </c>
      <c r="D21" s="13">
        <v>0.13385106057992557</v>
      </c>
      <c r="E21" s="13">
        <v>-0.08725689493214915</v>
      </c>
      <c r="F21" s="13">
        <v>0.11012955252571174</v>
      </c>
      <c r="G21" s="13">
        <v>0.24930339010826105</v>
      </c>
      <c r="H21" s="13">
        <v>0.12217392900517253</v>
      </c>
      <c r="I21" s="13">
        <v>0.12400849372602174</v>
      </c>
      <c r="J21" s="13">
        <f>State12P!J21/State11!J21-1</f>
        <v>0.11550115458016896</v>
      </c>
      <c r="K21" s="13">
        <f>State12P!K21/State11!K21-1</f>
        <v>0.019751659046746584</v>
      </c>
      <c r="L21" s="13"/>
      <c r="M21" s="13"/>
      <c r="N21" s="13">
        <f>State12P!N21/SUM(State11!B21:K21)-1</f>
        <v>0.08070570062368976</v>
      </c>
    </row>
    <row r="22" spans="1:14" ht="12.75" customHeight="1">
      <c r="A22" s="7" t="s">
        <v>32</v>
      </c>
      <c r="B22" s="14">
        <v>-0.03716516525161176</v>
      </c>
      <c r="C22" s="14">
        <v>0.06887608928995786</v>
      </c>
      <c r="D22" s="14">
        <v>0.26688593121923554</v>
      </c>
      <c r="E22" s="14">
        <v>-0.10502812202734028</v>
      </c>
      <c r="F22" s="14">
        <v>0.08377910603760748</v>
      </c>
      <c r="G22" s="14">
        <v>0.027178652955406602</v>
      </c>
      <c r="H22" s="14">
        <v>0.06774734127715823</v>
      </c>
      <c r="I22" s="14">
        <v>0.19951138600820223</v>
      </c>
      <c r="J22" s="14">
        <f>State12P!J22/State11!J22-1</f>
        <v>0.10693402649942163</v>
      </c>
      <c r="K22" s="14">
        <f>State12P!K22/State11!K22-1</f>
        <v>0.1125574361049011</v>
      </c>
      <c r="L22" s="14"/>
      <c r="M22" s="14"/>
      <c r="N22" s="14">
        <f>State12P!N22/SUM(State11!B22:K22)-1</f>
        <v>0.07513254150303195</v>
      </c>
    </row>
    <row r="23" spans="1:14" ht="12.75" customHeight="1">
      <c r="A23" s="9" t="s">
        <v>33</v>
      </c>
      <c r="B23" s="15">
        <v>-0.011118059676262594</v>
      </c>
      <c r="C23" s="15">
        <v>0.029780820040237164</v>
      </c>
      <c r="D23" s="15">
        <v>0.04629262415711433</v>
      </c>
      <c r="E23" s="15">
        <v>0.0724717792214265</v>
      </c>
      <c r="F23" s="15">
        <v>-0.04154640164969867</v>
      </c>
      <c r="G23" s="15">
        <v>0.02195926702662176</v>
      </c>
      <c r="H23" s="15">
        <v>-0.005563153501716649</v>
      </c>
      <c r="I23" s="15">
        <v>0.18235234877337864</v>
      </c>
      <c r="J23" s="15">
        <f>State12P!J23/State11!J23-1</f>
        <v>-0.09386261301159082</v>
      </c>
      <c r="K23" s="15">
        <f>State12P!K23/State11!K23-1</f>
        <v>-0.05927080150341857</v>
      </c>
      <c r="L23" s="15"/>
      <c r="M23" s="15"/>
      <c r="N23" s="15">
        <f>State12P!N23/SUM(State11!B23:K23)-1</f>
        <v>0.007011780012087243</v>
      </c>
    </row>
    <row r="24" spans="1:14" ht="12.75" customHeight="1">
      <c r="A24" s="3" t="s">
        <v>34</v>
      </c>
      <c r="B24" s="13">
        <v>0.03677099077492215</v>
      </c>
      <c r="C24" s="13">
        <v>0.02748372624527778</v>
      </c>
      <c r="D24" s="13">
        <v>-0.06093689797141041</v>
      </c>
      <c r="E24" s="13">
        <v>0.16021912810490532</v>
      </c>
      <c r="F24" s="13">
        <v>0.12713396135218002</v>
      </c>
      <c r="G24" s="13">
        <v>-0.03337184356277469</v>
      </c>
      <c r="H24" s="13">
        <v>-0.10425531040202696</v>
      </c>
      <c r="I24" s="13">
        <v>0.015402724248990803</v>
      </c>
      <c r="J24" s="13">
        <f>State12P!J24/State11!J24-1</f>
        <v>-0.0820309011472834</v>
      </c>
      <c r="K24" s="13">
        <f>State12P!K24/State11!K24-1</f>
        <v>-0.05230575362710377</v>
      </c>
      <c r="L24" s="13"/>
      <c r="M24" s="13"/>
      <c r="N24" s="13">
        <f>State12P!N24/SUM(State11!B24:K24)-1</f>
        <v>-0.0043659155526556415</v>
      </c>
    </row>
    <row r="25" spans="1:14" ht="12.75" customHeight="1">
      <c r="A25" s="3" t="s">
        <v>35</v>
      </c>
      <c r="B25" s="13">
        <v>-0.14166778847416378</v>
      </c>
      <c r="C25" s="13">
        <v>0.0846328295951785</v>
      </c>
      <c r="D25" s="13">
        <v>-0.06860319031660599</v>
      </c>
      <c r="E25" s="13">
        <v>0.02579995896856803</v>
      </c>
      <c r="F25" s="13">
        <v>0.04059607343770397</v>
      </c>
      <c r="G25" s="13">
        <v>-0.020638161149201386</v>
      </c>
      <c r="H25" s="13">
        <v>-0.029810966585742876</v>
      </c>
      <c r="I25" s="13">
        <v>0.04501369399876687</v>
      </c>
      <c r="J25" s="13">
        <f>State12P!J25/State11!J25-1</f>
        <v>-0.022325847023122347</v>
      </c>
      <c r="K25" s="13">
        <f>State12P!K25/State11!K25-1</f>
        <v>-0.11589274616963041</v>
      </c>
      <c r="L25" s="13"/>
      <c r="M25" s="13"/>
      <c r="N25" s="13">
        <f>State12P!N25/SUM(State11!B25:K25)-1</f>
        <v>-0.02365814107952169</v>
      </c>
    </row>
    <row r="26" spans="1:14" ht="12.75" customHeight="1">
      <c r="A26" s="5" t="s">
        <v>36</v>
      </c>
      <c r="B26" s="13">
        <v>0.045067320098030356</v>
      </c>
      <c r="C26" s="13">
        <v>-0.0799719985036575</v>
      </c>
      <c r="D26" s="13">
        <v>0.11579448718151072</v>
      </c>
      <c r="E26" s="13">
        <v>0.1482021451971116</v>
      </c>
      <c r="F26" s="13">
        <v>0.27777052498844595</v>
      </c>
      <c r="G26" s="13">
        <v>-0.023614897242250465</v>
      </c>
      <c r="H26" s="13">
        <v>-0.21003222505463742</v>
      </c>
      <c r="I26" s="13">
        <v>0.021712205512138687</v>
      </c>
      <c r="J26" s="13">
        <f>State12P!J26/State11!J26-1</f>
        <v>-0.3874671601525701</v>
      </c>
      <c r="K26" s="13">
        <f>State12P!K26/State11!K26-1</f>
        <v>-0.2711863221547862</v>
      </c>
      <c r="L26" s="13"/>
      <c r="M26" s="13"/>
      <c r="N26" s="13">
        <f>State12P!N26/SUM(State11!B26:K26)-1</f>
        <v>-0.02336038080974734</v>
      </c>
    </row>
    <row r="27" spans="1:14" ht="12.75" customHeight="1">
      <c r="A27" s="3" t="s">
        <v>37</v>
      </c>
      <c r="B27" s="13">
        <v>0.2971805761023917</v>
      </c>
      <c r="C27" s="13">
        <v>0.12026965403759014</v>
      </c>
      <c r="D27" s="13">
        <v>-0.07829672509578132</v>
      </c>
      <c r="E27" s="13">
        <v>0.12362423578573503</v>
      </c>
      <c r="F27" s="13">
        <v>0.06356828815399267</v>
      </c>
      <c r="G27" s="13">
        <v>0.16657973021740144</v>
      </c>
      <c r="H27" s="13">
        <v>-0.02387913530969273</v>
      </c>
      <c r="I27" s="13">
        <v>0.1733091194335208</v>
      </c>
      <c r="J27" s="13">
        <f>State12P!J27/State11!J27-1</f>
        <v>-0.13401796984032865</v>
      </c>
      <c r="K27" s="13">
        <f>State12P!K27/State11!K27-1</f>
        <v>-0.14196729439696476</v>
      </c>
      <c r="L27" s="13"/>
      <c r="M27" s="13"/>
      <c r="N27" s="13">
        <f>State12P!N27/SUM(State11!B27:K27)-1</f>
        <v>0.047053750151643925</v>
      </c>
    </row>
    <row r="28" spans="1:14" ht="12.75" customHeight="1">
      <c r="A28" s="3" t="s">
        <v>38</v>
      </c>
      <c r="B28" s="13">
        <v>0.08410009271203558</v>
      </c>
      <c r="C28" s="13">
        <v>-0.00041913011202932704</v>
      </c>
      <c r="D28" s="13">
        <v>0.1002889617689098</v>
      </c>
      <c r="E28" s="13">
        <v>-0.11848375396784211</v>
      </c>
      <c r="F28" s="13">
        <v>0.05980515023787831</v>
      </c>
      <c r="G28" s="13">
        <v>-0.07967437033109198</v>
      </c>
      <c r="H28" s="13">
        <v>0.02898059637045278</v>
      </c>
      <c r="I28" s="13">
        <v>0.09060243474214733</v>
      </c>
      <c r="J28" s="13">
        <f>State12P!J28/State11!J28-1</f>
        <v>-0.012720232077578775</v>
      </c>
      <c r="K28" s="13">
        <f>State12P!K28/State11!K28-1</f>
        <v>0.25060209850428294</v>
      </c>
      <c r="L28" s="13"/>
      <c r="M28" s="13"/>
      <c r="N28" s="13">
        <f>State12P!N28/SUM(State11!B28:K28)-1</f>
        <v>0.036311826328398134</v>
      </c>
    </row>
    <row r="29" spans="1:14" ht="12.75" customHeight="1">
      <c r="A29" s="3" t="s">
        <v>39</v>
      </c>
      <c r="B29" s="13">
        <v>-0.03502961484992377</v>
      </c>
      <c r="C29" s="13">
        <v>0.042822582238142566</v>
      </c>
      <c r="D29" s="13">
        <v>-0.16777221724876148</v>
      </c>
      <c r="E29" s="13">
        <v>0.1039524572044631</v>
      </c>
      <c r="F29" s="13">
        <v>0.046700160555096355</v>
      </c>
      <c r="G29" s="13">
        <v>0.24426626510127278</v>
      </c>
      <c r="H29" s="13">
        <v>-0.14724441271537306</v>
      </c>
      <c r="I29" s="13">
        <v>0.12065677964467869</v>
      </c>
      <c r="J29" s="13">
        <f>State12P!J29/State11!J29-1</f>
        <v>-0.12229964557214812</v>
      </c>
      <c r="K29" s="13">
        <f>State12P!K29/State11!K29-1</f>
        <v>-0.14811838595610682</v>
      </c>
      <c r="L29" s="13"/>
      <c r="M29" s="13"/>
      <c r="N29" s="13">
        <f>State12P!N29/SUM(State11!B29:K29)-1</f>
        <v>-0.014043985505809431</v>
      </c>
    </row>
    <row r="30" spans="1:14" ht="12.75" customHeight="1">
      <c r="A30" s="3" t="s">
        <v>40</v>
      </c>
      <c r="B30" s="13">
        <v>0.04352070316308206</v>
      </c>
      <c r="C30" s="13">
        <v>0.06808960177527434</v>
      </c>
      <c r="D30" s="13">
        <v>-0.09303327944793897</v>
      </c>
      <c r="E30" s="13">
        <v>0.05615312592755671</v>
      </c>
      <c r="F30" s="13">
        <v>0.09893589200486197</v>
      </c>
      <c r="G30" s="13">
        <v>0.07989934216858635</v>
      </c>
      <c r="H30" s="13">
        <v>-0.04800077034399004</v>
      </c>
      <c r="I30" s="13">
        <v>-0.0060693960990375025</v>
      </c>
      <c r="J30" s="13">
        <f>State12P!J30/State11!J30-1</f>
        <v>0.13767827024947565</v>
      </c>
      <c r="K30" s="13">
        <f>State12P!K30/State11!K30-1</f>
        <v>0.011295925287995168</v>
      </c>
      <c r="L30" s="13"/>
      <c r="M30" s="13"/>
      <c r="N30" s="13">
        <f>State12P!N30/SUM(State11!B30:K30)-1</f>
        <v>0.036084221855758436</v>
      </c>
    </row>
    <row r="31" spans="1:14" ht="12.75" customHeight="1">
      <c r="A31" s="3" t="s">
        <v>41</v>
      </c>
      <c r="B31" s="13">
        <v>0.17832185555912622</v>
      </c>
      <c r="C31" s="13">
        <v>0.09262497568700084</v>
      </c>
      <c r="D31" s="13">
        <v>0.019292855689420532</v>
      </c>
      <c r="E31" s="13">
        <v>0.36588670620823377</v>
      </c>
      <c r="F31" s="13">
        <v>-0.032519603609449076</v>
      </c>
      <c r="G31" s="13">
        <v>0.1338751735603379</v>
      </c>
      <c r="H31" s="13">
        <v>0.00886630843500935</v>
      </c>
      <c r="I31" s="13">
        <v>0.14147202346030027</v>
      </c>
      <c r="J31" s="13">
        <f>State12P!J31/State11!J31-1</f>
        <v>0.07402603873284175</v>
      </c>
      <c r="K31" s="13">
        <f>State12P!K31/State11!K31-1</f>
        <v>0.01748715864536421</v>
      </c>
      <c r="L31" s="13"/>
      <c r="M31" s="13"/>
      <c r="N31" s="13">
        <f>State12P!N31/SUM(State11!B31:K31)-1</f>
        <v>0.08794206557359274</v>
      </c>
    </row>
    <row r="32" spans="1:14" ht="12.75" customHeight="1">
      <c r="A32" s="7" t="s">
        <v>42</v>
      </c>
      <c r="B32" s="14">
        <v>0.01112573239451304</v>
      </c>
      <c r="C32" s="14">
        <v>0.21796484963063625</v>
      </c>
      <c r="D32" s="14">
        <v>0.4037779836397415</v>
      </c>
      <c r="E32" s="14">
        <v>0.010912145628089464</v>
      </c>
      <c r="F32" s="14">
        <v>-0.04982671569595906</v>
      </c>
      <c r="G32" s="14">
        <v>0.09593670267008202</v>
      </c>
      <c r="H32" s="14">
        <v>0.3047557039595745</v>
      </c>
      <c r="I32" s="14">
        <v>0.36931131995948535</v>
      </c>
      <c r="J32" s="14">
        <f>State12P!J32/State11!J32-1</f>
        <v>0.4557977197363374</v>
      </c>
      <c r="K32" s="14">
        <f>State12P!K32/State11!K32-1</f>
        <v>0.3287116301881352</v>
      </c>
      <c r="L32" s="14"/>
      <c r="M32" s="14"/>
      <c r="N32" s="14">
        <f>State12P!N32/SUM(State11!B32:K32)-1</f>
        <v>0.198941833895669</v>
      </c>
    </row>
    <row r="33" spans="1:14" ht="12.75" customHeight="1">
      <c r="A33" s="9" t="s">
        <v>43</v>
      </c>
      <c r="B33" s="15">
        <v>0.21541329540367352</v>
      </c>
      <c r="C33" s="15">
        <v>-0.0028030379614939487</v>
      </c>
      <c r="D33" s="15">
        <v>0.20424334078861264</v>
      </c>
      <c r="E33" s="15">
        <v>0.22244928596735253</v>
      </c>
      <c r="F33" s="15">
        <v>0.055474223681054695</v>
      </c>
      <c r="G33" s="15">
        <v>0.22147588064505586</v>
      </c>
      <c r="H33" s="15">
        <v>0.17173649877803462</v>
      </c>
      <c r="I33" s="15">
        <v>0.19341491719510548</v>
      </c>
      <c r="J33" s="15">
        <f>State12P!J33/State11!J33-1</f>
        <v>0.043174777081836924</v>
      </c>
      <c r="K33" s="15">
        <f>State12P!K33/State11!K33-1</f>
        <v>0.22789409881235856</v>
      </c>
      <c r="L33" s="15"/>
      <c r="M33" s="15"/>
      <c r="N33" s="15">
        <f>State12P!N33/SUM(State11!B33:K33)-1</f>
        <v>0.15829779795854693</v>
      </c>
    </row>
    <row r="34" spans="1:14" ht="12.75" customHeight="1">
      <c r="A34" s="3" t="s">
        <v>44</v>
      </c>
      <c r="B34" s="13">
        <v>0.026695343432783167</v>
      </c>
      <c r="C34" s="13">
        <v>0.03080588583139915</v>
      </c>
      <c r="D34" s="13">
        <v>0.1423453356215421</v>
      </c>
      <c r="E34" s="13">
        <v>-0.16401712587132738</v>
      </c>
      <c r="F34" s="13">
        <v>0.07920051166282853</v>
      </c>
      <c r="G34" s="13">
        <v>0.038987852736098484</v>
      </c>
      <c r="H34" s="13">
        <v>-0.08317980630880227</v>
      </c>
      <c r="I34" s="13">
        <v>0.11790794078540291</v>
      </c>
      <c r="J34" s="13">
        <f>State12P!J34/State11!J34-1</f>
        <v>-0.009889477868335828</v>
      </c>
      <c r="K34" s="13">
        <f>State12P!K34/State11!K34-1</f>
        <v>0.03558333658034929</v>
      </c>
      <c r="L34" s="13"/>
      <c r="M34" s="13"/>
      <c r="N34" s="13">
        <f>State12P!N34/SUM(State11!B34:K34)-1</f>
        <v>0.02109447140846532</v>
      </c>
    </row>
    <row r="35" spans="1:14" ht="12.75" customHeight="1">
      <c r="A35" s="3" t="s">
        <v>45</v>
      </c>
      <c r="B35" s="13">
        <v>-0.0960015545092287</v>
      </c>
      <c r="C35" s="13">
        <v>-0.08282346758198648</v>
      </c>
      <c r="D35" s="13">
        <v>0.06672150507283686</v>
      </c>
      <c r="E35" s="13">
        <v>-0.04242296675995936</v>
      </c>
      <c r="F35" s="13">
        <v>-0.03260537725087639</v>
      </c>
      <c r="G35" s="13">
        <v>0.10673880227363249</v>
      </c>
      <c r="H35" s="13">
        <v>-0.05216300755946766</v>
      </c>
      <c r="I35" s="13">
        <v>0.010857629789063513</v>
      </c>
      <c r="J35" s="13">
        <f>State12P!J35/State11!J35-1</f>
        <v>-0.04059608124233782</v>
      </c>
      <c r="K35" s="13">
        <f>State12P!K35/State11!K35-1</f>
        <v>-0.053470323216307514</v>
      </c>
      <c r="L35" s="13"/>
      <c r="M35" s="13"/>
      <c r="N35" s="13">
        <f>State12P!N35/SUM(State11!B35:K35)-1</f>
        <v>-0.019331613536373915</v>
      </c>
    </row>
    <row r="36" spans="1:14" ht="12.75" customHeight="1">
      <c r="A36" s="5" t="s">
        <v>46</v>
      </c>
      <c r="B36" s="13">
        <v>-0.03418978656773635</v>
      </c>
      <c r="C36" s="13">
        <v>0.08698188012504995</v>
      </c>
      <c r="D36" s="13">
        <v>0.30467566464261975</v>
      </c>
      <c r="E36" s="13">
        <v>-0.02920725129766188</v>
      </c>
      <c r="F36" s="13">
        <v>0.05548092238239407</v>
      </c>
      <c r="G36" s="13">
        <v>0.18442509375706892</v>
      </c>
      <c r="H36" s="13">
        <v>0.20502726113031378</v>
      </c>
      <c r="I36" s="13">
        <v>0.06594307381901778</v>
      </c>
      <c r="J36" s="13">
        <f>State12P!J36/State11!J36-1</f>
        <v>0.1445231215920364</v>
      </c>
      <c r="K36" s="13">
        <f>State12P!K36/State11!K36-1</f>
        <v>0.12968677127510353</v>
      </c>
      <c r="L36" s="13"/>
      <c r="M36" s="13"/>
      <c r="N36" s="13">
        <f>State12P!N36/SUM(State11!B36:K36)-1</f>
        <v>0.11715404823289699</v>
      </c>
    </row>
    <row r="37" spans="1:14" ht="12.75" customHeight="1">
      <c r="A37" s="3" t="s">
        <v>47</v>
      </c>
      <c r="B37" s="13">
        <v>0.0266461048815183</v>
      </c>
      <c r="C37" s="13">
        <v>0.2911380429953521</v>
      </c>
      <c r="D37" s="13">
        <v>0.22807705376103246</v>
      </c>
      <c r="E37" s="13">
        <v>0.004800145582176804</v>
      </c>
      <c r="F37" s="13">
        <v>0.27579819516945486</v>
      </c>
      <c r="G37" s="13">
        <v>0.24671257872502897</v>
      </c>
      <c r="H37" s="13">
        <v>0.029289419056644492</v>
      </c>
      <c r="I37" s="13">
        <v>0.09499875787260767</v>
      </c>
      <c r="J37" s="13">
        <f>State12P!J37/State11!J37-1</f>
        <v>0.07319439508872572</v>
      </c>
      <c r="K37" s="13">
        <f>State12P!K37/State11!K37-1</f>
        <v>0.1469338461178955</v>
      </c>
      <c r="L37" s="13"/>
      <c r="M37" s="13"/>
      <c r="N37" s="13">
        <f>State12P!N37/SUM(State11!B37:K37)-1</f>
        <v>0.1375123062115624</v>
      </c>
    </row>
    <row r="38" spans="1:14" ht="12.75" customHeight="1">
      <c r="A38" s="3" t="s">
        <v>48</v>
      </c>
      <c r="B38" s="13">
        <v>0.22808309250605632</v>
      </c>
      <c r="C38" s="13">
        <v>-0.01610886860557669</v>
      </c>
      <c r="D38" s="13">
        <v>0.02496727587945791</v>
      </c>
      <c r="E38" s="13">
        <v>0.02525166908008027</v>
      </c>
      <c r="F38" s="13">
        <v>0.14937743549499882</v>
      </c>
      <c r="G38" s="13">
        <v>0.02895642835098317</v>
      </c>
      <c r="H38" s="13">
        <v>-0.08387497819653073</v>
      </c>
      <c r="I38" s="13">
        <v>0.12525425005475324</v>
      </c>
      <c r="J38" s="13">
        <f>State12P!J38/State11!J38-1</f>
        <v>0.006328495089077402</v>
      </c>
      <c r="K38" s="13">
        <f>State12P!K38/State11!K38-1</f>
        <v>-0.008732076496920427</v>
      </c>
      <c r="L38" s="13"/>
      <c r="M38" s="13"/>
      <c r="N38" s="13">
        <f>State12P!N38/SUM(State11!B38:K38)-1</f>
        <v>0.03713312871228136</v>
      </c>
    </row>
    <row r="39" spans="1:14" ht="12.75" customHeight="1">
      <c r="A39" s="3" t="s">
        <v>49</v>
      </c>
      <c r="B39" s="13">
        <v>-0.05852231671722513</v>
      </c>
      <c r="C39" s="13">
        <v>0.07981925902279262</v>
      </c>
      <c r="D39" s="13">
        <v>0.15206960207648504</v>
      </c>
      <c r="E39" s="13">
        <v>-0.20062163184168139</v>
      </c>
      <c r="F39" s="13">
        <v>-0.05187863635534945</v>
      </c>
      <c r="G39" s="13">
        <v>0.005116315885588279</v>
      </c>
      <c r="H39" s="13">
        <v>-0.07164254576131598</v>
      </c>
      <c r="I39" s="13">
        <v>-0.06462579218379719</v>
      </c>
      <c r="J39" s="13">
        <f>State12P!J39/State11!J39-1</f>
        <v>-0.03588497167732008</v>
      </c>
      <c r="K39" s="13">
        <f>State12P!K39/State11!K39-1</f>
        <v>-0.06324814945152268</v>
      </c>
      <c r="L39" s="13"/>
      <c r="M39" s="13"/>
      <c r="N39" s="13">
        <f>State12P!N39/SUM(State11!B39:K39)-1</f>
        <v>-0.022489720455974083</v>
      </c>
    </row>
    <row r="40" spans="1:14" ht="12.75" customHeight="1">
      <c r="A40" s="3" t="s">
        <v>50</v>
      </c>
      <c r="B40" s="13">
        <v>-0.1023115489047699</v>
      </c>
      <c r="C40" s="13">
        <v>0.18885007027684234</v>
      </c>
      <c r="D40" s="13">
        <v>0.04417729683421778</v>
      </c>
      <c r="E40" s="13">
        <v>0.012823043369091604</v>
      </c>
      <c r="F40" s="13">
        <v>0.1371182699391289</v>
      </c>
      <c r="G40" s="13">
        <v>0.022326659887925634</v>
      </c>
      <c r="H40" s="13">
        <v>0.07010744092319039</v>
      </c>
      <c r="I40" s="13">
        <v>0.19678787202742884</v>
      </c>
      <c r="J40" s="13">
        <f>State12P!J40/State11!J40-1</f>
        <v>0.3400210136854578</v>
      </c>
      <c r="K40" s="13">
        <f>State12P!K40/State11!K40-1</f>
        <v>0.07720202594759096</v>
      </c>
      <c r="L40" s="13"/>
      <c r="M40" s="13"/>
      <c r="N40" s="13">
        <f>State12P!N40/SUM(State11!B40:K40)-1</f>
        <v>0.08100194662933746</v>
      </c>
    </row>
    <row r="41" spans="1:14" ht="12.75" customHeight="1">
      <c r="A41" s="3" t="s">
        <v>51</v>
      </c>
      <c r="B41" s="13">
        <v>-0.026207523903706623</v>
      </c>
      <c r="C41" s="13">
        <v>-0.17936653589354384</v>
      </c>
      <c r="D41" s="13">
        <v>-0.03459496802238607</v>
      </c>
      <c r="E41" s="13">
        <v>-0.0025942890746998874</v>
      </c>
      <c r="F41" s="13">
        <v>-0.0586530973901733</v>
      </c>
      <c r="G41" s="13">
        <v>-0.09298588302084497</v>
      </c>
      <c r="H41" s="13">
        <v>0.020513013352630192</v>
      </c>
      <c r="I41" s="13">
        <v>0.008081880437545453</v>
      </c>
      <c r="J41" s="13">
        <f>State12P!J41/State11!J41-1</f>
        <v>-0.19559134501473951</v>
      </c>
      <c r="K41" s="13">
        <f>State12P!K41/State11!K41-1</f>
        <v>-0.07266178366473919</v>
      </c>
      <c r="L41" s="13"/>
      <c r="M41" s="13"/>
      <c r="N41" s="13">
        <f>State12P!N41/SUM(State11!B41:K41)-1</f>
        <v>-0.06581333971387926</v>
      </c>
    </row>
    <row r="42" spans="1:14" ht="12.75" customHeight="1">
      <c r="A42" s="7" t="s">
        <v>52</v>
      </c>
      <c r="B42" s="14">
        <v>0.008248412763698348</v>
      </c>
      <c r="C42" s="14">
        <v>-0.024297788367948096</v>
      </c>
      <c r="D42" s="14">
        <v>0.18488638581630354</v>
      </c>
      <c r="E42" s="14">
        <v>0.2650877307423232</v>
      </c>
      <c r="F42" s="14">
        <v>0.04716046061496627</v>
      </c>
      <c r="G42" s="14">
        <v>-0.05469078230287494</v>
      </c>
      <c r="H42" s="14">
        <v>0.014087709227997883</v>
      </c>
      <c r="I42" s="14">
        <v>0.15546394216167644</v>
      </c>
      <c r="J42" s="14">
        <f>State12P!J42/State11!J42-1</f>
        <v>0.07514776087578001</v>
      </c>
      <c r="K42" s="14">
        <f>State12P!K42/State11!K42-1</f>
        <v>-0.037376516276949046</v>
      </c>
      <c r="L42" s="14"/>
      <c r="M42" s="14"/>
      <c r="N42" s="14">
        <f>State12P!N42/SUM(State11!B42:K42)-1</f>
        <v>0.051628604428101355</v>
      </c>
    </row>
    <row r="43" spans="1:14" ht="12.75" customHeight="1">
      <c r="A43" s="9" t="s">
        <v>53</v>
      </c>
      <c r="B43" s="15">
        <v>-0.069406677180123</v>
      </c>
      <c r="C43" s="15">
        <v>0.1143347324170065</v>
      </c>
      <c r="D43" s="15">
        <v>0.06281006864227846</v>
      </c>
      <c r="E43" s="15">
        <v>-0.045652811309813406</v>
      </c>
      <c r="F43" s="15">
        <v>0.0572411596295173</v>
      </c>
      <c r="G43" s="15">
        <v>0.04986817360394822</v>
      </c>
      <c r="H43" s="15">
        <v>-0.07511052637072523</v>
      </c>
      <c r="I43" s="15">
        <v>-0.06003914118317216</v>
      </c>
      <c r="J43" s="15">
        <f>State12P!J43/State11!J43-1</f>
        <v>-0.041012913714891686</v>
      </c>
      <c r="K43" s="15">
        <f>State12P!K43/State11!K43-1</f>
        <v>-0.18641165414576177</v>
      </c>
      <c r="L43" s="15"/>
      <c r="M43" s="15"/>
      <c r="N43" s="15">
        <f>State12P!N43/SUM(State11!B43:K43)-1</f>
        <v>-0.014585962857984414</v>
      </c>
    </row>
    <row r="44" spans="1:14" ht="12.75" customHeight="1">
      <c r="A44" s="3" t="s">
        <v>54</v>
      </c>
      <c r="B44" s="13">
        <v>0.04342408833122368</v>
      </c>
      <c r="C44" s="13">
        <v>0.07065802117566965</v>
      </c>
      <c r="D44" s="13">
        <v>0.004953386368704516</v>
      </c>
      <c r="E44" s="13">
        <v>0.1071550550869846</v>
      </c>
      <c r="F44" s="13">
        <v>0.23907218888656115</v>
      </c>
      <c r="G44" s="13">
        <v>0.0969298103346965</v>
      </c>
      <c r="H44" s="13">
        <v>0.09820515879303542</v>
      </c>
      <c r="I44" s="13">
        <v>0.2800739208669909</v>
      </c>
      <c r="J44" s="13">
        <f>State12P!J44/State11!J44-1</f>
        <v>0.02663559184398978</v>
      </c>
      <c r="K44" s="13">
        <f>State12P!K44/State11!K44-1</f>
        <v>-0.09058094614777301</v>
      </c>
      <c r="L44" s="13"/>
      <c r="M44" s="13"/>
      <c r="N44" s="13">
        <f>State12P!N44/SUM(State11!B44:K44)-1</f>
        <v>0.09167375195227612</v>
      </c>
    </row>
    <row r="45" spans="1:14" ht="12.75" customHeight="1">
      <c r="A45" s="3" t="s">
        <v>55</v>
      </c>
      <c r="B45" s="13">
        <v>-0.12978345417449835</v>
      </c>
      <c r="C45" s="13">
        <v>-0.17039611053397133</v>
      </c>
      <c r="D45" s="13">
        <v>-0.02548259865387469</v>
      </c>
      <c r="E45" s="13">
        <v>0.06865475431453781</v>
      </c>
      <c r="F45" s="13">
        <v>-0.009593553118511849</v>
      </c>
      <c r="G45" s="13">
        <v>0.013102357030306636</v>
      </c>
      <c r="H45" s="13">
        <v>-0.15112536220292858</v>
      </c>
      <c r="I45" s="13">
        <v>0.20633096264130965</v>
      </c>
      <c r="J45" s="13">
        <f>State12P!J45/State11!J45-1</f>
        <v>-0.16811226068151108</v>
      </c>
      <c r="K45" s="13">
        <f>State12P!K45/State11!K45-1</f>
        <v>-0.1059265718272957</v>
      </c>
      <c r="L45" s="13"/>
      <c r="M45" s="13"/>
      <c r="N45" s="13">
        <f>State12P!N45/SUM(State11!B45:K45)-1</f>
        <v>-0.051476893227534126</v>
      </c>
    </row>
    <row r="46" spans="1:14" ht="12.75" customHeight="1">
      <c r="A46" s="5" t="s">
        <v>56</v>
      </c>
      <c r="B46" s="13">
        <v>0.09500001208756938</v>
      </c>
      <c r="C46" s="13">
        <v>0.09551310010216103</v>
      </c>
      <c r="D46" s="13">
        <v>0.05208380963985832</v>
      </c>
      <c r="E46" s="13">
        <v>0.019929751498571294</v>
      </c>
      <c r="F46" s="13">
        <v>0.061111173677231484</v>
      </c>
      <c r="G46" s="13">
        <v>-0.04379116840773821</v>
      </c>
      <c r="H46" s="13">
        <v>0.03487793131742629</v>
      </c>
      <c r="I46" s="13">
        <v>-0.04653744233410159</v>
      </c>
      <c r="J46" s="13">
        <f>State12P!J46/State11!J46-1</f>
        <v>-0.17619356997727176</v>
      </c>
      <c r="K46" s="13">
        <f>State12P!K46/State11!K46-1</f>
        <v>-0.02235903998462696</v>
      </c>
      <c r="L46" s="13"/>
      <c r="M46" s="13"/>
      <c r="N46" s="13">
        <f>State12P!N46/SUM(State11!B46:K46)-1</f>
        <v>0.01200931877844491</v>
      </c>
    </row>
    <row r="47" spans="1:14" ht="12.75" customHeight="1">
      <c r="A47" s="3" t="s">
        <v>57</v>
      </c>
      <c r="B47" s="13">
        <v>0.011629742775309574</v>
      </c>
      <c r="C47" s="13">
        <v>-0.10159274931037977</v>
      </c>
      <c r="D47" s="13">
        <v>-0.0738915733795635</v>
      </c>
      <c r="E47" s="13">
        <v>0.07563519188846322</v>
      </c>
      <c r="F47" s="13">
        <v>0.13537481825417644</v>
      </c>
      <c r="G47" s="13">
        <v>-0.028818883632021345</v>
      </c>
      <c r="H47" s="13">
        <v>-0.1536883486502625</v>
      </c>
      <c r="I47" s="13">
        <v>0.07307074365764946</v>
      </c>
      <c r="J47" s="13">
        <f>State12P!J47/State11!J47-1</f>
        <v>-0.16244180788259055</v>
      </c>
      <c r="K47" s="13">
        <f>State12P!K47/State11!K47-1</f>
        <v>-0.05500057838676853</v>
      </c>
      <c r="L47" s="13"/>
      <c r="M47" s="13"/>
      <c r="N47" s="13">
        <f>State12P!N47/SUM(State11!B47:K47)-1</f>
        <v>-0.03437900308785924</v>
      </c>
    </row>
    <row r="48" spans="1:14" ht="12.75" customHeight="1">
      <c r="A48" s="3" t="s">
        <v>58</v>
      </c>
      <c r="B48" s="13">
        <v>0.40560551090552516</v>
      </c>
      <c r="C48" s="13">
        <v>0.005791234537071708</v>
      </c>
      <c r="D48" s="13">
        <v>0.47240384255416</v>
      </c>
      <c r="E48" s="13">
        <v>-0.1329631490851458</v>
      </c>
      <c r="F48" s="13">
        <v>0.1611857668302161</v>
      </c>
      <c r="G48" s="13">
        <v>-0.01046602356948694</v>
      </c>
      <c r="H48" s="13">
        <v>0.04949586833703848</v>
      </c>
      <c r="I48" s="13">
        <v>0.23940776504739178</v>
      </c>
      <c r="J48" s="13">
        <f>State12P!J48/State11!J48-1</f>
        <v>0.06484743374723467</v>
      </c>
      <c r="K48" s="13">
        <f>State12P!K48/State11!K48-1</f>
        <v>0.3562276597600005</v>
      </c>
      <c r="L48" s="13"/>
      <c r="M48" s="13"/>
      <c r="N48" s="13">
        <f>State12P!N48/SUM(State11!B48:K48)-1</f>
        <v>0.11956274914607534</v>
      </c>
    </row>
    <row r="49" spans="1:14" ht="12.75" customHeight="1">
      <c r="A49" s="3" t="s">
        <v>59</v>
      </c>
      <c r="B49" s="13">
        <v>0.03799977507827694</v>
      </c>
      <c r="C49" s="13">
        <v>-0.08863187220392296</v>
      </c>
      <c r="D49" s="13">
        <v>-0.02537364882135763</v>
      </c>
      <c r="E49" s="13">
        <v>0.1972154422975514</v>
      </c>
      <c r="F49" s="13">
        <v>0.29201502818136965</v>
      </c>
      <c r="G49" s="13">
        <v>0.08144463353182606</v>
      </c>
      <c r="H49" s="13">
        <v>0.09663686848886283</v>
      </c>
      <c r="I49" s="13">
        <v>-0.2928558016122801</v>
      </c>
      <c r="J49" s="13">
        <f>State12P!J49/State11!J49-1</f>
        <v>0.008608832259509258</v>
      </c>
      <c r="K49" s="13">
        <f>State12P!K49/State11!K49-1</f>
        <v>0.09146299397740698</v>
      </c>
      <c r="L49" s="13"/>
      <c r="M49" s="13"/>
      <c r="N49" s="13">
        <f>State12P!N49/SUM(State11!B49:K49)-1</f>
        <v>0.026976055565718804</v>
      </c>
    </row>
    <row r="50" spans="1:14" ht="12.75" customHeight="1">
      <c r="A50" s="3" t="s">
        <v>60</v>
      </c>
      <c r="B50" s="13">
        <v>0.14859430017050457</v>
      </c>
      <c r="C50" s="13">
        <v>0.23989924337393542</v>
      </c>
      <c r="D50" s="13">
        <v>0.10456360396632262</v>
      </c>
      <c r="E50" s="13">
        <v>0.013464484090055294</v>
      </c>
      <c r="F50" s="13">
        <v>0.24062018416736755</v>
      </c>
      <c r="G50" s="13">
        <v>0.21492024202281337</v>
      </c>
      <c r="H50" s="13">
        <v>0.19301054202920132</v>
      </c>
      <c r="I50" s="13">
        <v>0.2299772326721471</v>
      </c>
      <c r="J50" s="13">
        <f>State12P!J50/State11!J50-1</f>
        <v>0.0343944501067166</v>
      </c>
      <c r="K50" s="13">
        <f>State12P!K50/State11!K50-1</f>
        <v>0.26504674171166354</v>
      </c>
      <c r="L50" s="13"/>
      <c r="M50" s="13"/>
      <c r="N50" s="13">
        <f>State12P!N50/SUM(State11!B50:K50)-1</f>
        <v>0.16883328945464293</v>
      </c>
    </row>
    <row r="51" spans="1:14" ht="12.75" customHeight="1">
      <c r="A51" s="3" t="s">
        <v>61</v>
      </c>
      <c r="B51" s="13">
        <v>-0.04269153936326393</v>
      </c>
      <c r="C51" s="13">
        <v>-0.09010711761701858</v>
      </c>
      <c r="D51" s="13">
        <v>0.11215455728646331</v>
      </c>
      <c r="E51" s="13">
        <v>0.33477404618358414</v>
      </c>
      <c r="F51" s="13">
        <v>0.017745586884842245</v>
      </c>
      <c r="G51" s="13">
        <v>-0.08793389150126471</v>
      </c>
      <c r="H51" s="13">
        <v>0.06627277757285423</v>
      </c>
      <c r="I51" s="13">
        <v>0.10905725910248261</v>
      </c>
      <c r="J51" s="13">
        <f>State12P!J51/State11!J51-1</f>
        <v>0.0412333142631649</v>
      </c>
      <c r="K51" s="13">
        <f>State12P!K51/State11!K51-1</f>
        <v>-0.06563419507466184</v>
      </c>
      <c r="L51" s="13"/>
      <c r="M51" s="13"/>
      <c r="N51" s="13">
        <f>State12P!N51/SUM(State11!B51:K51)-1</f>
        <v>0.023035642624262387</v>
      </c>
    </row>
    <row r="52" spans="1:14" ht="12.75" customHeight="1">
      <c r="A52" s="7" t="s">
        <v>62</v>
      </c>
      <c r="B52" s="14">
        <v>-0.10551537826063048</v>
      </c>
      <c r="C52" s="14">
        <v>0.04883782667150104</v>
      </c>
      <c r="D52" s="14">
        <v>-0.058775097870597606</v>
      </c>
      <c r="E52" s="14">
        <v>-0.052619282857594395</v>
      </c>
      <c r="F52" s="14">
        <v>0.20047413523599805</v>
      </c>
      <c r="G52" s="14">
        <v>0.03731679283352962</v>
      </c>
      <c r="H52" s="14">
        <v>-0.017393103126233128</v>
      </c>
      <c r="I52" s="14">
        <v>-0.1137144866059619</v>
      </c>
      <c r="J52" s="14">
        <f>State12P!J52/State11!J52-1</f>
        <v>0.015513538624314815</v>
      </c>
      <c r="K52" s="14">
        <f>State12P!K52/State11!K52-1</f>
        <v>-0.0630880500853529</v>
      </c>
      <c r="L52" s="14"/>
      <c r="M52" s="14"/>
      <c r="N52" s="14">
        <f>State12P!N52/SUM(State11!B52:K52)-1</f>
        <v>-0.013625056950925973</v>
      </c>
    </row>
    <row r="53" spans="1:14" ht="12.75" customHeight="1">
      <c r="A53" s="9" t="s">
        <v>63</v>
      </c>
      <c r="B53" s="15">
        <v>0.31068747510037914</v>
      </c>
      <c r="C53" s="15">
        <v>-0.038083563721876684</v>
      </c>
      <c r="D53" s="15">
        <v>0.05944061730075727</v>
      </c>
      <c r="E53" s="15">
        <v>-0.26142514235155667</v>
      </c>
      <c r="F53" s="15">
        <v>0.040789883821237806</v>
      </c>
      <c r="G53" s="15">
        <v>0.25864936429489244</v>
      </c>
      <c r="H53" s="15">
        <v>0.026303347738549546</v>
      </c>
      <c r="I53" s="15">
        <v>0.13053846678130115</v>
      </c>
      <c r="J53" s="15">
        <f>State12P!J53/State11!J53-1</f>
        <v>-0.016397941199250532</v>
      </c>
      <c r="K53" s="15">
        <f>State12P!K53/State11!K53-1</f>
        <v>0.20751210429348377</v>
      </c>
      <c r="L53" s="15"/>
      <c r="M53" s="15"/>
      <c r="N53" s="15">
        <f>State12P!N53/SUM(State11!B53:K53)-1</f>
        <v>0.060659701922174625</v>
      </c>
    </row>
    <row r="54" spans="1:14" ht="12.75" customHeight="1">
      <c r="A54" s="3" t="s">
        <v>64</v>
      </c>
      <c r="B54" s="13">
        <v>0.14108299934711743</v>
      </c>
      <c r="C54" s="13">
        <v>0.25796984127434935</v>
      </c>
      <c r="D54" s="13">
        <v>0.24372849487472362</v>
      </c>
      <c r="E54" s="13">
        <v>-0.04304052919848413</v>
      </c>
      <c r="F54" s="13">
        <v>0.19920365216367295</v>
      </c>
      <c r="G54" s="13">
        <v>0.031322232909739046</v>
      </c>
      <c r="H54" s="13">
        <v>0.06694120561935529</v>
      </c>
      <c r="I54" s="13">
        <v>-0.09843577749302158</v>
      </c>
      <c r="J54" s="13">
        <f>State12P!J54/State11!J54-1</f>
        <v>0.10295661879490359</v>
      </c>
      <c r="K54" s="13">
        <f>State12P!K54/State11!K54-1</f>
        <v>0.33136459035148524</v>
      </c>
      <c r="L54" s="13"/>
      <c r="M54" s="13"/>
      <c r="N54" s="13">
        <f>State12P!N54/SUM(State11!B54:K54)-1</f>
        <v>0.09709295963173958</v>
      </c>
    </row>
    <row r="55" spans="1:14" ht="12.75" customHeight="1">
      <c r="A55" s="3" t="s">
        <v>65</v>
      </c>
      <c r="B55" s="13">
        <v>-0.06761336190896437</v>
      </c>
      <c r="C55" s="13">
        <v>0.0528798580152063</v>
      </c>
      <c r="D55" s="13">
        <v>0.01186816704449336</v>
      </c>
      <c r="E55" s="13">
        <v>-0.02578387001030905</v>
      </c>
      <c r="F55" s="13">
        <v>0.2990759144516559</v>
      </c>
      <c r="G55" s="13">
        <v>0.02598362303757292</v>
      </c>
      <c r="H55" s="13">
        <v>-0.1243173701603541</v>
      </c>
      <c r="I55" s="13">
        <v>0.0066673194769377555</v>
      </c>
      <c r="J55" s="13">
        <f>State12P!J55/State11!J55-1</f>
        <v>0.030403978304344603</v>
      </c>
      <c r="K55" s="13">
        <f>State12P!K55/State11!K55-1</f>
        <v>-0.09075146609124052</v>
      </c>
      <c r="L55" s="13"/>
      <c r="M55" s="13"/>
      <c r="N55" s="13">
        <f>State12P!N55/SUM(State11!B55:K55)-1</f>
        <v>0.011387692184668063</v>
      </c>
    </row>
    <row r="56" spans="1:14" ht="12.75" customHeight="1">
      <c r="A56" s="5" t="s">
        <v>66</v>
      </c>
      <c r="B56" s="13">
        <v>-0.10603955021173557</v>
      </c>
      <c r="C56" s="13">
        <v>0.0036229135203273213</v>
      </c>
      <c r="D56" s="13">
        <v>0.1323620929096612</v>
      </c>
      <c r="E56" s="13">
        <v>-0.24507046046713166</v>
      </c>
      <c r="F56" s="13">
        <v>-0.01140715344060737</v>
      </c>
      <c r="G56" s="13">
        <v>0.10345524037054762</v>
      </c>
      <c r="H56" s="13">
        <v>-0.09032093273160369</v>
      </c>
      <c r="I56" s="13">
        <v>0.08315079292998273</v>
      </c>
      <c r="J56" s="13">
        <f>State12P!J56/State11!J56-1</f>
        <v>-0.2951917236830761</v>
      </c>
      <c r="K56" s="13">
        <f>State12P!K56/State11!K56-1</f>
        <v>-0.08871637922574305</v>
      </c>
      <c r="L56" s="13"/>
      <c r="M56" s="13"/>
      <c r="N56" s="13">
        <f>State12P!N56/SUM(State11!B56:K56)-1</f>
        <v>-0.0383343584578858</v>
      </c>
    </row>
    <row r="57" spans="1:14" ht="12.75" customHeight="1">
      <c r="A57" s="3" t="s">
        <v>67</v>
      </c>
      <c r="B57" s="13">
        <v>0.10179175015860689</v>
      </c>
      <c r="C57" s="13">
        <v>-0.03518105754617169</v>
      </c>
      <c r="D57" s="13">
        <v>0.014015717606274463</v>
      </c>
      <c r="E57" s="13">
        <v>-0.0984267567557489</v>
      </c>
      <c r="F57" s="13">
        <v>0.355185509848695</v>
      </c>
      <c r="G57" s="13">
        <v>-0.18280825315421562</v>
      </c>
      <c r="H57" s="13">
        <v>-0.07520665995045844</v>
      </c>
      <c r="I57" s="13">
        <v>-0.08807133907053621</v>
      </c>
      <c r="J57" s="13">
        <f>State12P!J57/State11!J57-1</f>
        <v>0.03877360641409777</v>
      </c>
      <c r="K57" s="13">
        <f>State12P!K57/State11!K57-1</f>
        <v>-0.04623675659867965</v>
      </c>
      <c r="L57" s="13"/>
      <c r="M57" s="13"/>
      <c r="N57" s="13">
        <f>State12P!N57/SUM(State11!B57:K57)-1</f>
        <v>-0.0017353277579628124</v>
      </c>
    </row>
    <row r="58" spans="1:14" ht="12.75" customHeight="1">
      <c r="A58" s="3" t="s">
        <v>68</v>
      </c>
      <c r="B58" s="13">
        <v>0.0571241781162572</v>
      </c>
      <c r="C58" s="13">
        <v>0.09892623266375294</v>
      </c>
      <c r="D58" s="13">
        <v>0.1782515991146695</v>
      </c>
      <c r="E58" s="13">
        <v>-0.121997075528148</v>
      </c>
      <c r="F58" s="13">
        <v>0.010126365835998095</v>
      </c>
      <c r="G58" s="13">
        <v>0.2773605626630551</v>
      </c>
      <c r="H58" s="13">
        <v>-0.06831726649277076</v>
      </c>
      <c r="I58" s="13">
        <v>0.2518441225889937</v>
      </c>
      <c r="J58" s="13">
        <f>State12P!J58/State11!J58-1</f>
        <v>0.03674791946176392</v>
      </c>
      <c r="K58" s="13">
        <f>State12P!K58/State11!K58-1</f>
        <v>0.15280435848411766</v>
      </c>
      <c r="L58" s="13"/>
      <c r="M58" s="13"/>
      <c r="N58" s="13">
        <f>State12P!N58/SUM(State11!B58:K58)-1</f>
        <v>0.07421658620269644</v>
      </c>
    </row>
    <row r="59" spans="1:14" ht="12.75" customHeight="1">
      <c r="A59" s="3" t="s">
        <v>69</v>
      </c>
      <c r="B59" s="13">
        <v>0.1049302852288563</v>
      </c>
      <c r="C59" s="13">
        <v>-0.13148402838697343</v>
      </c>
      <c r="D59" s="13">
        <v>0.05577814431259286</v>
      </c>
      <c r="E59" s="13">
        <v>-0.05207000565152554</v>
      </c>
      <c r="F59" s="13">
        <v>0.05758928289181717</v>
      </c>
      <c r="G59" s="13">
        <v>0.07961043276631449</v>
      </c>
      <c r="H59" s="13">
        <v>0.182115094400745</v>
      </c>
      <c r="I59" s="13">
        <v>-0.02748969571852793</v>
      </c>
      <c r="J59" s="13">
        <f>State12P!J59/State11!J59-1</f>
        <v>-0.05048379406524828</v>
      </c>
      <c r="K59" s="13">
        <f>State12P!K59/State11!K59-1</f>
        <v>0.26488495843378956</v>
      </c>
      <c r="L59" s="13"/>
      <c r="M59" s="13"/>
      <c r="N59" s="13">
        <f>State12P!N59/SUM(State11!B59:K59)-1</f>
        <v>0.04443270672028787</v>
      </c>
    </row>
    <row r="60" spans="1:14" ht="12.75" customHeight="1">
      <c r="A60" s="3" t="s">
        <v>70</v>
      </c>
      <c r="B60" s="13">
        <v>0.06183520653704304</v>
      </c>
      <c r="C60" s="13">
        <v>0.19357662852471919</v>
      </c>
      <c r="D60" s="13">
        <v>0.1411700113422973</v>
      </c>
      <c r="E60" s="13">
        <v>-0.08089076294755435</v>
      </c>
      <c r="F60" s="13">
        <v>0.20674286831892985</v>
      </c>
      <c r="G60" s="13">
        <v>0.01614453850791126</v>
      </c>
      <c r="H60" s="13">
        <v>-0.06468056013271274</v>
      </c>
      <c r="I60" s="13">
        <v>-0.022561093914266687</v>
      </c>
      <c r="J60" s="13">
        <f>State12P!J60/State11!J60-1</f>
        <v>0.03790084445339237</v>
      </c>
      <c r="K60" s="13">
        <f>State12P!K60/State11!K60-1</f>
        <v>-0.041428317946570536</v>
      </c>
      <c r="L60" s="13"/>
      <c r="M60" s="13"/>
      <c r="N60" s="13">
        <f>State12P!N60/SUM(State11!B60:K60)-1</f>
        <v>0.046475781343393585</v>
      </c>
    </row>
    <row r="61" spans="1:14" ht="12.75" customHeight="1">
      <c r="A61" s="7" t="s">
        <v>71</v>
      </c>
      <c r="B61" s="14">
        <v>-0.12447235445115322</v>
      </c>
      <c r="C61" s="14">
        <v>-0.1457834143505046</v>
      </c>
      <c r="D61" s="14">
        <v>0.04262564479239606</v>
      </c>
      <c r="E61" s="14">
        <v>-0.11005452598711606</v>
      </c>
      <c r="F61" s="14">
        <v>-0.06811683226477137</v>
      </c>
      <c r="G61" s="14">
        <v>0.08047473786226261</v>
      </c>
      <c r="H61" s="14">
        <v>0.2260605030021127</v>
      </c>
      <c r="I61" s="14">
        <v>-0.21878592395376859</v>
      </c>
      <c r="J61" s="14">
        <f>State12P!J61/State11!J61-1</f>
        <v>-0.25091552802075123</v>
      </c>
      <c r="K61" s="14">
        <f>State12P!K61/State11!K61-1</f>
        <v>-0.040566252402773006</v>
      </c>
      <c r="L61" s="14"/>
      <c r="M61" s="14"/>
      <c r="N61" s="14">
        <f>State12P!N61/SUM(State11!B61:K61)-1</f>
        <v>-0.07439466486235213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State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2010-06-18T02:12:55Z</cp:lastPrinted>
  <dcterms:created xsi:type="dcterms:W3CDTF">2008-03-08T00:49:07Z</dcterms:created>
  <dcterms:modified xsi:type="dcterms:W3CDTF">2012-11-21T23:25:36Z</dcterms:modified>
  <cp:category/>
  <cp:version/>
  <cp:contentType/>
  <cp:contentStatus/>
</cp:coreProperties>
</file>