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Glance" sheetId="6" r:id="rId6"/>
    <sheet name="Island" sheetId="7" r:id="rId7"/>
    <sheet name="Cruise" sheetId="8" r:id="rId8"/>
    <sheet name="Seat" sheetId="9" r:id="rId9"/>
  </sheets>
  <definedNames>
    <definedName name="_xlnm.Print_Area" localSheetId="4">'Canada'!$A$1:$G$103</definedName>
    <definedName name="_xlnm.Print_Area" localSheetId="7">'Cruise'!$A$1:$G$56</definedName>
    <definedName name="_xlnm.Print_Area" localSheetId="5">'Glance'!$A$1:$G$59</definedName>
    <definedName name="_xlnm.Print_Area" localSheetId="0">'HL'!$A$1:$G$316</definedName>
    <definedName name="_xlnm.Print_Area" localSheetId="6">'Island'!$A$1:$G$64</definedName>
    <definedName name="_xlnm.Print_Area" localSheetId="3">'Japan'!$A$1:$G$103</definedName>
    <definedName name="_xlnm.Print_Area" localSheetId="8">'Seat'!$A$1:$S$169</definedName>
    <definedName name="_xlnm.Print_Area" localSheetId="2">'US East'!$A$1:$G$103</definedName>
    <definedName name="_xlnm.Print_Area" localSheetId="1">'US West'!$A$1:$G$103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<sst xmlns="http://schemas.openxmlformats.org/spreadsheetml/2006/main" count="1316" uniqueCount="290">
  <si>
    <t>TABLE 1.  TOTAL VISITORS BY AIR</t>
  </si>
  <si>
    <t>JANUARY</t>
  </si>
  <si>
    <t>YEAR-TO-DATE</t>
  </si>
  <si>
    <t>% CHANGE</t>
  </si>
  <si>
    <t xml:space="preserve"> </t>
  </si>
  <si>
    <t>TOTAL VISITORS</t>
  </si>
  <si>
    <t>Domestic</t>
  </si>
  <si>
    <t xml:space="preserve">International </t>
  </si>
  <si>
    <t>VISITOR DAYS</t>
  </si>
  <si>
    <t>AVERAGE DAILY CENSUS</t>
  </si>
  <si>
    <t xml:space="preserve">TOTAL AIR SEATS </t>
  </si>
  <si>
    <t>TOTAL LOAD FACTOR (%)</t>
  </si>
  <si>
    <t>ISLANDS VISITED</t>
  </si>
  <si>
    <t xml:space="preserve">   O'ahu</t>
  </si>
  <si>
    <t xml:space="preserve">   O'ahu only</t>
  </si>
  <si>
    <t xml:space="preserve">   O'ahu one day or less</t>
  </si>
  <si>
    <t xml:space="preserve">   Kaua'i</t>
  </si>
  <si>
    <t xml:space="preserve">   Kaua'i only</t>
  </si>
  <si>
    <t xml:space="preserve">   Kaua'i one day or less</t>
  </si>
  <si>
    <t xml:space="preserve">   Maui County</t>
  </si>
  <si>
    <t xml:space="preserve">      Maui</t>
  </si>
  <si>
    <t xml:space="preserve">      Maui only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</si>
  <si>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</si>
  <si>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</si>
  <si>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</si>
  <si>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less*</t>
  </si>
  <si>
    <t xml:space="preserve">      Lāna'i *</t>
  </si>
  <si>
    <t xml:space="preserve">      Lāna'i only *</t>
  </si>
  <si>
    <t xml:space="preserve">      Lāna'i one day or less*</t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</si>
  <si>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</si>
  <si>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</si>
  <si>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</si>
  <si>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</si>
  <si>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 xml:space="preserve">   Hawai'i  Island one day or less</t>
  </si>
  <si>
    <t>Any Neighbor Island</t>
  </si>
  <si>
    <t xml:space="preserve">   NI only</t>
  </si>
  <si>
    <t xml:space="preserve">   Oahu &amp; NI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</si>
  <si>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</si>
  <si>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</si>
  <si>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</si>
  <si>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</si>
  <si>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</si>
  <si>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</si>
  <si>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</si>
  <si>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</si>
  <si>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</si>
  <si>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</si>
  <si>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</si>
  <si>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</si>
  <si>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</si>
  <si>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</si>
  <si>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</si>
  <si>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 xml:space="preserve">   Other</t>
  </si>
  <si>
    <t>*  Sample sizes for Moloka'i and Lāna'i are relatively small.</t>
  </si>
  <si>
    <t>** Change represents absolute change in rates rather than percentage change in rate.</t>
  </si>
  <si>
    <t>TABLE 1.  TOTAL VISITORS BY AIR (CONT.)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</si>
  <si>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</si>
  <si>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</si>
  <si>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</si>
  <si>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</si>
  <si>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</si>
  <si>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</si>
  <si>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</si>
  <si>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</si>
  <si>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</si>
  <si>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</si>
  <si>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</si>
  <si>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</si>
  <si>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</si>
  <si>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</si>
  <si>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</si>
  <si>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</si>
  <si>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First Timers (%)**</t>
  </si>
  <si>
    <t xml:space="preserve">   Repeaters (%)**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</si>
  <si>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</si>
  <si>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</si>
  <si>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</si>
  <si>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</si>
  <si>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</si>
  <si>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</si>
  <si>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Ave. Age</t>
  </si>
  <si>
    <t>Ave. Party Size</t>
  </si>
  <si>
    <t>Source: Hawai'i Tourism Authority</t>
  </si>
  <si>
    <t>TABLE 2.  DOMESTIC VISITORS BY AIR</t>
  </si>
  <si>
    <t>DOMESTIC VISITORS</t>
  </si>
  <si>
    <t>DOMESTIC VISITOR DAYS</t>
  </si>
  <si>
    <t>DOMESTIC AVERAGE DAILY CENSUS</t>
  </si>
  <si>
    <t xml:space="preserve">DOMESTIC AIR SEATS </t>
  </si>
  <si>
    <t>DOMESTIC LOAD FACTOR (%)</t>
  </si>
  <si>
    <t>TABLE 2.  DOMESTIC VISITORS BY AIR (CONT.)</t>
  </si>
  <si>
    <t>Ave. Age of Party Head</t>
  </si>
  <si>
    <t>TABLE 3.  INTERNATIONAL VISITORS BY AIR</t>
  </si>
  <si>
    <t>INTERNATIONAL VISITORS</t>
  </si>
  <si>
    <t>INTERNATIONAL VISITOR DAYS</t>
  </si>
  <si>
    <t>INTERNATIONAL AVERAGE DAILY CENSUS</t>
  </si>
  <si>
    <t>INTERNATIONAL AIR SEATS</t>
  </si>
  <si>
    <t>INTERNATIONAL LOAD FACTOR (%)</t>
  </si>
  <si>
    <t xml:space="preserve">  Other</t>
  </si>
  <si>
    <t>TABLE 3.  INTERNATIONAL VISITORS BY AIR (CONT.)</t>
  </si>
  <si>
    <t>TABLE 4.  TOTAL US WEST VISITORS BY AIR</t>
  </si>
  <si>
    <t>2015P</t>
  </si>
  <si>
    <t>2014P</t>
  </si>
  <si>
    <t>TABLE 4.  TOTAL US WEST VISITORS BY AIR (CONT.)</t>
  </si>
  <si>
    <t>TABLE 5.  TOTAL US EAST VISITORS BY AIR</t>
  </si>
  <si>
    <t>TABLE 5.  TOTAL US EAST VISITORS BY AIR (CONT.)</t>
  </si>
  <si>
    <t>TABLE 6.  TOTAL JAPAN VISITORS BY AIR</t>
  </si>
  <si>
    <t>TABLE 6.  TOTAL JAPAN VISITORS BY AIR (CONT.)</t>
  </si>
  <si>
    <t>TABLE 7.  TOTAL CANADA VISITORS BY AIR</t>
  </si>
  <si>
    <t>TABLE 7.  TOTAL CANADA VISITORS BY AIR (CONT.)</t>
  </si>
  <si>
    <t>CATEGORY AND MMA</t>
  </si>
  <si>
    <t>% change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</si>
  <si>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</si>
  <si>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</si>
  <si>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</si>
  <si>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</si>
  <si>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</si>
  <si>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</si>
  <si>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Others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</si>
  <si>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</si>
  <si>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</si>
  <si>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</si>
  <si>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</si>
  <si>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</si>
  <si>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</si>
  <si>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P=Preliminary data.</t>
  </si>
  <si>
    <t>Source:Hawai'i Tourism Authority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</si>
  <si>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</si>
  <si>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</si>
  <si>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</si>
  <si>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</si>
  <si>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</si>
  <si>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</si>
  <si>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</si>
  <si>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</si>
  <si>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</si>
  <si>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</si>
  <si>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</si>
  <si>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</si>
  <si>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</si>
  <si>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</si>
  <si>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>EXPENDITURES ($mil.) *</t>
  </si>
  <si>
    <t xml:space="preserve">  All Other</t>
  </si>
  <si>
    <t>TOTAL (air + ships)</t>
  </si>
  <si>
    <t>Visitor days</t>
  </si>
  <si>
    <t>Visitor arrivals</t>
  </si>
  <si>
    <t>length of stay</t>
  </si>
  <si>
    <t>Per Person Per Day Spending *</t>
  </si>
  <si>
    <t>TOTAL (air+ships) ($)</t>
  </si>
  <si>
    <t>Per Person Per Trip Spending *</t>
  </si>
  <si>
    <t>PPPT spending</t>
  </si>
  <si>
    <t>EXPENDITURES ($mil.)*</t>
  </si>
  <si>
    <t>Per Person Per Day Spending*</t>
  </si>
  <si>
    <t>Per Person Per Trip Spending*</t>
  </si>
  <si>
    <t>Monthly data may not add up to total due to rounding.</t>
  </si>
  <si>
    <t>CATEGORY AND ISLAND</t>
  </si>
  <si>
    <t xml:space="preserve">  O‘ahu</t>
  </si>
  <si>
    <t xml:space="preserve">  Maui</t>
  </si>
  <si>
    <t xml:space="preserve">  Moloka‘i</t>
  </si>
  <si>
    <t xml:space="preserve">  Lāna‘i</t>
  </si>
  <si>
    <t xml:space="preserve">  Kaua‘i</t>
  </si>
  <si>
    <t xml:space="preserve">  Hawai‘i Island</t>
  </si>
  <si>
    <t>ISLAND</t>
  </si>
  <si>
    <t xml:space="preserve">  Moloka'i</t>
  </si>
  <si>
    <t xml:space="preserve">  Lāna'i</t>
  </si>
  <si>
    <t xml:space="preserve">  Kaua‘i </t>
  </si>
  <si>
    <t xml:space="preserve">  Hawai‘i Island </t>
  </si>
  <si>
    <t>Length of stay</t>
  </si>
  <si>
    <t>PPPD spending</t>
  </si>
  <si>
    <t xml:space="preserve">Jan </t>
  </si>
  <si>
    <t>Table 8.  VISITORS BY CRUISE SHIPS</t>
  </si>
  <si>
    <t xml:space="preserve">    ARRIVED BY SHIP</t>
  </si>
  <si>
    <t xml:space="preserve">    ARRIVED BY AIR</t>
  </si>
  <si>
    <t>NUMBER OF SHIP ARRIVALS</t>
  </si>
  <si>
    <t xml:space="preserve">ISLANDS VISITED </t>
  </si>
  <si>
    <t>Maui County</t>
  </si>
  <si>
    <t xml:space="preserve">    Maui</t>
  </si>
  <si>
    <t>Hawai‘i Island</t>
  </si>
  <si>
    <t>Average Islands Visited</t>
  </si>
  <si>
    <t xml:space="preserve">AVERAGE LENGTH OF STAY </t>
  </si>
  <si>
    <t>Total days in Hawai‘i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</si>
  <si>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</si>
  <si>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</si>
  <si>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</si>
  <si>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</si>
  <si>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</si>
  <si>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</si>
  <si>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</si>
  <si>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</si>
  <si>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</si>
  <si>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</si>
  <si>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</si>
  <si>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Aprried</t>
  </si>
  <si>
    <t>Wedding</t>
  </si>
  <si>
    <t>Convention/Conference</t>
  </si>
  <si>
    <t>Table 9.  Nonstops Seats to Hawaii by Port of Entry and MMA (continued)</t>
  </si>
  <si>
    <t>Play Golf</t>
  </si>
  <si>
    <t>Leisure</t>
  </si>
  <si>
    <t xml:space="preserve">  % First timers</t>
  </si>
  <si>
    <t xml:space="preserve">  % Repeat visitors</t>
  </si>
  <si>
    <t>NA</t>
  </si>
  <si>
    <r>
      <t>Source:  Hawai</t>
    </r>
    <r>
      <rPr>
        <sz val="10"/>
        <rFont val="Calibri"/>
        <family val="2"/>
      </rPr>
      <t>‘</t>
    </r>
    <r>
      <rPr>
        <sz val="10"/>
        <rFont val="Arial"/>
        <family val="2"/>
      </rPr>
      <t>i Tourism Authority</t>
    </r>
  </si>
  <si>
    <t>JANUARY 2015 Arrivals at a Glance</t>
  </si>
  <si>
    <t xml:space="preserve">JANUARY 2015  Island Highlights </t>
  </si>
  <si>
    <t>Jan 2014P</t>
  </si>
  <si>
    <t>Monthly Island Highlights 2015</t>
  </si>
  <si>
    <t>2015 Arrivals at a Glance by Month</t>
  </si>
  <si>
    <t>Oahu</t>
  </si>
  <si>
    <t>Kauai</t>
  </si>
  <si>
    <t xml:space="preserve">    Molokai</t>
  </si>
  <si>
    <t xml:space="preserve">    Lanai</t>
  </si>
  <si>
    <t>Days in Hawaii before Cruise</t>
  </si>
  <si>
    <t>Days in Hawaii during Cruise</t>
  </si>
  <si>
    <t>Days in Hawaii after Cruise</t>
  </si>
  <si>
    <t>Business</t>
  </si>
  <si>
    <t>Visiting Friends &amp; relatives</t>
  </si>
  <si>
    <t>Table 9.  Nonstops Seats to Hawaii by Port of Entry and MMA</t>
  </si>
  <si>
    <t>January</t>
  </si>
  <si>
    <t>STATEWIDE</t>
  </si>
  <si>
    <t>HONOLULU</t>
  </si>
  <si>
    <t>KAHULUI</t>
  </si>
  <si>
    <t>KONA</t>
  </si>
  <si>
    <t>HILO</t>
  </si>
  <si>
    <t>%Chge</t>
  </si>
  <si>
    <t>Total Seats</t>
  </si>
  <si>
    <t>Scheduled</t>
  </si>
  <si>
    <t>Charters</t>
  </si>
  <si>
    <t>US West</t>
  </si>
  <si>
    <t>...Anchorage</t>
  </si>
  <si>
    <t>…Bellingham</t>
  </si>
  <si>
    <t>…Boise</t>
  </si>
  <si>
    <t>…Denver</t>
  </si>
  <si>
    <t>…Las Vegas</t>
  </si>
  <si>
    <t>…Los Angeles</t>
  </si>
  <si>
    <t>…Oakland</t>
  </si>
  <si>
    <t>…Phoenix</t>
  </si>
  <si>
    <t>…Portland</t>
  </si>
  <si>
    <t>…Sacramento</t>
  </si>
  <si>
    <t>…Salt Lake City</t>
  </si>
  <si>
    <t>…San Diego</t>
  </si>
  <si>
    <t>…San Francisco</t>
  </si>
  <si>
    <t>…San Jose</t>
  </si>
  <si>
    <t>…Seattle</t>
  </si>
  <si>
    <t>...Spokane</t>
  </si>
  <si>
    <t>US East</t>
  </si>
  <si>
    <t>…Atlanta</t>
  </si>
  <si>
    <t>…Chicago</t>
  </si>
  <si>
    <t>…Dallas</t>
  </si>
  <si>
    <t>…Houston</t>
  </si>
  <si>
    <t>...New York JFK</t>
  </si>
  <si>
    <t>…Newark</t>
  </si>
  <si>
    <t>…Washington D.C.</t>
  </si>
  <si>
    <t>Source: Scheduled seats from Diio schedules, charter seats estimated based on reports from State of Hawaii DOT Airports Division</t>
  </si>
  <si>
    <t>International</t>
  </si>
  <si>
    <t>Japan</t>
  </si>
  <si>
    <t>…Fukuoka</t>
  </si>
  <si>
    <t>…Nagoya</t>
  </si>
  <si>
    <t>…Osaka</t>
  </si>
  <si>
    <t>…Sapporo</t>
  </si>
  <si>
    <t>…Tokyo-HND</t>
  </si>
  <si>
    <t>…Tokyo-NRT</t>
  </si>
  <si>
    <t>Canada</t>
  </si>
  <si>
    <t>…Calgary</t>
  </si>
  <si>
    <t>…Edmonton</t>
  </si>
  <si>
    <t>…Toronto</t>
  </si>
  <si>
    <t>…Vancouver</t>
  </si>
  <si>
    <t>…Victoria</t>
  </si>
  <si>
    <t>Other Asia</t>
  </si>
  <si>
    <t>…Beijing</t>
  </si>
  <si>
    <t>…Seoul</t>
  </si>
  <si>
    <t>…Shanghai</t>
  </si>
  <si>
    <t>…Taipei</t>
  </si>
  <si>
    <t>Oceania</t>
  </si>
  <si>
    <t>...Auckland</t>
  </si>
  <si>
    <t>…Brisbane</t>
  </si>
  <si>
    <t>…Melbourne</t>
  </si>
  <si>
    <t>…Sydney</t>
  </si>
  <si>
    <t>Other</t>
  </si>
  <si>
    <t>…Apia</t>
  </si>
  <si>
    <t>…Christmas</t>
  </si>
  <si>
    <t>…Guam</t>
  </si>
  <si>
    <t>…Majuro</t>
  </si>
  <si>
    <t>…Manila</t>
  </si>
  <si>
    <t>…Nadi</t>
  </si>
  <si>
    <t>…Pago Pago</t>
  </si>
  <si>
    <t>…Papeete</t>
  </si>
  <si>
    <t>Year to Date</t>
  </si>
  <si>
    <t>LĪHU‘E</t>
  </si>
  <si>
    <t>Jan 2015P</t>
  </si>
  <si>
    <t>YTD 2015P</t>
  </si>
  <si>
    <t>YTD 2014P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</si>
</sst>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0.0%"/>
    <numFmt numFmtId="167" formatCode="mmmm\ d\,\ yyyy"/>
    <numFmt numFmtId="168" formatCode="#,##0.0__"/>
    <numFmt numFmtId="169" formatCode="_(* #,##0.0_);_(* \(#,##0.0\);_(* &quot;-&quot;??_);_(@_)"/>
    <numFmt numFmtId="170" formatCode="#,##0__"/>
    <numFmt numFmtId="171" formatCode="0.000"/>
    <numFmt numFmtId="172" formatCode="#,##0.00__"/>
    <numFmt numFmtId="173" formatCode="#,##0.00000_);\(#,##0.00000\)"/>
    <numFmt numFmtId="174" formatCode="&quot;$&quot;#,##0.0"/>
    <numFmt numFmtId="175" formatCode="#,##0.0"/>
    <numFmt numFmtId="176" formatCode="&quot;$&quot;#,##0.00"/>
    <numFmt numFmtId="177" formatCode="_(* #,##0_);_(* \(#,##0\);_(* &quot;-&quot;??_);_(@_)"/>
  </numFmts>
  <fonts count="54">
    <font>
      <sz val="10"/>
      <name val="MS Sans Serif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9"/>
      <name val="arial"/>
      <family val="2"/>
    </font>
    <font>
      <b/>
      <i/>
      <sz val="12"/>
      <color indexed="10"/>
      <name val="Courier"/>
      <family val="3"/>
    </font>
    <font>
      <sz val="12"/>
      <color indexed="49"/>
      <name val="Courier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i/>
      <sz val="12"/>
      <color rgb="FFFF0000"/>
      <name val="Courier"/>
      <family val="3"/>
    </font>
    <font>
      <sz val="12"/>
      <color theme="4"/>
      <name val="Courie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" fontId="3" fillId="33" borderId="10" xfId="0" applyNumberFormat="1" applyFont="1" applyFill="1" applyBorder="1" applyAlignment="1" applyProtection="1">
      <alignment horizontal="center"/>
      <protection/>
    </xf>
    <xf numFmtId="1" fontId="3" fillId="33" borderId="11" xfId="0" applyNumberFormat="1" applyFont="1" applyFill="1" applyBorder="1" applyAlignment="1" applyProtection="1">
      <alignment horizontal="center"/>
      <protection/>
    </xf>
    <xf numFmtId="1" fontId="3" fillId="33" borderId="12" xfId="0" applyNumberFormat="1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>
      <alignment/>
    </xf>
    <xf numFmtId="37" fontId="3" fillId="33" borderId="13" xfId="0" applyNumberFormat="1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37" fontId="3" fillId="33" borderId="14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>
      <alignment horizontal="right"/>
    </xf>
    <xf numFmtId="165" fontId="3" fillId="33" borderId="14" xfId="0" applyNumberFormat="1" applyFont="1" applyFill="1" applyBorder="1" applyAlignment="1" applyProtection="1">
      <alignment horizontal="right"/>
      <protection/>
    </xf>
    <xf numFmtId="39" fontId="3" fillId="33" borderId="14" xfId="0" applyNumberFormat="1" applyFont="1" applyFill="1" applyBorder="1" applyAlignment="1" applyProtection="1">
      <alignment horizontal="right"/>
      <protection/>
    </xf>
    <xf numFmtId="37" fontId="3" fillId="33" borderId="16" xfId="0" applyNumberFormat="1" applyFont="1" applyFill="1" applyBorder="1" applyAlignment="1" applyProtection="1">
      <alignment horizontal="left"/>
      <protection/>
    </xf>
    <xf numFmtId="37" fontId="3" fillId="33" borderId="17" xfId="0" applyNumberFormat="1" applyFont="1" applyFill="1" applyBorder="1" applyAlignment="1" applyProtection="1">
      <alignment horizontal="right"/>
      <protection/>
    </xf>
    <xf numFmtId="164" fontId="3" fillId="33" borderId="17" xfId="0" applyNumberFormat="1" applyFont="1" applyFill="1" applyBorder="1" applyAlignment="1">
      <alignment horizontal="right"/>
    </xf>
    <xf numFmtId="37" fontId="3" fillId="33" borderId="0" xfId="0" applyNumberFormat="1" applyFont="1" applyFill="1" applyAlignment="1" applyProtection="1">
      <alignment horizontal="left"/>
      <protection/>
    </xf>
    <xf numFmtId="37" fontId="3" fillId="33" borderId="0" xfId="0" applyNumberFormat="1" applyFont="1" applyFill="1" applyAlignment="1" applyProtection="1">
      <alignment horizontal="right"/>
      <protection/>
    </xf>
    <xf numFmtId="166" fontId="3" fillId="33" borderId="0" xfId="0" applyNumberFormat="1" applyFont="1" applyFill="1" applyAlignment="1" applyProtection="1">
      <alignment horizontal="right"/>
      <protection/>
    </xf>
    <xf numFmtId="37" fontId="3" fillId="33" borderId="0" xfId="0" applyNumberFormat="1" applyFont="1" applyFill="1" applyAlignment="1" applyProtection="1">
      <alignment horizontal="centerContinuous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3" fillId="33" borderId="13" xfId="0" applyNumberFormat="1" applyFont="1" applyFill="1" applyBorder="1" applyAlignment="1" applyProtection="1">
      <alignment horizontal="right"/>
      <protection/>
    </xf>
    <xf numFmtId="0" fontId="3" fillId="33" borderId="14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164" fontId="3" fillId="33" borderId="18" xfId="0" applyNumberFormat="1" applyFont="1" applyFill="1" applyBorder="1" applyAlignment="1">
      <alignment horizontal="right"/>
    </xf>
    <xf numFmtId="165" fontId="3" fillId="33" borderId="13" xfId="0" applyNumberFormat="1" applyFont="1" applyFill="1" applyBorder="1" applyAlignment="1" applyProtection="1">
      <alignment horizontal="right"/>
      <protection/>
    </xf>
    <xf numFmtId="39" fontId="3" fillId="33" borderId="13" xfId="0" applyNumberFormat="1" applyFont="1" applyFill="1" applyBorder="1" applyAlignment="1" applyProtection="1">
      <alignment horizontal="right"/>
      <protection/>
    </xf>
    <xf numFmtId="166" fontId="3" fillId="33" borderId="14" xfId="0" applyNumberFormat="1" applyFont="1" applyFill="1" applyBorder="1" applyAlignment="1" applyProtection="1">
      <alignment horizontal="right"/>
      <protection/>
    </xf>
    <xf numFmtId="2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 applyProtection="1">
      <alignment horizontal="right"/>
      <protection/>
    </xf>
    <xf numFmtId="1" fontId="3" fillId="33" borderId="14" xfId="0" applyNumberFormat="1" applyFont="1" applyFill="1" applyBorder="1" applyAlignment="1" applyProtection="1">
      <alignment horizontal="right"/>
      <protection/>
    </xf>
    <xf numFmtId="2" fontId="3" fillId="33" borderId="16" xfId="0" applyNumberFormat="1" applyFont="1" applyFill="1" applyBorder="1" applyAlignment="1" applyProtection="1">
      <alignment horizontal="left"/>
      <protection/>
    </xf>
    <xf numFmtId="2" fontId="3" fillId="33" borderId="16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Alignment="1">
      <alignment horizontal="right"/>
    </xf>
    <xf numFmtId="166" fontId="3" fillId="33" borderId="0" xfId="0" applyNumberFormat="1" applyFont="1" applyFill="1" applyAlignment="1" applyProtection="1">
      <alignment horizontal="left"/>
      <protection/>
    </xf>
    <xf numFmtId="39" fontId="3" fillId="33" borderId="13" xfId="0" applyNumberFormat="1" applyFont="1" applyFill="1" applyBorder="1" applyAlignment="1" applyProtection="1">
      <alignment horizontal="left"/>
      <protection/>
    </xf>
    <xf numFmtId="37" fontId="3" fillId="33" borderId="16" xfId="0" applyNumberFormat="1" applyFont="1" applyFill="1" applyBorder="1" applyAlignment="1" applyProtection="1">
      <alignment horizontal="right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1" fontId="3" fillId="33" borderId="13" xfId="0" applyNumberFormat="1" applyFont="1" applyFill="1" applyBorder="1" applyAlignment="1" applyProtection="1">
      <alignment horizontal="center"/>
      <protection/>
    </xf>
    <xf numFmtId="1" fontId="3" fillId="33" borderId="14" xfId="0" applyNumberFormat="1" applyFont="1" applyFill="1" applyBorder="1" applyAlignment="1" applyProtection="1">
      <alignment horizontal="center"/>
      <protection/>
    </xf>
    <xf numFmtId="1" fontId="3" fillId="33" borderId="19" xfId="0" applyNumberFormat="1" applyFont="1" applyFill="1" applyBorder="1" applyAlignment="1" applyProtection="1">
      <alignment horizontal="center"/>
      <protection/>
    </xf>
    <xf numFmtId="1" fontId="3" fillId="33" borderId="18" xfId="0" applyNumberFormat="1" applyFont="1" applyFill="1" applyBorder="1" applyAlignment="1" applyProtection="1">
      <alignment horizontal="center"/>
      <protection/>
    </xf>
    <xf numFmtId="2" fontId="3" fillId="33" borderId="17" xfId="0" applyNumberFormat="1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1" fontId="49" fillId="33" borderId="10" xfId="0" applyNumberFormat="1" applyFont="1" applyFill="1" applyBorder="1" applyAlignment="1" applyProtection="1">
      <alignment horizontal="center"/>
      <protection/>
    </xf>
    <xf numFmtId="1" fontId="49" fillId="33" borderId="12" xfId="0" applyNumberFormat="1" applyFont="1" applyFill="1" applyBorder="1" applyAlignment="1" applyProtection="1">
      <alignment horizontal="center"/>
      <protection/>
    </xf>
    <xf numFmtId="0" fontId="49" fillId="33" borderId="13" xfId="0" applyFont="1" applyFill="1" applyBorder="1" applyAlignment="1">
      <alignment/>
    </xf>
    <xf numFmtId="37" fontId="49" fillId="33" borderId="13" xfId="0" applyNumberFormat="1" applyFont="1" applyFill="1" applyBorder="1" applyAlignment="1" applyProtection="1">
      <alignment horizontal="left"/>
      <protection/>
    </xf>
    <xf numFmtId="0" fontId="49" fillId="33" borderId="14" xfId="0" applyFont="1" applyFill="1" applyBorder="1" applyAlignment="1">
      <alignment/>
    </xf>
    <xf numFmtId="0" fontId="49" fillId="33" borderId="15" xfId="0" applyFont="1" applyFill="1" applyBorder="1" applyAlignment="1">
      <alignment horizontal="right"/>
    </xf>
    <xf numFmtId="37" fontId="49" fillId="33" borderId="14" xfId="0" applyNumberFormat="1" applyFont="1" applyFill="1" applyBorder="1" applyAlignment="1" applyProtection="1">
      <alignment horizontal="right"/>
      <protection/>
    </xf>
    <xf numFmtId="164" fontId="49" fillId="33" borderId="14" xfId="0" applyNumberFormat="1" applyFont="1" applyFill="1" applyBorder="1" applyAlignment="1">
      <alignment horizontal="right"/>
    </xf>
    <xf numFmtId="39" fontId="49" fillId="33" borderId="14" xfId="0" applyNumberFormat="1" applyFont="1" applyFill="1" applyBorder="1" applyAlignment="1" applyProtection="1">
      <alignment horizontal="right"/>
      <protection/>
    </xf>
    <xf numFmtId="37" fontId="49" fillId="33" borderId="16" xfId="0" applyNumberFormat="1" applyFont="1" applyFill="1" applyBorder="1" applyAlignment="1" applyProtection="1">
      <alignment horizontal="left"/>
      <protection/>
    </xf>
    <xf numFmtId="37" fontId="49" fillId="33" borderId="17" xfId="0" applyNumberFormat="1" applyFont="1" applyFill="1" applyBorder="1" applyAlignment="1" applyProtection="1">
      <alignment horizontal="right"/>
      <protection/>
    </xf>
    <xf numFmtId="164" fontId="49" fillId="33" borderId="17" xfId="0" applyNumberFormat="1" applyFont="1" applyFill="1" applyBorder="1" applyAlignment="1">
      <alignment horizontal="right"/>
    </xf>
    <xf numFmtId="37" fontId="49" fillId="33" borderId="0" xfId="0" applyNumberFormat="1" applyFont="1" applyFill="1" applyAlignment="1" applyProtection="1">
      <alignment horizontal="left"/>
      <protection/>
    </xf>
    <xf numFmtId="37" fontId="49" fillId="33" borderId="0" xfId="0" applyNumberFormat="1" applyFont="1" applyFill="1" applyAlignment="1" applyProtection="1">
      <alignment horizontal="right"/>
      <protection/>
    </xf>
    <xf numFmtId="166" fontId="49" fillId="33" borderId="0" xfId="0" applyNumberFormat="1" applyFont="1" applyFill="1" applyAlignment="1" applyProtection="1">
      <alignment horizontal="right"/>
      <protection/>
    </xf>
    <xf numFmtId="37" fontId="49" fillId="33" borderId="0" xfId="0" applyNumberFormat="1" applyFont="1" applyFill="1" applyAlignment="1" applyProtection="1">
      <alignment horizontal="centerContinuous"/>
      <protection/>
    </xf>
    <xf numFmtId="37" fontId="49" fillId="33" borderId="0" xfId="0" applyNumberFormat="1" applyFont="1" applyFill="1" applyBorder="1" applyAlignment="1" applyProtection="1">
      <alignment horizontal="center"/>
      <protection/>
    </xf>
    <xf numFmtId="37" fontId="49" fillId="33" borderId="13" xfId="0" applyNumberFormat="1" applyFont="1" applyFill="1" applyBorder="1" applyAlignment="1" applyProtection="1">
      <alignment horizontal="right"/>
      <protection/>
    </xf>
    <xf numFmtId="0" fontId="49" fillId="33" borderId="14" xfId="0" applyFont="1" applyFill="1" applyBorder="1" applyAlignment="1">
      <alignment horizontal="right"/>
    </xf>
    <xf numFmtId="0" fontId="49" fillId="33" borderId="18" xfId="0" applyFont="1" applyFill="1" applyBorder="1" applyAlignment="1">
      <alignment horizontal="right"/>
    </xf>
    <xf numFmtId="164" fontId="49" fillId="33" borderId="18" xfId="0" applyNumberFormat="1" applyFont="1" applyFill="1" applyBorder="1" applyAlignment="1">
      <alignment horizontal="right"/>
    </xf>
    <xf numFmtId="165" fontId="49" fillId="33" borderId="13" xfId="0" applyNumberFormat="1" applyFont="1" applyFill="1" applyBorder="1" applyAlignment="1" applyProtection="1">
      <alignment horizontal="right"/>
      <protection/>
    </xf>
    <xf numFmtId="165" fontId="49" fillId="33" borderId="14" xfId="0" applyNumberFormat="1" applyFont="1" applyFill="1" applyBorder="1" applyAlignment="1" applyProtection="1">
      <alignment horizontal="right"/>
      <protection/>
    </xf>
    <xf numFmtId="39" fontId="49" fillId="33" borderId="13" xfId="0" applyNumberFormat="1" applyFont="1" applyFill="1" applyBorder="1" applyAlignment="1" applyProtection="1">
      <alignment horizontal="right"/>
      <protection/>
    </xf>
    <xf numFmtId="166" fontId="49" fillId="33" borderId="14" xfId="0" applyNumberFormat="1" applyFont="1" applyFill="1" applyBorder="1" applyAlignment="1" applyProtection="1">
      <alignment horizontal="right"/>
      <protection/>
    </xf>
    <xf numFmtId="2" fontId="49" fillId="33" borderId="13" xfId="0" applyNumberFormat="1" applyFont="1" applyFill="1" applyBorder="1" applyAlignment="1">
      <alignment/>
    </xf>
    <xf numFmtId="1" fontId="49" fillId="33" borderId="13" xfId="0" applyNumberFormat="1" applyFont="1" applyFill="1" applyBorder="1" applyAlignment="1" applyProtection="1">
      <alignment horizontal="right"/>
      <protection/>
    </xf>
    <xf numFmtId="1" fontId="49" fillId="33" borderId="14" xfId="0" applyNumberFormat="1" applyFont="1" applyFill="1" applyBorder="1" applyAlignment="1" applyProtection="1">
      <alignment horizontal="right"/>
      <protection/>
    </xf>
    <xf numFmtId="2" fontId="49" fillId="33" borderId="16" xfId="0" applyNumberFormat="1" applyFont="1" applyFill="1" applyBorder="1" applyAlignment="1" applyProtection="1">
      <alignment horizontal="left"/>
      <protection/>
    </xf>
    <xf numFmtId="2" fontId="49" fillId="33" borderId="16" xfId="0" applyNumberFormat="1" applyFont="1" applyFill="1" applyBorder="1" applyAlignment="1" applyProtection="1">
      <alignment horizontal="right"/>
      <protection/>
    </xf>
    <xf numFmtId="0" fontId="49" fillId="33" borderId="0" xfId="0" applyFont="1" applyFill="1" applyAlignment="1">
      <alignment horizontal="right"/>
    </xf>
    <xf numFmtId="166" fontId="49" fillId="33" borderId="0" xfId="0" applyNumberFormat="1" applyFont="1" applyFill="1" applyAlignment="1" applyProtection="1">
      <alignment horizontal="left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1" fontId="49" fillId="33" borderId="11" xfId="0" applyNumberFormat="1" applyFont="1" applyFill="1" applyBorder="1" applyAlignment="1" applyProtection="1">
      <alignment horizontal="center"/>
      <protection/>
    </xf>
    <xf numFmtId="0" fontId="4" fillId="0" borderId="0" xfId="58" applyBorder="1">
      <alignment/>
      <protection/>
    </xf>
    <xf numFmtId="37" fontId="6" fillId="0" borderId="0" xfId="62">
      <alignment/>
      <protection/>
    </xf>
    <xf numFmtId="0" fontId="7" fillId="0" borderId="0" xfId="58" applyFont="1" applyAlignment="1">
      <alignment horizontal="left"/>
      <protection/>
    </xf>
    <xf numFmtId="0" fontId="7" fillId="0" borderId="0" xfId="58" applyFont="1" applyAlignment="1">
      <alignment horizontal="centerContinuous"/>
      <protection/>
    </xf>
    <xf numFmtId="0" fontId="4" fillId="0" borderId="0" xfId="58">
      <alignment/>
      <protection/>
    </xf>
    <xf numFmtId="0" fontId="4" fillId="34" borderId="11" xfId="58" applyFont="1" applyFill="1" applyBorder="1" applyAlignment="1">
      <alignment horizontal="center" vertical="center"/>
      <protection/>
    </xf>
    <xf numFmtId="167" fontId="4" fillId="0" borderId="11" xfId="58" applyNumberFormat="1" applyFont="1" applyFill="1" applyBorder="1" applyAlignment="1" quotePrefix="1">
      <alignment horizontal="center" vertical="center"/>
      <protection/>
    </xf>
    <xf numFmtId="167" fontId="4" fillId="34" borderId="11" xfId="58" applyNumberFormat="1" applyFont="1" applyFill="1" applyBorder="1" applyAlignment="1">
      <alignment horizontal="center" vertical="center"/>
      <protection/>
    </xf>
    <xf numFmtId="0" fontId="8" fillId="35" borderId="14" xfId="58" applyFont="1" applyFill="1" applyBorder="1">
      <alignment/>
      <protection/>
    </xf>
    <xf numFmtId="168" fontId="8" fillId="35" borderId="14" xfId="58" applyNumberFormat="1" applyFont="1" applyFill="1" applyBorder="1" applyAlignment="1">
      <alignment/>
      <protection/>
    </xf>
    <xf numFmtId="168" fontId="8" fillId="35" borderId="18" xfId="58" applyNumberFormat="1" applyFont="1" applyFill="1" applyBorder="1" applyAlignment="1">
      <alignment horizontal="right"/>
      <protection/>
    </xf>
    <xf numFmtId="166" fontId="4" fillId="0" borderId="0" xfId="69" applyNumberFormat="1" applyBorder="1" applyAlignment="1">
      <alignment/>
    </xf>
    <xf numFmtId="168" fontId="4" fillId="0" borderId="0" xfId="58" applyNumberFormat="1" applyBorder="1">
      <alignment/>
      <protection/>
    </xf>
    <xf numFmtId="0" fontId="4" fillId="0" borderId="14" xfId="58" applyFont="1" applyBorder="1" applyAlignment="1">
      <alignment horizontal="left" indent="1"/>
      <protection/>
    </xf>
    <xf numFmtId="168" fontId="4" fillId="0" borderId="14" xfId="58" applyNumberFormat="1" applyFill="1" applyBorder="1" applyAlignment="1">
      <alignment/>
      <protection/>
    </xf>
    <xf numFmtId="168" fontId="4" fillId="0" borderId="18" xfId="58" applyNumberFormat="1" applyFill="1" applyBorder="1" applyAlignment="1">
      <alignment horizontal="right"/>
      <protection/>
    </xf>
    <xf numFmtId="169" fontId="4" fillId="0" borderId="14" xfId="45" applyNumberFormat="1" applyFont="1" applyFill="1" applyBorder="1" applyAlignment="1">
      <alignment/>
    </xf>
    <xf numFmtId="168" fontId="4" fillId="0" borderId="14" xfId="58" applyNumberFormat="1" applyFont="1" applyFill="1" applyBorder="1" applyAlignment="1">
      <alignment/>
      <protection/>
    </xf>
    <xf numFmtId="168" fontId="4" fillId="0" borderId="18" xfId="58" applyNumberFormat="1" applyBorder="1" applyAlignment="1">
      <alignment horizontal="right"/>
      <protection/>
    </xf>
    <xf numFmtId="0" fontId="4" fillId="0" borderId="14" xfId="58" applyBorder="1" applyAlignment="1">
      <alignment horizontal="left" indent="1"/>
      <protection/>
    </xf>
    <xf numFmtId="168" fontId="4" fillId="0" borderId="14" xfId="58" applyNumberFormat="1" applyBorder="1" applyAlignment="1">
      <alignment/>
      <protection/>
    </xf>
    <xf numFmtId="0" fontId="9" fillId="0" borderId="14" xfId="58" applyFont="1" applyBorder="1">
      <alignment/>
      <protection/>
    </xf>
    <xf numFmtId="168" fontId="4" fillId="0" borderId="14" xfId="58" applyNumberFormat="1" applyBorder="1">
      <alignment/>
      <protection/>
    </xf>
    <xf numFmtId="170" fontId="8" fillId="35" borderId="14" xfId="58" applyNumberFormat="1" applyFont="1" applyFill="1" applyBorder="1" applyAlignment="1">
      <alignment/>
      <protection/>
    </xf>
    <xf numFmtId="170" fontId="4" fillId="0" borderId="14" xfId="58" applyNumberFormat="1" applyFont="1" applyFill="1" applyBorder="1" applyAlignment="1">
      <alignment/>
      <protection/>
    </xf>
    <xf numFmtId="170" fontId="4" fillId="0" borderId="18" xfId="58" applyNumberFormat="1" applyFont="1" applyFill="1" applyBorder="1" applyAlignment="1">
      <alignment horizontal="right"/>
      <protection/>
    </xf>
    <xf numFmtId="170" fontId="4" fillId="0" borderId="14" xfId="58" applyNumberFormat="1" applyBorder="1">
      <alignment/>
      <protection/>
    </xf>
    <xf numFmtId="170" fontId="10" fillId="0" borderId="14" xfId="58" applyNumberFormat="1" applyFont="1" applyBorder="1">
      <alignment/>
      <protection/>
    </xf>
    <xf numFmtId="171" fontId="4" fillId="0" borderId="0" xfId="69" applyNumberFormat="1" applyBorder="1" applyAlignment="1">
      <alignment/>
    </xf>
    <xf numFmtId="171" fontId="4" fillId="0" borderId="0" xfId="58" applyNumberFormat="1" applyBorder="1">
      <alignment/>
      <protection/>
    </xf>
    <xf numFmtId="171" fontId="6" fillId="0" borderId="0" xfId="62" applyNumberFormat="1">
      <alignment/>
      <protection/>
    </xf>
    <xf numFmtId="171" fontId="4" fillId="0" borderId="0" xfId="58" applyNumberFormat="1">
      <alignment/>
      <protection/>
    </xf>
    <xf numFmtId="172" fontId="8" fillId="35" borderId="14" xfId="58" applyNumberFormat="1" applyFont="1" applyFill="1" applyBorder="1" applyAlignment="1">
      <alignment/>
      <protection/>
    </xf>
    <xf numFmtId="2" fontId="4" fillId="0" borderId="0" xfId="58" applyNumberFormat="1">
      <alignment/>
      <protection/>
    </xf>
    <xf numFmtId="172" fontId="4" fillId="0" borderId="14" xfId="58" applyNumberFormat="1" applyBorder="1" applyAlignment="1">
      <alignment/>
      <protection/>
    </xf>
    <xf numFmtId="172" fontId="4" fillId="0" borderId="14" xfId="58" applyNumberFormat="1" applyFont="1" applyBorder="1" applyAlignment="1">
      <alignment/>
      <protection/>
    </xf>
    <xf numFmtId="172" fontId="4" fillId="0" borderId="18" xfId="58" applyNumberFormat="1" applyBorder="1" applyAlignment="1">
      <alignment/>
      <protection/>
    </xf>
    <xf numFmtId="168" fontId="10" fillId="0" borderId="14" xfId="58" applyNumberFormat="1" applyFont="1" applyBorder="1">
      <alignment/>
      <protection/>
    </xf>
    <xf numFmtId="166" fontId="6" fillId="0" borderId="0" xfId="62" applyNumberFormat="1">
      <alignment/>
      <protection/>
    </xf>
    <xf numFmtId="165" fontId="6" fillId="0" borderId="0" xfId="62" applyNumberFormat="1">
      <alignment/>
      <protection/>
    </xf>
    <xf numFmtId="173" fontId="6" fillId="0" borderId="0" xfId="62" applyNumberFormat="1">
      <alignment/>
      <protection/>
    </xf>
    <xf numFmtId="168" fontId="4" fillId="0" borderId="14" xfId="58" applyNumberFormat="1" applyBorder="1" applyAlignment="1">
      <alignment horizontal="right"/>
      <protection/>
    </xf>
    <xf numFmtId="0" fontId="4" fillId="0" borderId="17" xfId="58" applyBorder="1" applyAlignment="1">
      <alignment horizontal="left" indent="1"/>
      <protection/>
    </xf>
    <xf numFmtId="168" fontId="4" fillId="0" borderId="17" xfId="58" applyNumberFormat="1" applyBorder="1" applyAlignment="1">
      <alignment/>
      <protection/>
    </xf>
    <xf numFmtId="168" fontId="4" fillId="0" borderId="17" xfId="58" applyNumberFormat="1" applyBorder="1" applyAlignment="1">
      <alignment horizontal="right"/>
      <protection/>
    </xf>
    <xf numFmtId="168" fontId="4" fillId="0" borderId="17" xfId="58" applyNumberFormat="1" applyFont="1" applyBorder="1" applyAlignment="1">
      <alignment/>
      <protection/>
    </xf>
    <xf numFmtId="0" fontId="9" fillId="0" borderId="0" xfId="58" applyFont="1">
      <alignment/>
      <protection/>
    </xf>
    <xf numFmtId="1" fontId="4" fillId="0" borderId="0" xfId="58" applyNumberFormat="1">
      <alignment/>
      <protection/>
    </xf>
    <xf numFmtId="0" fontId="50" fillId="0" borderId="0" xfId="58" applyFont="1">
      <alignment/>
      <protection/>
    </xf>
    <xf numFmtId="0" fontId="9" fillId="0" borderId="10" xfId="57" applyFont="1" applyBorder="1" applyAlignment="1">
      <alignment horizontal="center"/>
      <protection/>
    </xf>
    <xf numFmtId="0" fontId="9" fillId="0" borderId="11" xfId="57" applyFont="1" applyFill="1" applyBorder="1" applyAlignment="1">
      <alignment horizontal="left"/>
      <protection/>
    </xf>
    <xf numFmtId="0" fontId="9" fillId="0" borderId="12" xfId="57" applyFont="1" applyBorder="1" applyAlignment="1">
      <alignment horizontal="center"/>
      <protection/>
    </xf>
    <xf numFmtId="0" fontId="9" fillId="0" borderId="13" xfId="57" applyFont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left"/>
      <protection/>
    </xf>
    <xf numFmtId="174" fontId="4" fillId="0" borderId="14" xfId="57" applyNumberFormat="1" applyFont="1" applyBorder="1" applyAlignment="1">
      <alignment/>
      <protection/>
    </xf>
    <xf numFmtId="169" fontId="6" fillId="0" borderId="0" xfId="42" applyNumberFormat="1" applyFont="1" applyAlignment="1">
      <alignment/>
    </xf>
    <xf numFmtId="0" fontId="9" fillId="0" borderId="13" xfId="57" applyFont="1" applyBorder="1" applyAlignment="1">
      <alignment horizontal="center"/>
      <protection/>
    </xf>
    <xf numFmtId="0" fontId="4" fillId="0" borderId="14" xfId="57" applyFont="1" applyBorder="1">
      <alignment/>
      <protection/>
    </xf>
    <xf numFmtId="0" fontId="4" fillId="0" borderId="14" xfId="57" applyFont="1" applyBorder="1" applyAlignment="1">
      <alignment wrapText="1"/>
      <protection/>
    </xf>
    <xf numFmtId="2" fontId="4" fillId="0" borderId="14" xfId="57" applyNumberFormat="1" applyFont="1" applyBorder="1" applyAlignment="1">
      <alignment wrapText="1"/>
      <protection/>
    </xf>
    <xf numFmtId="0" fontId="4" fillId="0" borderId="17" xfId="57" applyFont="1" applyBorder="1">
      <alignment/>
      <protection/>
    </xf>
    <xf numFmtId="174" fontId="4" fillId="0" borderId="17" xfId="57" applyNumberFormat="1" applyBorder="1">
      <alignment/>
      <protection/>
    </xf>
    <xf numFmtId="3" fontId="4" fillId="0" borderId="15" xfId="57" applyNumberFormat="1" applyFont="1" applyBorder="1" applyAlignment="1">
      <alignment horizontal="right"/>
      <protection/>
    </xf>
    <xf numFmtId="3" fontId="4" fillId="0" borderId="14" xfId="57" applyNumberFormat="1" applyFont="1" applyBorder="1" applyAlignment="1">
      <alignment horizontal="right"/>
      <protection/>
    </xf>
    <xf numFmtId="3" fontId="4" fillId="0" borderId="14" xfId="57" applyNumberFormat="1" applyBorder="1" applyAlignment="1">
      <alignment horizontal="right"/>
      <protection/>
    </xf>
    <xf numFmtId="3" fontId="4" fillId="0" borderId="17" xfId="57" applyNumberFormat="1" applyBorder="1">
      <alignment/>
      <protection/>
    </xf>
    <xf numFmtId="0" fontId="9" fillId="0" borderId="20" xfId="57" applyFont="1" applyBorder="1" applyAlignment="1">
      <alignment horizontal="center"/>
      <protection/>
    </xf>
    <xf numFmtId="0" fontId="4" fillId="0" borderId="15" xfId="57" applyFont="1" applyBorder="1">
      <alignment/>
      <protection/>
    </xf>
    <xf numFmtId="3" fontId="4" fillId="0" borderId="14" xfId="57" applyNumberFormat="1" applyBorder="1" applyAlignment="1">
      <alignment horizontal="right" wrapText="1"/>
      <protection/>
    </xf>
    <xf numFmtId="2" fontId="4" fillId="0" borderId="15" xfId="57" applyNumberFormat="1" applyFont="1" applyBorder="1" applyAlignment="1">
      <alignment horizontal="right"/>
      <protection/>
    </xf>
    <xf numFmtId="2" fontId="4" fillId="0" borderId="14" xfId="57" applyNumberFormat="1" applyFont="1" applyBorder="1" applyAlignment="1">
      <alignment horizontal="right"/>
      <protection/>
    </xf>
    <xf numFmtId="2" fontId="4" fillId="0" borderId="14" xfId="57" applyNumberFormat="1" applyBorder="1" applyAlignment="1">
      <alignment horizontal="right"/>
      <protection/>
    </xf>
    <xf numFmtId="2" fontId="4" fillId="0" borderId="14" xfId="57" applyNumberFormat="1" applyBorder="1" applyAlignment="1">
      <alignment horizontal="right" wrapText="1"/>
      <protection/>
    </xf>
    <xf numFmtId="0" fontId="4" fillId="0" borderId="15" xfId="57" applyFont="1" applyFill="1" applyBorder="1" applyAlignment="1">
      <alignment horizontal="left"/>
      <protection/>
    </xf>
    <xf numFmtId="174" fontId="4" fillId="0" borderId="14" xfId="57" applyNumberFormat="1" applyFont="1" applyBorder="1" applyAlignment="1">
      <alignment wrapText="1"/>
      <protection/>
    </xf>
    <xf numFmtId="174" fontId="4" fillId="0" borderId="14" xfId="57" applyNumberFormat="1" applyBorder="1">
      <alignment/>
      <protection/>
    </xf>
    <xf numFmtId="174" fontId="4" fillId="0" borderId="15" xfId="57" applyNumberFormat="1" applyFont="1" applyBorder="1" applyAlignment="1">
      <alignment/>
      <protection/>
    </xf>
    <xf numFmtId="0" fontId="4" fillId="0" borderId="17" xfId="58" applyFont="1" applyBorder="1">
      <alignment/>
      <protection/>
    </xf>
    <xf numFmtId="174" fontId="4" fillId="0" borderId="17" xfId="57" applyNumberFormat="1" applyFont="1" applyBorder="1" applyAlignment="1">
      <alignment/>
      <protection/>
    </xf>
    <xf numFmtId="0" fontId="9" fillId="0" borderId="11" xfId="57" applyFont="1" applyBorder="1">
      <alignment/>
      <protection/>
    </xf>
    <xf numFmtId="174" fontId="9" fillId="0" borderId="11" xfId="57" applyNumberFormat="1" applyFont="1" applyBorder="1" applyAlignment="1">
      <alignment horizontal="center"/>
      <protection/>
    </xf>
    <xf numFmtId="175" fontId="4" fillId="0" borderId="14" xfId="57" applyNumberFormat="1" applyFont="1" applyBorder="1" applyAlignment="1">
      <alignment/>
      <protection/>
    </xf>
    <xf numFmtId="3" fontId="4" fillId="0" borderId="15" xfId="57" applyNumberFormat="1" applyFont="1" applyBorder="1" applyAlignment="1">
      <alignment/>
      <protection/>
    </xf>
    <xf numFmtId="3" fontId="4" fillId="0" borderId="14" xfId="57" applyNumberFormat="1" applyFont="1" applyBorder="1" applyAlignment="1">
      <alignment/>
      <protection/>
    </xf>
    <xf numFmtId="0" fontId="4" fillId="0" borderId="17" xfId="57" applyFont="1" applyBorder="1" applyAlignment="1">
      <alignment wrapText="1"/>
      <protection/>
    </xf>
    <xf numFmtId="174" fontId="4" fillId="0" borderId="17" xfId="57" applyNumberFormat="1" applyFont="1" applyBorder="1" applyAlignment="1">
      <alignment wrapText="1"/>
      <protection/>
    </xf>
    <xf numFmtId="0" fontId="9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wrapText="1"/>
      <protection/>
    </xf>
    <xf numFmtId="174" fontId="4" fillId="0" borderId="0" xfId="57" applyNumberFormat="1" applyFont="1" applyBorder="1" applyAlignment="1">
      <alignment wrapText="1"/>
      <protection/>
    </xf>
    <xf numFmtId="37" fontId="6" fillId="33" borderId="0" xfId="62" applyFill="1">
      <alignment/>
      <protection/>
    </xf>
    <xf numFmtId="168" fontId="51" fillId="35" borderId="14" xfId="58" applyNumberFormat="1" applyFont="1" applyFill="1" applyBorder="1" applyAlignment="1">
      <alignment/>
      <protection/>
    </xf>
    <xf numFmtId="168" fontId="51" fillId="35" borderId="18" xfId="58" applyNumberFormat="1" applyFont="1" applyFill="1" applyBorder="1" applyAlignment="1">
      <alignment horizontal="right"/>
      <protection/>
    </xf>
    <xf numFmtId="168" fontId="4" fillId="0" borderId="0" xfId="58" applyNumberFormat="1">
      <alignment/>
      <protection/>
    </xf>
    <xf numFmtId="164" fontId="4" fillId="0" borderId="14" xfId="58" applyNumberFormat="1" applyBorder="1">
      <alignment/>
      <protection/>
    </xf>
    <xf numFmtId="170" fontId="4" fillId="0" borderId="14" xfId="58" applyNumberFormat="1" applyBorder="1" applyAlignment="1">
      <alignment/>
      <protection/>
    </xf>
    <xf numFmtId="170" fontId="4" fillId="0" borderId="14" xfId="58" applyNumberFormat="1" applyFont="1" applyBorder="1" applyAlignment="1">
      <alignment/>
      <protection/>
    </xf>
    <xf numFmtId="168" fontId="4" fillId="0" borderId="21" xfId="58" applyNumberFormat="1" applyFill="1" applyBorder="1" applyAlignment="1">
      <alignment horizontal="right"/>
      <protection/>
    </xf>
    <xf numFmtId="0" fontId="9" fillId="0" borderId="0" xfId="58" applyFont="1" applyBorder="1">
      <alignment/>
      <protection/>
    </xf>
    <xf numFmtId="174" fontId="4" fillId="0" borderId="0" xfId="58" applyNumberFormat="1">
      <alignment/>
      <protection/>
    </xf>
    <xf numFmtId="0" fontId="9" fillId="0" borderId="11" xfId="57" applyFont="1" applyBorder="1" applyAlignment="1">
      <alignment horizontal="center"/>
      <protection/>
    </xf>
    <xf numFmtId="165" fontId="52" fillId="0" borderId="0" xfId="62" applyNumberFormat="1" applyFont="1">
      <alignment/>
      <protection/>
    </xf>
    <xf numFmtId="0" fontId="4" fillId="0" borderId="13" xfId="57" applyFont="1" applyBorder="1" applyAlignment="1">
      <alignment wrapText="1"/>
      <protection/>
    </xf>
    <xf numFmtId="176" fontId="4" fillId="0" borderId="14" xfId="57" applyNumberFormat="1" applyFont="1" applyBorder="1" applyAlignment="1">
      <alignment/>
      <protection/>
    </xf>
    <xf numFmtId="174" fontId="4" fillId="0" borderId="17" xfId="57" applyNumberFormat="1" applyFont="1" applyBorder="1">
      <alignment/>
      <protection/>
    </xf>
    <xf numFmtId="0" fontId="4" fillId="0" borderId="13" xfId="57" applyFont="1" applyFill="1" applyBorder="1" applyAlignment="1">
      <alignment horizontal="left"/>
      <protection/>
    </xf>
    <xf numFmtId="0" fontId="4" fillId="0" borderId="13" xfId="57" applyFont="1" applyBorder="1">
      <alignment/>
      <protection/>
    </xf>
    <xf numFmtId="3" fontId="4" fillId="0" borderId="14" xfId="57" applyNumberFormat="1" applyFont="1" applyBorder="1" applyAlignment="1">
      <alignment wrapText="1"/>
      <protection/>
    </xf>
    <xf numFmtId="0" fontId="4" fillId="0" borderId="16" xfId="57" applyFont="1" applyBorder="1">
      <alignment/>
      <protection/>
    </xf>
    <xf numFmtId="3" fontId="4" fillId="0" borderId="17" xfId="57" applyNumberFormat="1" applyFont="1" applyBorder="1">
      <alignment/>
      <protection/>
    </xf>
    <xf numFmtId="4" fontId="4" fillId="0" borderId="15" xfId="57" applyNumberFormat="1" applyFont="1" applyBorder="1" applyAlignment="1">
      <alignment/>
      <protection/>
    </xf>
    <xf numFmtId="4" fontId="4" fillId="0" borderId="14" xfId="57" applyNumberFormat="1" applyFont="1" applyBorder="1" applyAlignment="1">
      <alignment/>
      <protection/>
    </xf>
    <xf numFmtId="4" fontId="4" fillId="0" borderId="14" xfId="57" applyNumberFormat="1" applyFont="1" applyBorder="1" applyAlignment="1">
      <alignment wrapText="1"/>
      <protection/>
    </xf>
    <xf numFmtId="4" fontId="4" fillId="0" borderId="17" xfId="57" applyNumberFormat="1" applyFont="1" applyBorder="1">
      <alignment/>
      <protection/>
    </xf>
    <xf numFmtId="175" fontId="4" fillId="0" borderId="15" xfId="57" applyNumberFormat="1" applyFont="1" applyBorder="1" applyAlignment="1">
      <alignment/>
      <protection/>
    </xf>
    <xf numFmtId="37" fontId="53" fillId="0" borderId="0" xfId="62" applyFont="1">
      <alignment/>
      <protection/>
    </xf>
    <xf numFmtId="0" fontId="4" fillId="0" borderId="0" xfId="57" applyFont="1" applyBorder="1">
      <alignment/>
      <protection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0" fontId="9" fillId="33" borderId="13" xfId="0" applyFont="1" applyFill="1" applyBorder="1" applyAlignment="1">
      <alignment/>
    </xf>
    <xf numFmtId="0" fontId="9" fillId="33" borderId="20" xfId="0" applyFont="1" applyFill="1" applyBorder="1" applyAlignment="1">
      <alignment horizontal="right" wrapText="1"/>
    </xf>
    <xf numFmtId="0" fontId="9" fillId="33" borderId="22" xfId="0" applyFont="1" applyFill="1" applyBorder="1" applyAlignment="1">
      <alignment horizontal="right" wrapText="1"/>
    </xf>
    <xf numFmtId="0" fontId="9" fillId="33" borderId="19" xfId="0" applyFont="1" applyFill="1" applyBorder="1" applyAlignment="1">
      <alignment horizontal="right" wrapText="1"/>
    </xf>
    <xf numFmtId="0" fontId="4" fillId="33" borderId="20" xfId="0" applyFont="1" applyFill="1" applyBorder="1" applyAlignment="1">
      <alignment/>
    </xf>
    <xf numFmtId="177" fontId="4" fillId="33" borderId="20" xfId="44" applyNumberFormat="1" applyFont="1" applyFill="1" applyBorder="1" applyAlignment="1">
      <alignment/>
    </xf>
    <xf numFmtId="177" fontId="11" fillId="33" borderId="22" xfId="45" applyNumberFormat="1" applyFont="1" applyFill="1" applyBorder="1" applyAlignment="1">
      <alignment horizontal="right"/>
    </xf>
    <xf numFmtId="164" fontId="4" fillId="33" borderId="19" xfId="71" applyNumberFormat="1" applyFont="1" applyFill="1" applyBorder="1" applyAlignment="1">
      <alignment/>
    </xf>
    <xf numFmtId="177" fontId="4" fillId="33" borderId="22" xfId="44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177" fontId="4" fillId="33" borderId="13" xfId="44" applyNumberFormat="1" applyFont="1" applyFill="1" applyBorder="1" applyAlignment="1">
      <alignment/>
    </xf>
    <xf numFmtId="177" fontId="11" fillId="33" borderId="0" xfId="45" applyNumberFormat="1" applyFont="1" applyFill="1" applyBorder="1" applyAlignment="1">
      <alignment horizontal="right"/>
    </xf>
    <xf numFmtId="164" fontId="4" fillId="33" borderId="18" xfId="71" applyNumberFormat="1" applyFont="1" applyFill="1" applyBorder="1" applyAlignment="1">
      <alignment/>
    </xf>
    <xf numFmtId="177" fontId="4" fillId="33" borderId="0" xfId="44" applyNumberFormat="1" applyFont="1" applyFill="1" applyBorder="1" applyAlignment="1">
      <alignment/>
    </xf>
    <xf numFmtId="177" fontId="11" fillId="33" borderId="13" xfId="44" applyNumberFormat="1" applyFont="1" applyFill="1" applyBorder="1" applyAlignment="1">
      <alignment horizontal="right"/>
    </xf>
    <xf numFmtId="177" fontId="11" fillId="33" borderId="0" xfId="44" applyNumberFormat="1" applyFont="1" applyFill="1" applyBorder="1" applyAlignment="1">
      <alignment horizontal="right"/>
    </xf>
    <xf numFmtId="164" fontId="4" fillId="33" borderId="18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169" fontId="4" fillId="33" borderId="13" xfId="44" applyNumberFormat="1" applyFont="1" applyFill="1" applyBorder="1" applyAlignment="1">
      <alignment/>
    </xf>
    <xf numFmtId="43" fontId="11" fillId="33" borderId="0" xfId="45" applyNumberFormat="1" applyFont="1" applyFill="1" applyBorder="1" applyAlignment="1">
      <alignment horizontal="right"/>
    </xf>
    <xf numFmtId="169" fontId="4" fillId="33" borderId="0" xfId="44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64" fontId="4" fillId="33" borderId="18" xfId="71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66" fontId="4" fillId="33" borderId="18" xfId="0" applyNumberFormat="1" applyFont="1" applyFill="1" applyBorder="1" applyAlignment="1">
      <alignment/>
    </xf>
    <xf numFmtId="166" fontId="4" fillId="33" borderId="18" xfId="70" applyNumberFormat="1" applyFont="1" applyFill="1" applyBorder="1" applyAlignment="1">
      <alignment/>
    </xf>
    <xf numFmtId="1" fontId="10" fillId="33" borderId="0" xfId="0" applyNumberFormat="1" applyFont="1" applyFill="1" applyBorder="1" applyAlignment="1">
      <alignment/>
    </xf>
    <xf numFmtId="166" fontId="4" fillId="33" borderId="18" xfId="71" applyNumberFormat="1" applyFont="1" applyFill="1" applyBorder="1" applyAlignment="1">
      <alignment horizontal="right"/>
    </xf>
    <xf numFmtId="166" fontId="4" fillId="33" borderId="18" xfId="7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/>
    </xf>
    <xf numFmtId="0" fontId="4" fillId="33" borderId="13" xfId="0" applyFont="1" applyFill="1" applyBorder="1" applyAlignment="1" quotePrefix="1">
      <alignment/>
    </xf>
    <xf numFmtId="169" fontId="11" fillId="33" borderId="0" xfId="45" applyNumberFormat="1" applyFont="1" applyFill="1" applyBorder="1" applyAlignment="1">
      <alignment horizontal="right"/>
    </xf>
    <xf numFmtId="172" fontId="4" fillId="33" borderId="18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8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166" fontId="4" fillId="33" borderId="21" xfId="70" applyNumberFormat="1" applyFont="1" applyFill="1" applyBorder="1" applyAlignment="1">
      <alignment/>
    </xf>
    <xf numFmtId="43" fontId="4" fillId="33" borderId="0" xfId="0" applyNumberFormat="1" applyFont="1" applyFill="1" applyAlignment="1">
      <alignment/>
    </xf>
    <xf numFmtId="177" fontId="4" fillId="33" borderId="0" xfId="0" applyNumberFormat="1" applyFont="1" applyFill="1" applyAlignment="1">
      <alignment/>
    </xf>
    <xf numFmtId="177" fontId="4" fillId="33" borderId="13" xfId="44" applyNumberFormat="1" applyFont="1" applyFill="1" applyBorder="1" applyAlignment="1">
      <alignment horizontal="right"/>
    </xf>
    <xf numFmtId="177" fontId="4" fillId="33" borderId="0" xfId="4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8" fontId="4" fillId="33" borderId="0" xfId="58" applyNumberFormat="1" applyFill="1">
      <alignment/>
      <protection/>
    </xf>
    <xf numFmtId="0" fontId="0" fillId="0" borderId="0" xfId="0" applyFont="1" applyAlignment="1">
      <alignment/>
    </xf>
    <xf numFmtId="49" fontId="4" fillId="33" borderId="0" xfId="60" applyNumberFormat="1" applyFont="1" applyFill="1" applyBorder="1">
      <alignment/>
      <protection/>
    </xf>
    <xf numFmtId="3" fontId="4" fillId="33" borderId="0" xfId="60" applyNumberFormat="1" applyFont="1" applyFill="1" applyBorder="1">
      <alignment/>
      <protection/>
    </xf>
    <xf numFmtId="49" fontId="4" fillId="33" borderId="0" xfId="60" applyNumberFormat="1" applyFont="1" applyFill="1" applyBorder="1" applyAlignment="1">
      <alignment horizontal="right"/>
      <protection/>
    </xf>
    <xf numFmtId="0" fontId="4" fillId="33" borderId="0" xfId="60" applyFont="1" applyFill="1" applyBorder="1" applyAlignment="1">
      <alignment horizontal="right"/>
      <protection/>
    </xf>
    <xf numFmtId="1" fontId="9" fillId="33" borderId="24" xfId="60" applyNumberFormat="1" applyFont="1" applyFill="1" applyBorder="1" applyAlignment="1">
      <alignment horizontal="right"/>
      <protection/>
    </xf>
    <xf numFmtId="1" fontId="9" fillId="33" borderId="25" xfId="60" applyNumberFormat="1" applyFont="1" applyFill="1" applyBorder="1" applyAlignment="1">
      <alignment horizontal="right"/>
      <protection/>
    </xf>
    <xf numFmtId="1" fontId="9" fillId="33" borderId="26" xfId="60" applyNumberFormat="1" applyFont="1" applyFill="1" applyBorder="1" applyAlignment="1">
      <alignment horizontal="right"/>
      <protection/>
    </xf>
    <xf numFmtId="1" fontId="9" fillId="33" borderId="27" xfId="60" applyNumberFormat="1" applyFont="1" applyFill="1" applyBorder="1">
      <alignment/>
      <protection/>
    </xf>
    <xf numFmtId="3" fontId="9" fillId="33" borderId="28" xfId="60" applyNumberFormat="1" applyFont="1" applyFill="1" applyBorder="1" applyAlignment="1">
      <alignment horizontal="right" vertical="center" wrapText="1"/>
      <protection/>
    </xf>
    <xf numFmtId="3" fontId="9" fillId="33" borderId="17" xfId="60" applyNumberFormat="1" applyFont="1" applyFill="1" applyBorder="1">
      <alignment/>
      <protection/>
    </xf>
    <xf numFmtId="164" fontId="9" fillId="33" borderId="29" xfId="60" applyNumberFormat="1" applyFont="1" applyFill="1" applyBorder="1" applyAlignment="1">
      <alignment horizontal="right"/>
      <protection/>
    </xf>
    <xf numFmtId="1" fontId="9" fillId="33" borderId="30" xfId="60" applyNumberFormat="1" applyFont="1" applyFill="1" applyBorder="1">
      <alignment/>
      <protection/>
    </xf>
    <xf numFmtId="3" fontId="9" fillId="33" borderId="31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/>
    </xf>
    <xf numFmtId="164" fontId="9" fillId="33" borderId="29" xfId="0" applyNumberFormat="1" applyFont="1" applyFill="1" applyBorder="1" applyAlignment="1">
      <alignment horizontal="right"/>
    </xf>
    <xf numFmtId="1" fontId="4" fillId="33" borderId="32" xfId="0" applyNumberFormat="1" applyFont="1" applyFill="1" applyBorder="1" applyAlignment="1">
      <alignment/>
    </xf>
    <xf numFmtId="1" fontId="9" fillId="33" borderId="32" xfId="0" applyNumberFormat="1" applyFont="1" applyFill="1" applyBorder="1" applyAlignment="1">
      <alignment/>
    </xf>
    <xf numFmtId="1" fontId="9" fillId="33" borderId="17" xfId="0" applyNumberFormat="1" applyFont="1" applyFill="1" applyBorder="1" applyAlignment="1">
      <alignment/>
    </xf>
    <xf numFmtId="166" fontId="9" fillId="33" borderId="29" xfId="0" applyNumberFormat="1" applyFont="1" applyFill="1" applyBorder="1" applyAlignment="1">
      <alignment horizontal="right"/>
    </xf>
    <xf numFmtId="1" fontId="9" fillId="33" borderId="31" xfId="0" applyNumberFormat="1" applyFont="1" applyFill="1" applyBorder="1" applyAlignment="1">
      <alignment/>
    </xf>
    <xf numFmtId="49" fontId="9" fillId="33" borderId="31" xfId="0" applyNumberFormat="1" applyFont="1" applyFill="1" applyBorder="1" applyAlignment="1">
      <alignment/>
    </xf>
    <xf numFmtId="49" fontId="4" fillId="33" borderId="31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horizontal="right"/>
    </xf>
    <xf numFmtId="49" fontId="4" fillId="33" borderId="31" xfId="0" applyNumberFormat="1" applyFont="1" applyFill="1" applyBorder="1" applyAlignment="1">
      <alignment horizontal="left"/>
    </xf>
    <xf numFmtId="166" fontId="4" fillId="33" borderId="33" xfId="0" applyNumberFormat="1" applyFont="1" applyFill="1" applyBorder="1" applyAlignment="1">
      <alignment horizontal="right"/>
    </xf>
    <xf numFmtId="49" fontId="4" fillId="33" borderId="24" xfId="0" applyNumberFormat="1" applyFont="1" applyFill="1" applyBorder="1" applyAlignment="1">
      <alignment horizontal="left"/>
    </xf>
    <xf numFmtId="3" fontId="4" fillId="33" borderId="24" xfId="0" applyNumberFormat="1" applyFont="1" applyFill="1" applyBorder="1" applyAlignment="1">
      <alignment/>
    </xf>
    <xf numFmtId="3" fontId="4" fillId="33" borderId="25" xfId="0" applyNumberFormat="1" applyFont="1" applyFill="1" applyBorder="1" applyAlignment="1">
      <alignment/>
    </xf>
    <xf numFmtId="164" fontId="4" fillId="33" borderId="34" xfId="0" applyNumberFormat="1" applyFont="1" applyFill="1" applyBorder="1" applyAlignment="1">
      <alignment horizontal="right"/>
    </xf>
    <xf numFmtId="49" fontId="4" fillId="33" borderId="0" xfId="61" applyNumberFormat="1" applyFont="1" applyFill="1" applyBorder="1" applyAlignment="1">
      <alignment horizontal="left"/>
      <protection/>
    </xf>
    <xf numFmtId="3" fontId="4" fillId="33" borderId="0" xfId="0" applyNumberFormat="1" applyFont="1" applyFill="1" applyBorder="1" applyAlignment="1">
      <alignment/>
    </xf>
    <xf numFmtId="166" fontId="4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0" fontId="9" fillId="33" borderId="31" xfId="60" applyFont="1" applyFill="1" applyBorder="1">
      <alignment/>
      <protection/>
    </xf>
    <xf numFmtId="1" fontId="9" fillId="33" borderId="32" xfId="60" applyNumberFormat="1" applyFont="1" applyFill="1" applyBorder="1">
      <alignment/>
      <protection/>
    </xf>
    <xf numFmtId="0" fontId="9" fillId="33" borderId="31" xfId="0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0" fontId="4" fillId="33" borderId="33" xfId="0" applyFont="1" applyFill="1" applyBorder="1" applyAlignment="1">
      <alignment horizontal="right"/>
    </xf>
    <xf numFmtId="49" fontId="4" fillId="33" borderId="33" xfId="0" applyNumberFormat="1" applyFont="1" applyFill="1" applyBorder="1" applyAlignment="1">
      <alignment horizontal="right"/>
    </xf>
    <xf numFmtId="49" fontId="4" fillId="33" borderId="31" xfId="65" applyNumberFormat="1" applyFont="1" applyFill="1" applyBorder="1">
      <alignment/>
      <protection/>
    </xf>
    <xf numFmtId="0" fontId="4" fillId="33" borderId="31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right"/>
    </xf>
    <xf numFmtId="1" fontId="4" fillId="33" borderId="31" xfId="0" applyNumberFormat="1" applyFont="1" applyFill="1" applyBorder="1" applyAlignment="1">
      <alignment/>
    </xf>
    <xf numFmtId="1" fontId="9" fillId="33" borderId="11" xfId="0" applyNumberFormat="1" applyFont="1" applyFill="1" applyBorder="1" applyAlignment="1">
      <alignment/>
    </xf>
    <xf numFmtId="166" fontId="9" fillId="33" borderId="33" xfId="0" applyNumberFormat="1" applyFont="1" applyFill="1" applyBorder="1" applyAlignment="1">
      <alignment horizontal="right"/>
    </xf>
    <xf numFmtId="49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right"/>
    </xf>
    <xf numFmtId="3" fontId="4" fillId="33" borderId="18" xfId="0" applyNumberFormat="1" applyFont="1" applyFill="1" applyBorder="1" applyAlignment="1">
      <alignment horizontal="right"/>
    </xf>
    <xf numFmtId="10" fontId="3" fillId="33" borderId="0" xfId="0" applyNumberFormat="1" applyFont="1" applyFill="1" applyAlignment="1">
      <alignment/>
    </xf>
    <xf numFmtId="37" fontId="3" fillId="33" borderId="20" xfId="0" applyNumberFormat="1" applyFont="1" applyFill="1" applyBorder="1" applyAlignment="1" applyProtection="1">
      <alignment horizontal="center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3" fillId="33" borderId="22" xfId="0" applyNumberFormat="1" applyFont="1" applyFill="1" applyBorder="1" applyAlignment="1" applyProtection="1">
      <alignment horizontal="center"/>
      <protection/>
    </xf>
    <xf numFmtId="37" fontId="3" fillId="33" borderId="19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49" fillId="33" borderId="20" xfId="0" applyNumberFormat="1" applyFont="1" applyFill="1" applyBorder="1" applyAlignment="1" applyProtection="1">
      <alignment horizontal="center"/>
      <protection/>
    </xf>
    <xf numFmtId="37" fontId="49" fillId="33" borderId="16" xfId="0" applyNumberFormat="1" applyFont="1" applyFill="1" applyBorder="1" applyAlignment="1" applyProtection="1">
      <alignment horizontal="center"/>
      <protection/>
    </xf>
    <xf numFmtId="37" fontId="49" fillId="33" borderId="22" xfId="0" applyNumberFormat="1" applyFont="1" applyFill="1" applyBorder="1" applyAlignment="1" applyProtection="1">
      <alignment horizontal="center"/>
      <protection/>
    </xf>
    <xf numFmtId="37" fontId="49" fillId="33" borderId="19" xfId="0" applyNumberFormat="1" applyFont="1" applyFill="1" applyBorder="1" applyAlignment="1" applyProtection="1">
      <alignment horizontal="center"/>
      <protection/>
    </xf>
    <xf numFmtId="37" fontId="49" fillId="33" borderId="0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0" fontId="9" fillId="0" borderId="15" xfId="57" applyFont="1" applyBorder="1" applyAlignment="1">
      <alignment horizontal="center" vertical="center"/>
      <protection/>
    </xf>
    <xf numFmtId="0" fontId="9" fillId="0" borderId="14" xfId="57" applyFont="1" applyBorder="1" applyAlignment="1">
      <alignment horizontal="center" vertical="center"/>
      <protection/>
    </xf>
    <xf numFmtId="0" fontId="9" fillId="0" borderId="17" xfId="57" applyFont="1" applyBorder="1" applyAlignment="1">
      <alignment horizontal="center" vertical="center"/>
      <protection/>
    </xf>
    <xf numFmtId="0" fontId="5" fillId="0" borderId="0" xfId="58" applyFont="1" applyAlignment="1">
      <alignment horizontal="center"/>
      <protection/>
    </xf>
    <xf numFmtId="0" fontId="4" fillId="0" borderId="0" xfId="58" applyAlignment="1">
      <alignment horizontal="center"/>
      <protection/>
    </xf>
    <xf numFmtId="0" fontId="4" fillId="0" borderId="0" xfId="58" applyAlignment="1">
      <alignment/>
      <protection/>
    </xf>
    <xf numFmtId="0" fontId="9" fillId="0" borderId="0" xfId="64" applyFont="1" applyBorder="1" applyAlignment="1">
      <alignment horizontal="center"/>
      <protection/>
    </xf>
    <xf numFmtId="0" fontId="9" fillId="0" borderId="11" xfId="57" applyFont="1" applyBorder="1" applyAlignment="1">
      <alignment horizontal="center" vertical="center"/>
      <protection/>
    </xf>
    <xf numFmtId="0" fontId="9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0" fillId="33" borderId="35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9" fillId="33" borderId="35" xfId="0" applyFont="1" applyFill="1" applyBorder="1" applyAlignment="1">
      <alignment horizontal="center" wrapText="1"/>
    </xf>
    <xf numFmtId="49" fontId="9" fillId="33" borderId="0" xfId="63" applyNumberFormat="1" applyFont="1" applyFill="1" applyAlignment="1">
      <alignment horizontal="center"/>
      <protection/>
    </xf>
    <xf numFmtId="49" fontId="9" fillId="33" borderId="36" xfId="60" applyNumberFormat="1" applyFont="1" applyFill="1" applyBorder="1" applyAlignment="1">
      <alignment horizontal="center" vertical="center"/>
      <protection/>
    </xf>
    <xf numFmtId="49" fontId="9" fillId="33" borderId="37" xfId="60" applyNumberFormat="1" applyFont="1" applyFill="1" applyBorder="1" applyAlignment="1">
      <alignment horizontal="center" vertical="center"/>
      <protection/>
    </xf>
    <xf numFmtId="1" fontId="9" fillId="33" borderId="38" xfId="60" applyNumberFormat="1" applyFont="1" applyFill="1" applyBorder="1" applyAlignment="1">
      <alignment horizontal="center"/>
      <protection/>
    </xf>
    <xf numFmtId="1" fontId="9" fillId="33" borderId="39" xfId="60" applyNumberFormat="1" applyFont="1" applyFill="1" applyBorder="1" applyAlignment="1">
      <alignment horizontal="center"/>
      <protection/>
    </xf>
    <xf numFmtId="1" fontId="9" fillId="33" borderId="40" xfId="60" applyNumberFormat="1" applyFont="1" applyFill="1" applyBorder="1" applyAlignment="1">
      <alignment horizontal="center"/>
      <protection/>
    </xf>
    <xf numFmtId="49" fontId="9" fillId="33" borderId="0" xfId="57" applyNumberFormat="1" applyFont="1" applyFill="1" applyBorder="1" applyAlignment="1">
      <alignment horizontal="center"/>
      <protection/>
    </xf>
    <xf numFmtId="49" fontId="9" fillId="33" borderId="41" xfId="60" applyNumberFormat="1" applyFont="1" applyFill="1" applyBorder="1" applyAlignment="1">
      <alignment horizontal="center" vertical="center"/>
      <protection/>
    </xf>
    <xf numFmtId="49" fontId="9" fillId="33" borderId="42" xfId="60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 2" xfId="44"/>
    <cellStyle name="Comma 7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5" xfId="58"/>
    <cellStyle name="Normal 19" xfId="59"/>
    <cellStyle name="Normal 2" xfId="60"/>
    <cellStyle name="Normal 2 2 2" xfId="61"/>
    <cellStyle name="Normal 3 2" xfId="62"/>
    <cellStyle name="Normal 7 2" xfId="63"/>
    <cellStyle name="Normal_MMA arrival and LOS 2005" xfId="64"/>
    <cellStyle name="Normal_update 3-month seats" xfId="65"/>
    <cellStyle name="Note" xfId="66"/>
    <cellStyle name="Output" xfId="67"/>
    <cellStyle name="Percent" xfId="68"/>
    <cellStyle name="Percent 2" xfId="69"/>
    <cellStyle name="Percent 3" xfId="70"/>
    <cellStyle name="Percent 4 2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316"/>
  <sheetViews>
    <sheetView showGridLines="0" tabSelected="1" zoomScalePageLayoutView="0" workbookViewId="0" topLeftCell="A1">
      <selection activeCell="A1" sqref="A1:G1"/>
    </sheetView>
  </sheetViews>
  <sheetFormatPr defaultColWidth="8.8515625" defaultRowHeight="12.75"/>
  <cols>
    <col min="1" max="1" width="41.7109375" style="2" customWidth="1"/>
    <col min="2" max="7" width="10.8515625" style="2" customWidth="1"/>
    <col min="8" max="16384" width="8.8515625" style="2" customWidth="1"/>
  </cols>
  <sheetData>
    <row r="1" spans="1:7" s="1" customFormat="1" ht="12">
      <c r="A1" s="313" t="s">
        <v>0</v>
      </c>
      <c r="B1" s="313"/>
      <c r="C1" s="313"/>
      <c r="D1" s="313"/>
      <c r="E1" s="313"/>
      <c r="F1" s="313"/>
      <c r="G1" s="313"/>
    </row>
    <row r="2" s="1" customFormat="1" ht="4.5" customHeight="1"/>
    <row r="3" spans="1:7" ht="12">
      <c r="A3" s="309"/>
      <c r="B3" s="309" t="s">
        <v>1</v>
      </c>
      <c r="C3" s="311"/>
      <c r="D3" s="312"/>
      <c r="E3" s="311" t="s">
        <v>2</v>
      </c>
      <c r="F3" s="311"/>
      <c r="G3" s="312"/>
    </row>
    <row r="4" spans="1:7" ht="12">
      <c r="A4" s="310"/>
      <c r="B4" s="3" t="s">
        <v>100</v>
      </c>
      <c r="C4" s="4" t="s">
        <v>101</v>
      </c>
      <c r="D4" s="5" t="s">
        <v>3</v>
      </c>
      <c r="E4" s="3" t="s">
        <v>100</v>
      </c>
      <c r="F4" s="4" t="s">
        <v>101</v>
      </c>
      <c r="G4" s="5" t="s">
        <v>3</v>
      </c>
    </row>
    <row r="5" spans="1:7" ht="12">
      <c r="A5" s="6"/>
      <c r="B5" s="7" t="s">
        <v>4</v>
      </c>
      <c r="C5" s="8"/>
      <c r="D5" s="9"/>
      <c r="E5" s="7"/>
      <c r="F5" s="8"/>
      <c r="G5" s="9"/>
    </row>
    <row r="6" spans="1:7" ht="12">
      <c r="A6" s="7" t="s">
        <v>5</v>
      </c>
      <c r="B6" s="10">
        <v>669611.712625163</v>
      </c>
      <c r="C6" s="10">
        <v>664954.279174039</v>
      </c>
      <c r="D6" s="11">
        <v>0.7004563808441162</v>
      </c>
      <c r="E6" s="10">
        <v>669611.712625163</v>
      </c>
      <c r="F6" s="10">
        <v>664954.279174039</v>
      </c>
      <c r="G6" s="11">
        <v>0.7004563808441162</v>
      </c>
    </row>
    <row r="7" spans="1:7" ht="12">
      <c r="A7" s="7" t="s">
        <v>6</v>
      </c>
      <c r="B7" s="10">
        <v>432362.71262515575</v>
      </c>
      <c r="C7" s="10">
        <v>426550.27917400555</v>
      </c>
      <c r="D7" s="11">
        <v>1.362727165222168</v>
      </c>
      <c r="E7" s="10">
        <v>432362.71262515575</v>
      </c>
      <c r="F7" s="10">
        <v>426550.27917400555</v>
      </c>
      <c r="G7" s="11">
        <v>1.362727165222168</v>
      </c>
    </row>
    <row r="8" spans="1:7" ht="12">
      <c r="A8" s="7" t="s">
        <v>7</v>
      </c>
      <c r="B8" s="10">
        <v>237249.0000000073</v>
      </c>
      <c r="C8" s="10">
        <v>238404.00000003344</v>
      </c>
      <c r="D8" s="11">
        <v>-0.48447173833847046</v>
      </c>
      <c r="E8" s="10">
        <v>237249.0000000073</v>
      </c>
      <c r="F8" s="10">
        <v>238404.00000003344</v>
      </c>
      <c r="G8" s="11">
        <v>-0.48447173833847046</v>
      </c>
    </row>
    <row r="9" spans="1:7" ht="12">
      <c r="A9" s="7" t="s">
        <v>8</v>
      </c>
      <c r="B9" s="10">
        <v>7175411.83807851</v>
      </c>
      <c r="C9" s="10">
        <v>7060469.572660525</v>
      </c>
      <c r="D9" s="11">
        <v>1.6279691457748413</v>
      </c>
      <c r="E9" s="10">
        <v>7175411.83807851</v>
      </c>
      <c r="F9" s="10">
        <v>7060469.572660525</v>
      </c>
      <c r="G9" s="11">
        <v>1.6279691457748413</v>
      </c>
    </row>
    <row r="10" spans="1:7" ht="12">
      <c r="A10" s="7" t="s">
        <v>9</v>
      </c>
      <c r="B10" s="10">
        <v>231464.89800253257</v>
      </c>
      <c r="C10" s="10">
        <v>227757.0829890492</v>
      </c>
      <c r="D10" s="11">
        <v>1.6279691457748413</v>
      </c>
      <c r="E10" s="10">
        <v>231464.89800253257</v>
      </c>
      <c r="F10" s="10">
        <v>227757.0829890492</v>
      </c>
      <c r="G10" s="11">
        <v>1.6279691457748413</v>
      </c>
    </row>
    <row r="11" spans="1:7" ht="12">
      <c r="A11" s="7" t="s">
        <v>10</v>
      </c>
      <c r="B11" s="10">
        <v>999319</v>
      </c>
      <c r="C11" s="10">
        <v>946549</v>
      </c>
      <c r="D11" s="11">
        <v>5.574988842010498</v>
      </c>
      <c r="E11" s="10">
        <v>999319</v>
      </c>
      <c r="F11" s="10">
        <v>946549</v>
      </c>
      <c r="G11" s="11">
        <v>5.574988842010498</v>
      </c>
    </row>
    <row r="12" spans="1:7" ht="12">
      <c r="A12" s="7" t="s">
        <v>11</v>
      </c>
      <c r="B12" s="12">
        <v>81</v>
      </c>
      <c r="C12" s="12">
        <v>84.30000305175781</v>
      </c>
      <c r="D12" s="11">
        <v>-3.8723304271698</v>
      </c>
      <c r="E12" s="12">
        <v>81</v>
      </c>
      <c r="F12" s="12">
        <v>84.30000305175781</v>
      </c>
      <c r="G12" s="11">
        <v>-3.8723304271698</v>
      </c>
    </row>
    <row r="13" spans="1:7" ht="12">
      <c r="A13" s="6"/>
      <c r="B13" s="12"/>
      <c r="C13" s="12"/>
      <c r="D13" s="11"/>
      <c r="E13" s="10"/>
      <c r="F13" s="12"/>
      <c r="G13" s="11"/>
    </row>
    <row r="14" spans="1:7" ht="12">
      <c r="A14" s="7" t="s">
        <v>12</v>
      </c>
      <c r="B14" s="10"/>
      <c r="C14" s="10"/>
      <c r="D14" s="11"/>
      <c r="E14" s="10"/>
      <c r="F14" s="10"/>
      <c r="G14" s="11"/>
    </row>
    <row r="15" spans="1:7" ht="12">
      <c r="A15" s="7" t="s">
        <v>13</v>
      </c>
      <c r="B15" s="10">
        <v>400525.04293566325</v>
      </c>
      <c r="C15" s="10">
        <v>412522.20356392965</v>
      </c>
      <c r="D15" s="11">
        <v>-2.9082460403442383</v>
      </c>
      <c r="E15" s="10">
        <v>400525.04293566325</v>
      </c>
      <c r="F15" s="10">
        <v>412522.20356392965</v>
      </c>
      <c r="G15" s="11">
        <v>-2.9082460403442383</v>
      </c>
    </row>
    <row r="16" spans="1:7" ht="12">
      <c r="A16" s="7" t="s">
        <v>14</v>
      </c>
      <c r="B16" s="10">
        <v>293371.024242781</v>
      </c>
      <c r="C16" s="10">
        <v>304969.9102111209</v>
      </c>
      <c r="D16" s="11">
        <v>-3.803288698196411</v>
      </c>
      <c r="E16" s="10">
        <v>293371.024242781</v>
      </c>
      <c r="F16" s="10">
        <v>304969.9102111209</v>
      </c>
      <c r="G16" s="11">
        <v>-3.803288698196411</v>
      </c>
    </row>
    <row r="17" spans="1:7" ht="12">
      <c r="A17" s="7" t="s">
        <v>15</v>
      </c>
      <c r="B17" s="10">
        <v>17396.407973073285</v>
      </c>
      <c r="C17" s="10">
        <v>18345.145548894543</v>
      </c>
      <c r="D17" s="11">
        <v>-5.171600341796875</v>
      </c>
      <c r="E17" s="10">
        <v>17396.407973073285</v>
      </c>
      <c r="F17" s="10">
        <v>18345.145548894543</v>
      </c>
      <c r="G17" s="11">
        <v>-5.171600341796875</v>
      </c>
    </row>
    <row r="18" spans="1:7" ht="12">
      <c r="A18" s="6"/>
      <c r="B18" s="10"/>
      <c r="C18" s="10"/>
      <c r="D18" s="11"/>
      <c r="E18" s="10"/>
      <c r="F18" s="10"/>
      <c r="G18" s="11"/>
    </row>
    <row r="19" spans="1:7" ht="12">
      <c r="A19" s="7" t="s">
        <v>16</v>
      </c>
      <c r="B19" s="10">
        <v>97218.85270344073</v>
      </c>
      <c r="C19" s="10">
        <v>90998.19243644722</v>
      </c>
      <c r="D19" s="11">
        <v>6.836026191711426</v>
      </c>
      <c r="E19" s="10">
        <v>97218.85270344073</v>
      </c>
      <c r="F19" s="10">
        <v>90998.19243644722</v>
      </c>
      <c r="G19" s="11">
        <v>6.836026191711426</v>
      </c>
    </row>
    <row r="20" spans="1:7" ht="12">
      <c r="A20" s="7" t="s">
        <v>17</v>
      </c>
      <c r="B20" s="10">
        <v>50160.055744012665</v>
      </c>
      <c r="C20" s="10">
        <v>48469.91825712146</v>
      </c>
      <c r="D20" s="11">
        <v>3.4869823455810547</v>
      </c>
      <c r="E20" s="10">
        <v>50160.055744012665</v>
      </c>
      <c r="F20" s="10">
        <v>48469.91825712146</v>
      </c>
      <c r="G20" s="11">
        <v>3.4869823455810547</v>
      </c>
    </row>
    <row r="21" spans="1:7" ht="12">
      <c r="A21" s="7" t="s">
        <v>18</v>
      </c>
      <c r="B21" s="10">
        <v>9461.250109762077</v>
      </c>
      <c r="C21" s="10">
        <v>8199.814683720087</v>
      </c>
      <c r="D21" s="11">
        <v>15.383706092834473</v>
      </c>
      <c r="E21" s="10">
        <v>9461.250109762077</v>
      </c>
      <c r="F21" s="10">
        <v>8199.814683720087</v>
      </c>
      <c r="G21" s="11">
        <v>15.383706092834473</v>
      </c>
    </row>
    <row r="22" spans="1:7" ht="12">
      <c r="A22" s="6"/>
      <c r="B22" s="10"/>
      <c r="C22" s="10"/>
      <c r="D22" s="11"/>
      <c r="E22" s="10"/>
      <c r="F22" s="10"/>
      <c r="G22" s="11"/>
    </row>
    <row r="23" spans="1:7" ht="12">
      <c r="A23" s="7" t="s">
        <v>19</v>
      </c>
      <c r="B23" s="10">
        <v>214819.96589582137</v>
      </c>
      <c r="C23" s="10">
        <v>201197.45602179354</v>
      </c>
      <c r="D23" s="11">
        <v>6.770716667175293</v>
      </c>
      <c r="E23" s="10">
        <v>214819.96589582137</v>
      </c>
      <c r="F23" s="10">
        <v>201197.45602179354</v>
      </c>
      <c r="G23" s="11">
        <v>6.770716667175293</v>
      </c>
    </row>
    <row r="24" spans="1:7" ht="12">
      <c r="A24" s="7" t="s">
        <v>20</v>
      </c>
      <c r="B24" s="10">
        <v>211032.35838470224</v>
      </c>
      <c r="C24" s="10">
        <v>197610.87654349548</v>
      </c>
      <c r="D24" s="11">
        <v>6.791873931884766</v>
      </c>
      <c r="E24" s="10">
        <v>211032.35838470224</v>
      </c>
      <c r="F24" s="10">
        <v>197610.87654349548</v>
      </c>
      <c r="G24" s="11">
        <v>6.791873931884766</v>
      </c>
    </row>
    <row r="25" spans="1:7" ht="12">
      <c r="A25" s="7" t="s">
        <v>21</v>
      </c>
      <c r="B25" s="10">
        <v>130718.3413094982</v>
      </c>
      <c r="C25" s="10">
        <v>119911.71081664809</v>
      </c>
      <c r="D25" s="11">
        <v>9.01215648651123</v>
      </c>
      <c r="E25" s="10">
        <v>130718.3413094982</v>
      </c>
      <c r="F25" s="10">
        <v>119911.71081664809</v>
      </c>
      <c r="G25" s="11">
        <v>9.01215648651123</v>
      </c>
    </row>
    <row r="26" spans="1:7" ht="12">
      <c r="A26" s="7" t="s">
        <v>22</v>
      </c>
      <c r="B26" s="10">
        <v>13954.432969216052</v>
      </c>
      <c r="C26" s="10">
        <v>12452.87695923603</v>
      </c>
      <c r="D26" s="11">
        <v>12.057904243469238</v>
      </c>
      <c r="E26" s="10">
        <v>13954.432969216052</v>
      </c>
      <c r="F26" s="10">
        <v>12452.87695923603</v>
      </c>
      <c r="G26" s="11">
        <v>12.057904243469238</v>
      </c>
    </row>
    <row r="27" spans="1:7" ht="12">
      <c r="A27" s="6"/>
      <c r="B27" s="10"/>
      <c r="C27" s="10"/>
      <c r="D27" s="11"/>
      <c r="E27" s="10"/>
      <c r="F27" s="10"/>
      <c r="G27" s="11"/>
    </row>
    <row r="28" spans="1:7" ht="12">
      <c r="A28" s="7" t="s">
        <v>23</v>
      </c>
      <c r="B28" s="10">
        <v>6059.824877410598</v>
      </c>
      <c r="C28" s="10">
        <v>5177.122871267243</v>
      </c>
      <c r="D28" s="11">
        <v>17.050048828125</v>
      </c>
      <c r="E28" s="10">
        <v>6059.824877410598</v>
      </c>
      <c r="F28" s="10">
        <v>5177.122871267243</v>
      </c>
      <c r="G28" s="11">
        <v>17.050048828125</v>
      </c>
    </row>
    <row r="29" spans="1:7" ht="12">
      <c r="A29" s="7" t="s">
        <v>24</v>
      </c>
      <c r="B29" s="10">
        <v>788.1283390678426</v>
      </c>
      <c r="C29" s="10">
        <v>692.9869646308231</v>
      </c>
      <c r="D29" s="11">
        <v>13.729172706604004</v>
      </c>
      <c r="E29" s="10">
        <v>788.1283390678426</v>
      </c>
      <c r="F29" s="10">
        <v>692.9869646308231</v>
      </c>
      <c r="G29" s="11">
        <v>13.729172706604004</v>
      </c>
    </row>
    <row r="30" spans="1:7" ht="12">
      <c r="A30" s="7" t="s">
        <v>25</v>
      </c>
      <c r="B30" s="10">
        <v>2927.909964849696</v>
      </c>
      <c r="C30" s="10">
        <v>2299.0481686818785</v>
      </c>
      <c r="D30" s="11">
        <v>27.353137969970703</v>
      </c>
      <c r="E30" s="10">
        <v>2927.909964849696</v>
      </c>
      <c r="F30" s="10">
        <v>2299.0481686818785</v>
      </c>
      <c r="G30" s="11">
        <v>27.353137969970703</v>
      </c>
    </row>
    <row r="31" spans="1:7" ht="12">
      <c r="A31" s="6"/>
      <c r="B31" s="10"/>
      <c r="C31" s="10"/>
      <c r="D31" s="11"/>
      <c r="E31" s="10"/>
      <c r="F31" s="10"/>
      <c r="G31" s="11"/>
    </row>
    <row r="32" spans="1:7" ht="12">
      <c r="A32" s="7" t="s">
        <v>26</v>
      </c>
      <c r="B32" s="10">
        <v>5727.422051993071</v>
      </c>
      <c r="C32" s="10">
        <v>5846.093593832164</v>
      </c>
      <c r="D32" s="11">
        <v>-2.0299289226531982</v>
      </c>
      <c r="E32" s="10">
        <v>5727.422051993071</v>
      </c>
      <c r="F32" s="10">
        <v>5846.093593832164</v>
      </c>
      <c r="G32" s="11">
        <v>-2.0299289226531982</v>
      </c>
    </row>
    <row r="33" spans="1:7" ht="12">
      <c r="A33" s="7" t="s">
        <v>27</v>
      </c>
      <c r="B33" s="10">
        <v>583.8943832760774</v>
      </c>
      <c r="C33" s="10">
        <v>665.2748600051036</v>
      </c>
      <c r="D33" s="11">
        <v>-12.232609748840332</v>
      </c>
      <c r="E33" s="10">
        <v>583.8943832760774</v>
      </c>
      <c r="F33" s="10">
        <v>665.2748600051036</v>
      </c>
      <c r="G33" s="11">
        <v>-12.232609748840332</v>
      </c>
    </row>
    <row r="34" spans="1:7" ht="12">
      <c r="A34" s="7" t="s">
        <v>28</v>
      </c>
      <c r="B34" s="10">
        <v>3383.039210153899</v>
      </c>
      <c r="C34" s="10">
        <v>3005.387906015636</v>
      </c>
      <c r="D34" s="11">
        <v>12.56580924987793</v>
      </c>
      <c r="E34" s="10">
        <v>3383.039210153899</v>
      </c>
      <c r="F34" s="10">
        <v>3005.387906015636</v>
      </c>
      <c r="G34" s="11">
        <v>12.56580924987793</v>
      </c>
    </row>
    <row r="35" spans="1:7" ht="12">
      <c r="A35" s="6"/>
      <c r="B35" s="10"/>
      <c r="C35" s="10"/>
      <c r="D35" s="11"/>
      <c r="E35" s="10"/>
      <c r="F35" s="10"/>
      <c r="G35" s="11"/>
    </row>
    <row r="36" spans="1:7" ht="12">
      <c r="A36" s="7" t="s">
        <v>29</v>
      </c>
      <c r="B36" s="10">
        <v>130712.66128708913</v>
      </c>
      <c r="C36" s="10">
        <v>129886.14942893176</v>
      </c>
      <c r="D36" s="11">
        <v>0.6363356113433838</v>
      </c>
      <c r="E36" s="10">
        <v>130712.66128708913</v>
      </c>
      <c r="F36" s="10">
        <v>129886.14942893176</v>
      </c>
      <c r="G36" s="11">
        <v>0.6363356113433838</v>
      </c>
    </row>
    <row r="37" spans="1:7" ht="12">
      <c r="A37" s="7" t="s">
        <v>30</v>
      </c>
      <c r="B37" s="10">
        <v>110783.94099051415</v>
      </c>
      <c r="C37" s="10">
        <v>110364.60441911075</v>
      </c>
      <c r="D37" s="11">
        <v>0.3799556791782379</v>
      </c>
      <c r="E37" s="10">
        <v>110783.94099051415</v>
      </c>
      <c r="F37" s="10">
        <v>110364.60441911075</v>
      </c>
      <c r="G37" s="11">
        <v>0.3799556791782379</v>
      </c>
    </row>
    <row r="38" spans="1:7" ht="12">
      <c r="A38" s="7" t="s">
        <v>31</v>
      </c>
      <c r="B38" s="10">
        <v>47152.42266075765</v>
      </c>
      <c r="C38" s="10">
        <v>45275.90538947778</v>
      </c>
      <c r="D38" s="11">
        <v>4.144626617431641</v>
      </c>
      <c r="E38" s="10">
        <v>47152.42266075765</v>
      </c>
      <c r="F38" s="10">
        <v>45275.90538947778</v>
      </c>
      <c r="G38" s="11">
        <v>4.144626617431641</v>
      </c>
    </row>
    <row r="39" spans="1:7" ht="12">
      <c r="A39" s="7" t="s">
        <v>32</v>
      </c>
      <c r="B39" s="10">
        <v>63521.53673677224</v>
      </c>
      <c r="C39" s="10">
        <v>60300.5629632814</v>
      </c>
      <c r="D39" s="11">
        <v>5.341531753540039</v>
      </c>
      <c r="E39" s="10">
        <v>63521.53673677224</v>
      </c>
      <c r="F39" s="10">
        <v>60300.5629632814</v>
      </c>
      <c r="G39" s="11">
        <v>5.341531753540039</v>
      </c>
    </row>
    <row r="40" spans="1:7" ht="12">
      <c r="A40" s="7" t="s">
        <v>33</v>
      </c>
      <c r="B40" s="10">
        <v>11598.130647070968</v>
      </c>
      <c r="C40" s="10">
        <v>10837.744065942214</v>
      </c>
      <c r="D40" s="11">
        <v>7.016096591949463</v>
      </c>
      <c r="E40" s="10">
        <v>11598.130647070968</v>
      </c>
      <c r="F40" s="10">
        <v>10837.744065942214</v>
      </c>
      <c r="G40" s="11">
        <v>7.016096591949463</v>
      </c>
    </row>
    <row r="41" spans="1:7" ht="12">
      <c r="A41" s="6"/>
      <c r="B41" s="10"/>
      <c r="C41" s="10"/>
      <c r="D41" s="11"/>
      <c r="E41" s="10"/>
      <c r="F41" s="10"/>
      <c r="G41" s="11"/>
    </row>
    <row r="42" spans="1:7" ht="12">
      <c r="A42" s="7" t="s">
        <v>34</v>
      </c>
      <c r="B42" s="10">
        <v>376240.68838238204</v>
      </c>
      <c r="C42" s="10">
        <v>359984.3689629181</v>
      </c>
      <c r="D42" s="11">
        <v>4.515840530395508</v>
      </c>
      <c r="E42" s="10">
        <v>376240.68838238204</v>
      </c>
      <c r="F42" s="10">
        <v>359984.3689629181</v>
      </c>
      <c r="G42" s="11">
        <v>4.515840530395508</v>
      </c>
    </row>
    <row r="43" spans="1:7" ht="12">
      <c r="A43" s="7" t="s">
        <v>35</v>
      </c>
      <c r="B43" s="10">
        <v>269086.6696894998</v>
      </c>
      <c r="C43" s="10">
        <v>252432.07561010934</v>
      </c>
      <c r="D43" s="11">
        <v>6.597653865814209</v>
      </c>
      <c r="E43" s="10">
        <v>269086.6696894998</v>
      </c>
      <c r="F43" s="10">
        <v>252432.07561010934</v>
      </c>
      <c r="G43" s="11">
        <v>6.597653865814209</v>
      </c>
    </row>
    <row r="44" spans="1:7" ht="12">
      <c r="A44" s="7" t="s">
        <v>36</v>
      </c>
      <c r="B44" s="10">
        <v>107154.0186928823</v>
      </c>
      <c r="C44" s="10">
        <v>107552.29335280875</v>
      </c>
      <c r="D44" s="11">
        <v>-0.37030792236328125</v>
      </c>
      <c r="E44" s="10">
        <v>107154.0186928823</v>
      </c>
      <c r="F44" s="10">
        <v>107552.29335280875</v>
      </c>
      <c r="G44" s="11">
        <v>-0.37030792236328125</v>
      </c>
    </row>
    <row r="45" spans="1:7" ht="12">
      <c r="A45" s="7" t="s">
        <v>37</v>
      </c>
      <c r="B45" s="10">
        <v>539142.9807554081</v>
      </c>
      <c r="C45" s="10">
        <v>535010.3640728077</v>
      </c>
      <c r="D45" s="11">
        <v>0.7724367380142212</v>
      </c>
      <c r="E45" s="10">
        <v>539142.9807554081</v>
      </c>
      <c r="F45" s="10">
        <v>535010.3640728077</v>
      </c>
      <c r="G45" s="11">
        <v>0.7724367380142212</v>
      </c>
    </row>
    <row r="46" spans="1:7" ht="12">
      <c r="A46" s="7" t="s">
        <v>38</v>
      </c>
      <c r="B46" s="10">
        <v>130468.73186975505</v>
      </c>
      <c r="C46" s="10">
        <v>129943.91510123125</v>
      </c>
      <c r="D46" s="11">
        <v>0.40387946367263794</v>
      </c>
      <c r="E46" s="10">
        <v>130468.73186975505</v>
      </c>
      <c r="F46" s="10">
        <v>129943.91510123125</v>
      </c>
      <c r="G46" s="11">
        <v>0.40387946367263794</v>
      </c>
    </row>
    <row r="47" spans="1:7" ht="12">
      <c r="A47" s="7" t="s">
        <v>39</v>
      </c>
      <c r="B47" s="13">
        <v>1.2712981959394556</v>
      </c>
      <c r="C47" s="13">
        <v>1.2663135869789863</v>
      </c>
      <c r="D47" s="11">
        <v>0.3936314880847931</v>
      </c>
      <c r="E47" s="13">
        <v>1.2712981959394556</v>
      </c>
      <c r="F47" s="13">
        <v>1.2663135869789863</v>
      </c>
      <c r="G47" s="11">
        <v>0.3936314880847931</v>
      </c>
    </row>
    <row r="48" spans="1:7" ht="12">
      <c r="A48" s="6"/>
      <c r="B48" s="10"/>
      <c r="C48" s="10"/>
      <c r="D48" s="11"/>
      <c r="E48" s="10"/>
      <c r="F48" s="10"/>
      <c r="G48" s="11"/>
    </row>
    <row r="49" spans="1:7" ht="12">
      <c r="A49" s="7" t="s">
        <v>40</v>
      </c>
      <c r="B49" s="10"/>
      <c r="C49" s="10"/>
      <c r="D49" s="11"/>
      <c r="E49" s="10"/>
      <c r="F49" s="10"/>
      <c r="G49" s="11"/>
    </row>
    <row r="50" spans="1:7" ht="12">
      <c r="A50" s="7" t="s">
        <v>41</v>
      </c>
      <c r="B50" s="13">
        <v>10.71578005998109</v>
      </c>
      <c r="C50" s="13">
        <v>10.617977496784532</v>
      </c>
      <c r="D50" s="11">
        <v>0.9211035370826721</v>
      </c>
      <c r="E50" s="13">
        <v>10.71578005998109</v>
      </c>
      <c r="F50" s="13">
        <v>10.617977496784532</v>
      </c>
      <c r="G50" s="11">
        <v>0.9211035370826721</v>
      </c>
    </row>
    <row r="51" spans="1:7" ht="12">
      <c r="A51" s="6"/>
      <c r="B51" s="10"/>
      <c r="C51" s="10"/>
      <c r="D51" s="11"/>
      <c r="E51" s="10"/>
      <c r="F51" s="10"/>
      <c r="G51" s="11"/>
    </row>
    <row r="52" spans="1:7" ht="12">
      <c r="A52" s="7" t="s">
        <v>42</v>
      </c>
      <c r="B52" s="10"/>
      <c r="C52" s="10"/>
      <c r="D52" s="11"/>
      <c r="E52" s="10"/>
      <c r="F52" s="10"/>
      <c r="G52" s="11"/>
    </row>
    <row r="53" spans="1:7" ht="12">
      <c r="A53" s="7" t="s">
        <v>43</v>
      </c>
      <c r="B53" s="10">
        <v>411552.2170644197</v>
      </c>
      <c r="C53" s="10">
        <v>416699.0251905297</v>
      </c>
      <c r="D53" s="11">
        <v>-1.2351380586624146</v>
      </c>
      <c r="E53" s="10">
        <v>411552.2170644197</v>
      </c>
      <c r="F53" s="10">
        <v>416699.0251905297</v>
      </c>
      <c r="G53" s="11">
        <v>-1.2351380586624146</v>
      </c>
    </row>
    <row r="54" spans="1:7" ht="12">
      <c r="A54" s="7" t="s">
        <v>44</v>
      </c>
      <c r="B54" s="10">
        <v>357185.8041285691</v>
      </c>
      <c r="C54" s="10">
        <v>363215.47545460134</v>
      </c>
      <c r="D54" s="11">
        <v>-1.6600810289382935</v>
      </c>
      <c r="E54" s="10">
        <v>357185.8041285691</v>
      </c>
      <c r="F54" s="10">
        <v>363215.47545460134</v>
      </c>
      <c r="G54" s="11">
        <v>-1.6600810289382935</v>
      </c>
    </row>
    <row r="55" spans="1:7" ht="12">
      <c r="A55" s="7" t="s">
        <v>45</v>
      </c>
      <c r="B55" s="10">
        <v>127257.38788825647</v>
      </c>
      <c r="C55" s="10">
        <v>127131.49254978342</v>
      </c>
      <c r="D55" s="11">
        <v>0.09902765601873398</v>
      </c>
      <c r="E55" s="10">
        <v>127257.38788825647</v>
      </c>
      <c r="F55" s="10">
        <v>127131.49254978342</v>
      </c>
      <c r="G55" s="11">
        <v>0.09902765601873398</v>
      </c>
    </row>
    <row r="56" spans="1:7" ht="12">
      <c r="A56" s="7" t="s">
        <v>46</v>
      </c>
      <c r="B56" s="10">
        <v>99117.84648550919</v>
      </c>
      <c r="C56" s="10">
        <v>98160.19645188797</v>
      </c>
      <c r="D56" s="11">
        <v>0.9755991697311401</v>
      </c>
      <c r="E56" s="10">
        <v>99117.84648550919</v>
      </c>
      <c r="F56" s="10">
        <v>98160.19645188797</v>
      </c>
      <c r="G56" s="11">
        <v>0.9755991697311401</v>
      </c>
    </row>
    <row r="57" spans="1:7" ht="12">
      <c r="A57" s="7" t="s">
        <v>47</v>
      </c>
      <c r="B57" s="10">
        <v>59337.18793969601</v>
      </c>
      <c r="C57" s="10">
        <v>57448.595083300366</v>
      </c>
      <c r="D57" s="11">
        <v>3.2874484062194824</v>
      </c>
      <c r="E57" s="10">
        <v>59337.18793969601</v>
      </c>
      <c r="F57" s="10">
        <v>57448.595083300366</v>
      </c>
      <c r="G57" s="11">
        <v>3.2874484062194824</v>
      </c>
    </row>
    <row r="58" spans="1:7" ht="12">
      <c r="A58" s="7" t="s">
        <v>48</v>
      </c>
      <c r="B58" s="10">
        <v>44910.28009780239</v>
      </c>
      <c r="C58" s="10">
        <v>42500.568711113134</v>
      </c>
      <c r="D58" s="11">
        <v>5.669833183288574</v>
      </c>
      <c r="E58" s="10">
        <v>44910.28009780239</v>
      </c>
      <c r="F58" s="10">
        <v>42500.568711113134</v>
      </c>
      <c r="G58" s="11">
        <v>5.669833183288574</v>
      </c>
    </row>
    <row r="59" spans="1:7" ht="12">
      <c r="A59" s="6"/>
      <c r="B59" s="10"/>
      <c r="C59" s="10"/>
      <c r="D59" s="11"/>
      <c r="E59" s="10"/>
      <c r="F59" s="10"/>
      <c r="G59" s="11"/>
    </row>
    <row r="60" spans="1:7" ht="12">
      <c r="A60" s="7" t="s">
        <v>49</v>
      </c>
      <c r="B60" s="10">
        <v>10991.875214561831</v>
      </c>
      <c r="C60" s="10">
        <v>11737.33451606216</v>
      </c>
      <c r="D60" s="11">
        <v>-6.351180553436279</v>
      </c>
      <c r="E60" s="10">
        <v>10991.875214561831</v>
      </c>
      <c r="F60" s="10">
        <v>11737.33451606216</v>
      </c>
      <c r="G60" s="11">
        <v>-6.351180553436279</v>
      </c>
    </row>
    <row r="61" spans="1:7" ht="12">
      <c r="A61" s="7" t="s">
        <v>50</v>
      </c>
      <c r="B61" s="10">
        <v>59464.255541672464</v>
      </c>
      <c r="C61" s="10">
        <v>58690.65901556363</v>
      </c>
      <c r="D61" s="11">
        <v>1.3180913925170898</v>
      </c>
      <c r="E61" s="10">
        <v>59464.255541672464</v>
      </c>
      <c r="F61" s="10">
        <v>58690.65901556363</v>
      </c>
      <c r="G61" s="11">
        <v>1.3180913925170898</v>
      </c>
    </row>
    <row r="62" spans="1:7" ht="12">
      <c r="A62" s="7" t="s">
        <v>51</v>
      </c>
      <c r="B62" s="10">
        <v>8302.491265495055</v>
      </c>
      <c r="C62" s="10">
        <v>7992.280656639767</v>
      </c>
      <c r="D62" s="11">
        <v>3.881377935409546</v>
      </c>
      <c r="E62" s="10">
        <v>8302.491265495055</v>
      </c>
      <c r="F62" s="10">
        <v>7992.280656639767</v>
      </c>
      <c r="G62" s="11">
        <v>3.881377935409546</v>
      </c>
    </row>
    <row r="63" spans="1:7" ht="12">
      <c r="A63" s="14" t="s">
        <v>52</v>
      </c>
      <c r="B63" s="15">
        <v>10650.690996634263</v>
      </c>
      <c r="C63" s="15">
        <v>10908.1465879596</v>
      </c>
      <c r="D63" s="16">
        <v>-2.3602139949798584</v>
      </c>
      <c r="E63" s="15">
        <v>10650.690996634263</v>
      </c>
      <c r="F63" s="15">
        <v>10908.1465879596</v>
      </c>
      <c r="G63" s="16">
        <v>-2.3602139949798584</v>
      </c>
    </row>
    <row r="64" spans="1:7" ht="18.75" customHeight="1">
      <c r="A64" s="17" t="s">
        <v>53</v>
      </c>
      <c r="B64" s="18"/>
      <c r="C64" s="18"/>
      <c r="D64" s="19"/>
      <c r="E64" s="18"/>
      <c r="F64" s="18"/>
      <c r="G64" s="19"/>
    </row>
    <row r="65" spans="2:7" ht="12">
      <c r="B65" s="20"/>
      <c r="C65" s="20"/>
      <c r="D65" s="20"/>
      <c r="E65" s="20"/>
      <c r="F65" s="20"/>
      <c r="G65" s="20"/>
    </row>
    <row r="66" spans="2:7" ht="12">
      <c r="B66" s="20"/>
      <c r="C66" s="20"/>
      <c r="D66" s="20"/>
      <c r="E66" s="20"/>
      <c r="F66" s="20"/>
      <c r="G66" s="20"/>
    </row>
    <row r="67" spans="1:7" ht="12">
      <c r="A67" s="313" t="s">
        <v>55</v>
      </c>
      <c r="B67" s="313"/>
      <c r="C67" s="313"/>
      <c r="D67" s="313"/>
      <c r="E67" s="313"/>
      <c r="F67" s="313"/>
      <c r="G67" s="313"/>
    </row>
    <row r="68" spans="1:7" ht="14.25" customHeight="1">
      <c r="A68" s="21"/>
      <c r="B68" s="21"/>
      <c r="C68" s="21"/>
      <c r="D68" s="21"/>
      <c r="E68" s="21"/>
      <c r="F68" s="21"/>
      <c r="G68" s="21"/>
    </row>
    <row r="69" spans="1:7" ht="12">
      <c r="A69" s="309"/>
      <c r="B69" s="309" t="s">
        <v>1</v>
      </c>
      <c r="C69" s="311"/>
      <c r="D69" s="312"/>
      <c r="E69" s="311" t="s">
        <v>2</v>
      </c>
      <c r="F69" s="311"/>
      <c r="G69" s="312"/>
    </row>
    <row r="70" spans="1:7" ht="12">
      <c r="A70" s="310"/>
      <c r="B70" s="3" t="s">
        <v>100</v>
      </c>
      <c r="C70" s="4" t="s">
        <v>101</v>
      </c>
      <c r="D70" s="5" t="s">
        <v>3</v>
      </c>
      <c r="E70" s="3" t="s">
        <v>100</v>
      </c>
      <c r="F70" s="4" t="s">
        <v>101</v>
      </c>
      <c r="G70" s="5" t="s">
        <v>3</v>
      </c>
    </row>
    <row r="71" spans="1:7" ht="12">
      <c r="A71" s="6"/>
      <c r="B71" s="22"/>
      <c r="C71" s="10"/>
      <c r="D71" s="23"/>
      <c r="E71" s="22"/>
      <c r="F71" s="10"/>
      <c r="G71" s="24"/>
    </row>
    <row r="72" spans="1:7" ht="12">
      <c r="A72" s="7" t="s">
        <v>56</v>
      </c>
      <c r="B72" s="22"/>
      <c r="C72" s="10"/>
      <c r="D72" s="23"/>
      <c r="E72" s="22"/>
      <c r="F72" s="10"/>
      <c r="G72" s="24"/>
    </row>
    <row r="73" spans="1:7" ht="12">
      <c r="A73" s="7" t="s">
        <v>57</v>
      </c>
      <c r="B73" s="22">
        <v>554459.0163109427</v>
      </c>
      <c r="C73" s="10">
        <v>550221.0204228525</v>
      </c>
      <c r="D73" s="25">
        <v>0.7702351808547974</v>
      </c>
      <c r="E73" s="22">
        <v>554459.0163109427</v>
      </c>
      <c r="F73" s="10">
        <v>550221.0204228525</v>
      </c>
      <c r="G73" s="25">
        <v>0.7702351808547974</v>
      </c>
    </row>
    <row r="74" spans="1:7" ht="12">
      <c r="A74" s="7" t="s">
        <v>58</v>
      </c>
      <c r="B74" s="22">
        <v>49018.302874863206</v>
      </c>
      <c r="C74" s="10">
        <v>47279.50967842125</v>
      </c>
      <c r="D74" s="25">
        <v>3.6776888370513916</v>
      </c>
      <c r="E74" s="22">
        <v>49018.302874863206</v>
      </c>
      <c r="F74" s="10">
        <v>47279.50967842125</v>
      </c>
      <c r="G74" s="25">
        <v>3.6776888370513916</v>
      </c>
    </row>
    <row r="75" spans="1:7" ht="12">
      <c r="A75" s="7" t="s">
        <v>59</v>
      </c>
      <c r="B75" s="22">
        <v>44304.97580889425</v>
      </c>
      <c r="C75" s="10">
        <v>42609.21152286271</v>
      </c>
      <c r="D75" s="25">
        <v>3.979806661605835</v>
      </c>
      <c r="E75" s="22">
        <v>44304.97580889425</v>
      </c>
      <c r="F75" s="10">
        <v>42609.21152286271</v>
      </c>
      <c r="G75" s="25">
        <v>3.979806661605835</v>
      </c>
    </row>
    <row r="76" spans="1:7" ht="12">
      <c r="A76" s="7" t="s">
        <v>60</v>
      </c>
      <c r="B76" s="22">
        <v>8770.421161151186</v>
      </c>
      <c r="C76" s="10">
        <v>7438.553023548531</v>
      </c>
      <c r="D76" s="25">
        <v>17.904935836791992</v>
      </c>
      <c r="E76" s="22">
        <v>8770.421161151186</v>
      </c>
      <c r="F76" s="10">
        <v>7438.553023548531</v>
      </c>
      <c r="G76" s="25">
        <v>17.904935836791992</v>
      </c>
    </row>
    <row r="77" spans="1:7" ht="12">
      <c r="A77" s="7" t="s">
        <v>61</v>
      </c>
      <c r="B77" s="22">
        <v>510716.8351967413</v>
      </c>
      <c r="C77" s="10">
        <v>508074.9057325261</v>
      </c>
      <c r="D77" s="25">
        <v>0.5199881792068481</v>
      </c>
      <c r="E77" s="22">
        <v>510716.8351967413</v>
      </c>
      <c r="F77" s="10">
        <v>508074.9057325261</v>
      </c>
      <c r="G77" s="25">
        <v>0.5199881792068481</v>
      </c>
    </row>
    <row r="78" spans="1:7" ht="12">
      <c r="A78" s="6"/>
      <c r="B78" s="22"/>
      <c r="C78" s="10"/>
      <c r="D78" s="25"/>
      <c r="E78" s="22"/>
      <c r="F78" s="10"/>
      <c r="G78" s="25"/>
    </row>
    <row r="79" spans="1:7" ht="12">
      <c r="A79" s="7" t="s">
        <v>62</v>
      </c>
      <c r="B79" s="22">
        <v>51418.5245382458</v>
      </c>
      <c r="C79" s="10">
        <v>51415.929022254204</v>
      </c>
      <c r="D79" s="25">
        <v>0.005048077553510666</v>
      </c>
      <c r="E79" s="22">
        <v>51418.5245382458</v>
      </c>
      <c r="F79" s="10">
        <v>51415.929022254204</v>
      </c>
      <c r="G79" s="25">
        <v>0.005048077553510666</v>
      </c>
    </row>
    <row r="80" spans="1:7" ht="12">
      <c r="A80" s="7" t="s">
        <v>63</v>
      </c>
      <c r="B80" s="22">
        <v>29536.662663437637</v>
      </c>
      <c r="C80" s="10">
        <v>32468.17703870591</v>
      </c>
      <c r="D80" s="25">
        <v>-9.028884887695312</v>
      </c>
      <c r="E80" s="22">
        <v>29536.662663437637</v>
      </c>
      <c r="F80" s="10">
        <v>32468.17703870591</v>
      </c>
      <c r="G80" s="25">
        <v>-9.028884887695312</v>
      </c>
    </row>
    <row r="81" spans="1:7" ht="12">
      <c r="A81" s="7" t="s">
        <v>64</v>
      </c>
      <c r="B81" s="22">
        <v>9174.458650573884</v>
      </c>
      <c r="C81" s="10">
        <v>9037.201640092208</v>
      </c>
      <c r="D81" s="25">
        <v>1.518799901008606</v>
      </c>
      <c r="E81" s="22">
        <v>9174.458650573884</v>
      </c>
      <c r="F81" s="10">
        <v>9037.201640092208</v>
      </c>
      <c r="G81" s="25">
        <v>1.518799901008606</v>
      </c>
    </row>
    <row r="82" spans="1:7" ht="12">
      <c r="A82" s="7" t="s">
        <v>65</v>
      </c>
      <c r="B82" s="22">
        <v>14508.108125881747</v>
      </c>
      <c r="C82" s="10">
        <v>11701.499462117667</v>
      </c>
      <c r="D82" s="25">
        <v>23.985034942626953</v>
      </c>
      <c r="E82" s="22">
        <v>14508.108125881747</v>
      </c>
      <c r="F82" s="10">
        <v>11701.499462117667</v>
      </c>
      <c r="G82" s="25">
        <v>23.985034942626953</v>
      </c>
    </row>
    <row r="83" spans="1:7" ht="12">
      <c r="A83" s="6"/>
      <c r="B83" s="22"/>
      <c r="C83" s="10"/>
      <c r="D83" s="25"/>
      <c r="E83" s="22"/>
      <c r="F83" s="10"/>
      <c r="G83" s="25"/>
    </row>
    <row r="84" spans="1:7" ht="12">
      <c r="A84" s="7" t="s">
        <v>66</v>
      </c>
      <c r="B84" s="22">
        <v>24464.87795749737</v>
      </c>
      <c r="C84" s="10">
        <v>25116.811655455735</v>
      </c>
      <c r="D84" s="25">
        <v>-2.595606803894043</v>
      </c>
      <c r="E84" s="22">
        <v>24464.87795749737</v>
      </c>
      <c r="F84" s="10">
        <v>25116.811655455735</v>
      </c>
      <c r="G84" s="25">
        <v>-2.595606803894043</v>
      </c>
    </row>
    <row r="85" spans="1:7" ht="12">
      <c r="A85" s="7" t="s">
        <v>67</v>
      </c>
      <c r="B85" s="22">
        <v>52980.573711422556</v>
      </c>
      <c r="C85" s="10">
        <v>51902.61296566814</v>
      </c>
      <c r="D85" s="25">
        <v>2.0768911838531494</v>
      </c>
      <c r="E85" s="22">
        <v>52980.573711422556</v>
      </c>
      <c r="F85" s="10">
        <v>51902.61296566814</v>
      </c>
      <c r="G85" s="25">
        <v>2.0768911838531494</v>
      </c>
    </row>
    <row r="86" spans="1:7" ht="12">
      <c r="A86" s="7" t="s">
        <v>68</v>
      </c>
      <c r="B86" s="22">
        <v>8343.707558600334</v>
      </c>
      <c r="C86" s="10">
        <v>6781.1845061726135</v>
      </c>
      <c r="D86" s="25">
        <v>23.042037963867188</v>
      </c>
      <c r="E86" s="22">
        <v>8343.707558600334</v>
      </c>
      <c r="F86" s="10">
        <v>6781.1845061726135</v>
      </c>
      <c r="G86" s="25">
        <v>23.042037963867188</v>
      </c>
    </row>
    <row r="87" spans="1:7" ht="12">
      <c r="A87" s="7" t="s">
        <v>69</v>
      </c>
      <c r="B87" s="22">
        <v>3578.574523906229</v>
      </c>
      <c r="C87" s="10">
        <v>3559.292335160857</v>
      </c>
      <c r="D87" s="25">
        <v>0.541742205619812</v>
      </c>
      <c r="E87" s="22">
        <v>3578.574523906229</v>
      </c>
      <c r="F87" s="10">
        <v>3559.292335160857</v>
      </c>
      <c r="G87" s="25">
        <v>0.541742205619812</v>
      </c>
    </row>
    <row r="88" spans="1:7" ht="12">
      <c r="A88" s="7" t="s">
        <v>70</v>
      </c>
      <c r="B88" s="22">
        <v>7050.139192170398</v>
      </c>
      <c r="C88" s="10">
        <v>11585.1268650022</v>
      </c>
      <c r="D88" s="25">
        <v>-39.14491271972656</v>
      </c>
      <c r="E88" s="22">
        <v>7050.139192170398</v>
      </c>
      <c r="F88" s="10">
        <v>11585.1268650022</v>
      </c>
      <c r="G88" s="25">
        <v>-39.14491271972656</v>
      </c>
    </row>
    <row r="89" spans="1:7" ht="12">
      <c r="A89" s="6"/>
      <c r="B89" s="22"/>
      <c r="C89" s="10"/>
      <c r="D89" s="25"/>
      <c r="E89" s="22"/>
      <c r="F89" s="10"/>
      <c r="G89" s="25"/>
    </row>
    <row r="90" spans="1:7" ht="12">
      <c r="A90" s="7" t="s">
        <v>71</v>
      </c>
      <c r="B90" s="22"/>
      <c r="C90" s="10"/>
      <c r="D90" s="25"/>
      <c r="E90" s="22"/>
      <c r="F90" s="10"/>
      <c r="G90" s="25"/>
    </row>
    <row r="91" spans="1:7" ht="12">
      <c r="A91" s="7" t="s">
        <v>72</v>
      </c>
      <c r="B91" s="26">
        <v>31.00314929093937</v>
      </c>
      <c r="C91" s="12">
        <v>32.97881166558087</v>
      </c>
      <c r="D91" s="25">
        <v>-1.975662350654602</v>
      </c>
      <c r="E91" s="26">
        <v>31.00314929093937</v>
      </c>
      <c r="F91" s="12">
        <v>32.97881166558087</v>
      </c>
      <c r="G91" s="25">
        <v>-1.975662350654602</v>
      </c>
    </row>
    <row r="92" spans="1:7" ht="12">
      <c r="A92" s="7" t="s">
        <v>73</v>
      </c>
      <c r="B92" s="26">
        <v>68.99685070907009</v>
      </c>
      <c r="C92" s="12">
        <v>67.0211883345003</v>
      </c>
      <c r="D92" s="25">
        <v>1.975662350654602</v>
      </c>
      <c r="E92" s="26">
        <v>68.99685070907009</v>
      </c>
      <c r="F92" s="12">
        <v>67.0211883345003</v>
      </c>
      <c r="G92" s="25">
        <v>1.975662350654602</v>
      </c>
    </row>
    <row r="93" spans="1:7" ht="12">
      <c r="A93" s="7" t="s">
        <v>74</v>
      </c>
      <c r="B93" s="27">
        <v>5.468664257191935</v>
      </c>
      <c r="C93" s="13">
        <v>5.232455195865441</v>
      </c>
      <c r="D93" s="25">
        <v>4.514306545257568</v>
      </c>
      <c r="E93" s="27">
        <v>5.468664257191935</v>
      </c>
      <c r="F93" s="13">
        <v>5.232455195865441</v>
      </c>
      <c r="G93" s="25">
        <v>4.514306545257568</v>
      </c>
    </row>
    <row r="94" spans="1:7" ht="12">
      <c r="A94" s="6"/>
      <c r="B94" s="22"/>
      <c r="C94" s="10"/>
      <c r="D94" s="25"/>
      <c r="E94" s="22"/>
      <c r="F94" s="10"/>
      <c r="G94" s="25"/>
    </row>
    <row r="95" spans="1:7" ht="12">
      <c r="A95" s="7" t="s">
        <v>75</v>
      </c>
      <c r="B95" s="22">
        <v>57033.22060789979</v>
      </c>
      <c r="C95" s="10">
        <v>57147.42349942049</v>
      </c>
      <c r="D95" s="25">
        <v>-0.19983908534049988</v>
      </c>
      <c r="E95" s="22">
        <v>57033.22060789979</v>
      </c>
      <c r="F95" s="10">
        <v>57147.42349942049</v>
      </c>
      <c r="G95" s="25">
        <v>-0.19983908534049988</v>
      </c>
    </row>
    <row r="96" spans="1:7" ht="12">
      <c r="A96" s="7" t="s">
        <v>76</v>
      </c>
      <c r="B96" s="22">
        <v>612578.4920172633</v>
      </c>
      <c r="C96" s="10">
        <v>607806.8556746836</v>
      </c>
      <c r="D96" s="25">
        <v>0.7850580215454102</v>
      </c>
      <c r="E96" s="22">
        <v>612578.4920172633</v>
      </c>
      <c r="F96" s="10">
        <v>607806.8556746836</v>
      </c>
      <c r="G96" s="25">
        <v>0.7850580215454102</v>
      </c>
    </row>
    <row r="97" spans="1:7" ht="12">
      <c r="A97" s="6"/>
      <c r="B97" s="22"/>
      <c r="C97" s="10"/>
      <c r="D97" s="25"/>
      <c r="E97" s="22"/>
      <c r="F97" s="10"/>
      <c r="G97" s="25"/>
    </row>
    <row r="98" spans="1:7" ht="12">
      <c r="A98" s="7" t="s">
        <v>77</v>
      </c>
      <c r="B98" s="22">
        <v>202523.72288235053</v>
      </c>
      <c r="C98" s="10">
        <v>216578.10926525568</v>
      </c>
      <c r="D98" s="25">
        <v>-6.489292144775391</v>
      </c>
      <c r="E98" s="22">
        <v>202523.72288235053</v>
      </c>
      <c r="F98" s="10">
        <v>216578.10926525568</v>
      </c>
      <c r="G98" s="25">
        <v>-6.489292144775391</v>
      </c>
    </row>
    <row r="99" spans="1:7" ht="12">
      <c r="A99" s="7" t="s">
        <v>78</v>
      </c>
      <c r="B99" s="22">
        <v>467087.9897428815</v>
      </c>
      <c r="C99" s="10">
        <v>448376.1699091598</v>
      </c>
      <c r="D99" s="25">
        <v>4.173241138458252</v>
      </c>
      <c r="E99" s="22">
        <v>467087.9897428815</v>
      </c>
      <c r="F99" s="10">
        <v>448376.1699091598</v>
      </c>
      <c r="G99" s="25">
        <v>4.173241138458252</v>
      </c>
    </row>
    <row r="100" spans="1:7" ht="12">
      <c r="A100" s="6"/>
      <c r="B100" s="22"/>
      <c r="C100" s="10"/>
      <c r="D100" s="25"/>
      <c r="E100" s="22"/>
      <c r="F100" s="10"/>
      <c r="G100" s="25"/>
    </row>
    <row r="101" spans="1:7" ht="12">
      <c r="A101" s="7" t="s">
        <v>79</v>
      </c>
      <c r="B101" s="22">
        <v>456079.20272721926</v>
      </c>
      <c r="C101" s="10">
        <v>440372.1666014039</v>
      </c>
      <c r="D101" s="25">
        <v>3.5667641162872314</v>
      </c>
      <c r="E101" s="22">
        <v>456079.20272721926</v>
      </c>
      <c r="F101" s="10">
        <v>440372.1666014039</v>
      </c>
      <c r="G101" s="25">
        <v>3.5667641162872314</v>
      </c>
    </row>
    <row r="102" spans="1:7" ht="12">
      <c r="A102" s="7"/>
      <c r="B102" s="22"/>
      <c r="C102" s="10"/>
      <c r="D102" s="28"/>
      <c r="E102" s="22"/>
      <c r="F102" s="10"/>
      <c r="G102" s="28"/>
    </row>
    <row r="103" spans="1:7" ht="12">
      <c r="A103" s="29" t="s">
        <v>80</v>
      </c>
      <c r="B103" s="30">
        <v>46.90953997456302</v>
      </c>
      <c r="C103" s="31">
        <v>46.73090212812399</v>
      </c>
      <c r="D103" s="11">
        <v>0.3822692036628723</v>
      </c>
      <c r="E103" s="30">
        <v>46.90953997456302</v>
      </c>
      <c r="F103" s="31">
        <v>46.73090212812399</v>
      </c>
      <c r="G103" s="11">
        <v>0.3822692036628723</v>
      </c>
    </row>
    <row r="104" spans="1:7" ht="17.25" customHeight="1">
      <c r="A104" s="32" t="s">
        <v>81</v>
      </c>
      <c r="B104" s="33">
        <v>2.081762956270894</v>
      </c>
      <c r="C104" s="33">
        <v>2.050814860461006</v>
      </c>
      <c r="D104" s="16">
        <v>1.5090633630752563</v>
      </c>
      <c r="E104" s="33">
        <v>2.081762956270894</v>
      </c>
      <c r="F104" s="33">
        <v>2.050814860461006</v>
      </c>
      <c r="G104" s="16">
        <v>1.5090633630752563</v>
      </c>
    </row>
    <row r="105" spans="1:7" ht="17.25" customHeight="1">
      <c r="A105" s="2" t="s">
        <v>54</v>
      </c>
      <c r="B105" s="18"/>
      <c r="C105" s="18"/>
      <c r="D105" s="34"/>
      <c r="E105" s="18"/>
      <c r="F105" s="18"/>
      <c r="G105" s="34"/>
    </row>
    <row r="106" spans="1:7" ht="17.25" customHeight="1">
      <c r="A106" s="2" t="s">
        <v>82</v>
      </c>
      <c r="B106" s="20"/>
      <c r="C106" s="20"/>
      <c r="D106" s="35"/>
      <c r="E106" s="20"/>
      <c r="F106" s="20"/>
      <c r="G106" s="20"/>
    </row>
    <row r="107" spans="2:7" ht="12">
      <c r="B107" s="20"/>
      <c r="C107" s="20"/>
      <c r="D107" s="20"/>
      <c r="E107" s="20"/>
      <c r="F107" s="20"/>
      <c r="G107" s="20"/>
    </row>
    <row r="108" spans="1:7" ht="12">
      <c r="A108" s="313" t="s">
        <v>83</v>
      </c>
      <c r="B108" s="313"/>
      <c r="C108" s="313"/>
      <c r="D108" s="313"/>
      <c r="E108" s="313"/>
      <c r="F108" s="313"/>
      <c r="G108" s="313"/>
    </row>
    <row r="109" spans="1:7" ht="12">
      <c r="A109" s="21"/>
      <c r="B109" s="21"/>
      <c r="C109" s="21"/>
      <c r="D109" s="21"/>
      <c r="E109" s="21"/>
      <c r="F109" s="21"/>
      <c r="G109" s="21"/>
    </row>
    <row r="110" spans="1:7" ht="12">
      <c r="A110" s="309"/>
      <c r="B110" s="309" t="s">
        <v>1</v>
      </c>
      <c r="C110" s="311"/>
      <c r="D110" s="312"/>
      <c r="E110" s="311" t="s">
        <v>2</v>
      </c>
      <c r="F110" s="311"/>
      <c r="G110" s="312"/>
    </row>
    <row r="111" spans="1:7" ht="12">
      <c r="A111" s="310"/>
      <c r="B111" s="3" t="s">
        <v>100</v>
      </c>
      <c r="C111" s="4" t="s">
        <v>101</v>
      </c>
      <c r="D111" s="5" t="s">
        <v>3</v>
      </c>
      <c r="E111" s="3" t="s">
        <v>100</v>
      </c>
      <c r="F111" s="4" t="s">
        <v>101</v>
      </c>
      <c r="G111" s="5" t="s">
        <v>3</v>
      </c>
    </row>
    <row r="112" spans="1:7" ht="12">
      <c r="A112" s="6"/>
      <c r="B112" s="22"/>
      <c r="C112" s="10"/>
      <c r="D112" s="23"/>
      <c r="E112" s="22"/>
      <c r="F112" s="10"/>
      <c r="G112" s="24"/>
    </row>
    <row r="113" spans="1:7" ht="12">
      <c r="A113" s="7" t="s">
        <v>84</v>
      </c>
      <c r="B113" s="22">
        <v>432362.71262515575</v>
      </c>
      <c r="C113" s="10">
        <v>426550.27917400555</v>
      </c>
      <c r="D113" s="11">
        <v>1.362727165222168</v>
      </c>
      <c r="E113" s="22">
        <v>432362.71262515575</v>
      </c>
      <c r="F113" s="10">
        <v>426550.27917400555</v>
      </c>
      <c r="G113" s="11">
        <v>1.362727165222168</v>
      </c>
    </row>
    <row r="114" spans="1:7" ht="12">
      <c r="A114" s="7" t="s">
        <v>85</v>
      </c>
      <c r="B114" s="22">
        <v>5126474.324403488</v>
      </c>
      <c r="C114" s="10">
        <v>5090433.916132356</v>
      </c>
      <c r="D114" s="11">
        <v>0.7080026865005493</v>
      </c>
      <c r="E114" s="22">
        <v>5126474.324403488</v>
      </c>
      <c r="F114" s="10">
        <v>5090433.916132356</v>
      </c>
      <c r="G114" s="11">
        <v>0.7080026865005493</v>
      </c>
    </row>
    <row r="115" spans="1:7" ht="12">
      <c r="A115" s="7" t="s">
        <v>86</v>
      </c>
      <c r="B115" s="22">
        <v>165370.13949688672</v>
      </c>
      <c r="C115" s="10">
        <v>164207.5456816889</v>
      </c>
      <c r="D115" s="11">
        <v>0.7080026865005493</v>
      </c>
      <c r="E115" s="22">
        <v>165370.13949688672</v>
      </c>
      <c r="F115" s="10">
        <v>164207.5456816889</v>
      </c>
      <c r="G115" s="11">
        <v>0.7080026865005493</v>
      </c>
    </row>
    <row r="116" spans="1:7" ht="12">
      <c r="A116" s="7" t="s">
        <v>87</v>
      </c>
      <c r="B116" s="22">
        <v>658530</v>
      </c>
      <c r="C116" s="10">
        <v>602810</v>
      </c>
      <c r="D116" s="11">
        <v>9.243376731872559</v>
      </c>
      <c r="E116" s="22">
        <v>658530</v>
      </c>
      <c r="F116" s="10">
        <v>602810</v>
      </c>
      <c r="G116" s="11">
        <v>9.243376731872559</v>
      </c>
    </row>
    <row r="117" spans="1:7" ht="12">
      <c r="A117" s="7" t="s">
        <v>88</v>
      </c>
      <c r="B117" s="12">
        <v>83.69999694824219</v>
      </c>
      <c r="C117" s="12">
        <v>88.9000015258789</v>
      </c>
      <c r="D117" s="11">
        <v>-5.839415073394775</v>
      </c>
      <c r="E117" s="12">
        <v>83.69999694824219</v>
      </c>
      <c r="F117" s="12">
        <v>88.9000015258789</v>
      </c>
      <c r="G117" s="11">
        <v>-5.839415073394775</v>
      </c>
    </row>
    <row r="118" spans="1:7" ht="12">
      <c r="A118" s="6"/>
      <c r="B118" s="22"/>
      <c r="C118" s="10"/>
      <c r="D118" s="11"/>
      <c r="E118" s="22"/>
      <c r="F118" s="10"/>
      <c r="G118" s="11"/>
    </row>
    <row r="119" spans="1:7" ht="12">
      <c r="A119" s="7" t="s">
        <v>12</v>
      </c>
      <c r="B119" s="22"/>
      <c r="C119" s="10"/>
      <c r="D119" s="11"/>
      <c r="E119" s="22"/>
      <c r="F119" s="10"/>
      <c r="G119" s="11"/>
    </row>
    <row r="120" spans="1:7" ht="12">
      <c r="A120" s="7" t="s">
        <v>13</v>
      </c>
      <c r="B120" s="22">
        <v>203795.80877676458</v>
      </c>
      <c r="C120" s="10">
        <v>213302.51596667434</v>
      </c>
      <c r="D120" s="11">
        <v>-4.456912994384766</v>
      </c>
      <c r="E120" s="22">
        <v>203795.80877676458</v>
      </c>
      <c r="F120" s="10">
        <v>213302.51596667434</v>
      </c>
      <c r="G120" s="11">
        <v>-4.456912994384766</v>
      </c>
    </row>
    <row r="121" spans="1:7" ht="12">
      <c r="A121" s="7" t="s">
        <v>14</v>
      </c>
      <c r="B121" s="22">
        <v>143607.11942239353</v>
      </c>
      <c r="C121" s="10">
        <v>148181.12677488787</v>
      </c>
      <c r="D121" s="11">
        <v>-3.0867679119110107</v>
      </c>
      <c r="E121" s="22">
        <v>143607.11942239353</v>
      </c>
      <c r="F121" s="10">
        <v>148181.12677488787</v>
      </c>
      <c r="G121" s="11">
        <v>-3.0867679119110107</v>
      </c>
    </row>
    <row r="122" spans="1:7" ht="12">
      <c r="A122" s="7" t="s">
        <v>15</v>
      </c>
      <c r="B122" s="22">
        <v>14255.675501749562</v>
      </c>
      <c r="C122" s="10">
        <v>15164.254248671201</v>
      </c>
      <c r="D122" s="11">
        <v>-5.991581916809082</v>
      </c>
      <c r="E122" s="22">
        <v>14255.675501749562</v>
      </c>
      <c r="F122" s="10">
        <v>15164.254248671201</v>
      </c>
      <c r="G122" s="11">
        <v>-5.991581916809082</v>
      </c>
    </row>
    <row r="123" spans="1:7" ht="12">
      <c r="A123" s="6"/>
      <c r="B123" s="22"/>
      <c r="C123" s="10"/>
      <c r="D123" s="11"/>
      <c r="E123" s="22"/>
      <c r="F123" s="10"/>
      <c r="G123" s="11"/>
    </row>
    <row r="124" spans="1:7" ht="12">
      <c r="A124" s="7" t="s">
        <v>16</v>
      </c>
      <c r="B124" s="22">
        <v>79512.03486244343</v>
      </c>
      <c r="C124" s="10">
        <v>79299.89575028748</v>
      </c>
      <c r="D124" s="11">
        <v>0.26751500368118286</v>
      </c>
      <c r="E124" s="22">
        <v>79512.03486244343</v>
      </c>
      <c r="F124" s="10">
        <v>79299.89575028748</v>
      </c>
      <c r="G124" s="11">
        <v>0.26751500368118286</v>
      </c>
    </row>
    <row r="125" spans="1:7" ht="12">
      <c r="A125" s="7" t="s">
        <v>17</v>
      </c>
      <c r="B125" s="22">
        <v>44689.202168329204</v>
      </c>
      <c r="C125" s="10">
        <v>43820.84737905942</v>
      </c>
      <c r="D125" s="11">
        <v>1.9816019535064697</v>
      </c>
      <c r="E125" s="22">
        <v>44689.202168329204</v>
      </c>
      <c r="F125" s="10">
        <v>43820.84737905942</v>
      </c>
      <c r="G125" s="11">
        <v>1.9816019535064697</v>
      </c>
    </row>
    <row r="126" spans="1:7" ht="12">
      <c r="A126" s="7" t="s">
        <v>18</v>
      </c>
      <c r="B126" s="22">
        <v>6027.199177749718</v>
      </c>
      <c r="C126" s="10">
        <v>5826.3465476599595</v>
      </c>
      <c r="D126" s="11">
        <v>3.447316884994507</v>
      </c>
      <c r="E126" s="22">
        <v>6027.199177749718</v>
      </c>
      <c r="F126" s="10">
        <v>5826.3465476599595</v>
      </c>
      <c r="G126" s="11">
        <v>3.447316884994507</v>
      </c>
    </row>
    <row r="127" spans="1:7" ht="12">
      <c r="A127" s="6"/>
      <c r="B127" s="22"/>
      <c r="C127" s="10"/>
      <c r="D127" s="11"/>
      <c r="E127" s="22"/>
      <c r="F127" s="10"/>
      <c r="G127" s="11"/>
    </row>
    <row r="128" spans="1:7" ht="12">
      <c r="A128" s="7" t="s">
        <v>19</v>
      </c>
      <c r="B128" s="22">
        <v>161722.46472635164</v>
      </c>
      <c r="C128" s="10">
        <v>154037.75962611704</v>
      </c>
      <c r="D128" s="11">
        <v>4.988844871520996</v>
      </c>
      <c r="E128" s="22">
        <v>161722.46472635164</v>
      </c>
      <c r="F128" s="10">
        <v>154037.75962611704</v>
      </c>
      <c r="G128" s="11">
        <v>4.988844871520996</v>
      </c>
    </row>
    <row r="129" spans="1:7" ht="12">
      <c r="A129" s="7" t="s">
        <v>20</v>
      </c>
      <c r="B129" s="22">
        <v>158471.82086371927</v>
      </c>
      <c r="C129" s="10">
        <v>150773.43105530157</v>
      </c>
      <c r="D129" s="11">
        <v>5.105932712554932</v>
      </c>
      <c r="E129" s="22">
        <v>158471.82086371927</v>
      </c>
      <c r="F129" s="10">
        <v>150773.43105530157</v>
      </c>
      <c r="G129" s="11">
        <v>5.105932712554932</v>
      </c>
    </row>
    <row r="130" spans="1:7" ht="12">
      <c r="A130" s="7" t="s">
        <v>21</v>
      </c>
      <c r="B130" s="22">
        <v>106408.46458214121</v>
      </c>
      <c r="C130" s="10">
        <v>97151.34411249099</v>
      </c>
      <c r="D130" s="11">
        <v>9.528555870056152</v>
      </c>
      <c r="E130" s="22">
        <v>106408.46458214121</v>
      </c>
      <c r="F130" s="10">
        <v>97151.34411249099</v>
      </c>
      <c r="G130" s="11">
        <v>9.528555870056152</v>
      </c>
    </row>
    <row r="131" spans="1:7" ht="12">
      <c r="A131" s="7" t="s">
        <v>22</v>
      </c>
      <c r="B131" s="22">
        <v>6230.838105535533</v>
      </c>
      <c r="C131" s="10">
        <v>6507.954521331593</v>
      </c>
      <c r="D131" s="11">
        <v>-4.258118629455566</v>
      </c>
      <c r="E131" s="22">
        <v>6230.838105535533</v>
      </c>
      <c r="F131" s="10">
        <v>6507.954521331593</v>
      </c>
      <c r="G131" s="11">
        <v>-4.258118629455566</v>
      </c>
    </row>
    <row r="132" spans="1:7" ht="12">
      <c r="A132" s="6"/>
      <c r="B132" s="22"/>
      <c r="C132" s="10"/>
      <c r="D132" s="11"/>
      <c r="E132" s="22"/>
      <c r="F132" s="10"/>
      <c r="G132" s="11"/>
    </row>
    <row r="133" spans="1:7" ht="12">
      <c r="A133" s="7" t="s">
        <v>23</v>
      </c>
      <c r="B133" s="22">
        <v>5071.540817104927</v>
      </c>
      <c r="C133" s="10">
        <v>4458.280584119277</v>
      </c>
      <c r="D133" s="11">
        <v>13.755532264709473</v>
      </c>
      <c r="E133" s="22">
        <v>5071.540817104927</v>
      </c>
      <c r="F133" s="10">
        <v>4458.280584119277</v>
      </c>
      <c r="G133" s="11">
        <v>13.755532264709473</v>
      </c>
    </row>
    <row r="134" spans="1:7" ht="12">
      <c r="A134" s="7" t="s">
        <v>24</v>
      </c>
      <c r="B134" s="22">
        <v>690.1903498122786</v>
      </c>
      <c r="C134" s="10">
        <v>632.4722330285091</v>
      </c>
      <c r="D134" s="11">
        <v>9.125794410705566</v>
      </c>
      <c r="E134" s="22">
        <v>690.1903498122786</v>
      </c>
      <c r="F134" s="10">
        <v>632.4722330285091</v>
      </c>
      <c r="G134" s="11">
        <v>9.125794410705566</v>
      </c>
    </row>
    <row r="135" spans="1:7" ht="12">
      <c r="A135" s="7" t="s">
        <v>25</v>
      </c>
      <c r="B135" s="22">
        <v>2342.4602248839747</v>
      </c>
      <c r="C135" s="10">
        <v>1898.2015423095468</v>
      </c>
      <c r="D135" s="11">
        <v>23.404190063476562</v>
      </c>
      <c r="E135" s="22">
        <v>2342.4602248839747</v>
      </c>
      <c r="F135" s="10">
        <v>1898.2015423095468</v>
      </c>
      <c r="G135" s="11">
        <v>23.404190063476562</v>
      </c>
    </row>
    <row r="136" spans="1:7" ht="12">
      <c r="A136" s="6"/>
      <c r="B136" s="22"/>
      <c r="C136" s="10"/>
      <c r="D136" s="11"/>
      <c r="E136" s="22"/>
      <c r="F136" s="10"/>
      <c r="G136" s="11"/>
    </row>
    <row r="137" spans="1:7" ht="12">
      <c r="A137" s="7" t="s">
        <v>26</v>
      </c>
      <c r="B137" s="22">
        <v>4466.851986727428</v>
      </c>
      <c r="C137" s="10">
        <v>4874.056699474829</v>
      </c>
      <c r="D137" s="11">
        <v>-8.354534149169922</v>
      </c>
      <c r="E137" s="22">
        <v>4466.851986727428</v>
      </c>
      <c r="F137" s="10">
        <v>4874.056699474829</v>
      </c>
      <c r="G137" s="11">
        <v>-8.354534149169922</v>
      </c>
    </row>
    <row r="138" spans="1:7" ht="12">
      <c r="A138" s="7" t="s">
        <v>27</v>
      </c>
      <c r="B138" s="22">
        <v>512.1213919524652</v>
      </c>
      <c r="C138" s="10">
        <v>655.9346912257005</v>
      </c>
      <c r="D138" s="11">
        <v>-21.924942016601562</v>
      </c>
      <c r="E138" s="22">
        <v>512.1213919524652</v>
      </c>
      <c r="F138" s="10">
        <v>655.9346912257005</v>
      </c>
      <c r="G138" s="11">
        <v>-21.924942016601562</v>
      </c>
    </row>
    <row r="139" spans="1:7" ht="12">
      <c r="A139" s="7" t="s">
        <v>28</v>
      </c>
      <c r="B139" s="22">
        <v>2471.195870947734</v>
      </c>
      <c r="C139" s="10">
        <v>2412.3229835991124</v>
      </c>
      <c r="D139" s="11">
        <v>2.4405059814453125</v>
      </c>
      <c r="E139" s="22">
        <v>2471.195870947734</v>
      </c>
      <c r="F139" s="10">
        <v>2412.3229835991124</v>
      </c>
      <c r="G139" s="11">
        <v>2.4405059814453125</v>
      </c>
    </row>
    <row r="140" spans="1:7" ht="12">
      <c r="A140" s="6"/>
      <c r="B140" s="22"/>
      <c r="C140" s="10"/>
      <c r="D140" s="11"/>
      <c r="E140" s="22"/>
      <c r="F140" s="10"/>
      <c r="G140" s="11"/>
    </row>
    <row r="141" spans="1:7" ht="12">
      <c r="A141" s="7" t="s">
        <v>29</v>
      </c>
      <c r="B141" s="22">
        <v>95408.27795100072</v>
      </c>
      <c r="C141" s="10">
        <v>93314.7237870967</v>
      </c>
      <c r="D141" s="11">
        <v>2.2435410022735596</v>
      </c>
      <c r="E141" s="22">
        <v>95408.27795100072</v>
      </c>
      <c r="F141" s="10">
        <v>93314.7237870967</v>
      </c>
      <c r="G141" s="11">
        <v>2.2435410022735596</v>
      </c>
    </row>
    <row r="142" spans="1:7" ht="12">
      <c r="A142" s="7" t="s">
        <v>30</v>
      </c>
      <c r="B142" s="22">
        <v>83069.21080135327</v>
      </c>
      <c r="C142" s="10">
        <v>81175.89077550783</v>
      </c>
      <c r="D142" s="11">
        <v>2.332367420196533</v>
      </c>
      <c r="E142" s="22">
        <v>83069.21080135327</v>
      </c>
      <c r="F142" s="10">
        <v>81175.89077550783</v>
      </c>
      <c r="G142" s="11">
        <v>2.332367420196533</v>
      </c>
    </row>
    <row r="143" spans="1:7" ht="12">
      <c r="A143" s="7" t="s">
        <v>31</v>
      </c>
      <c r="B143" s="22">
        <v>31812.213541808112</v>
      </c>
      <c r="C143" s="10">
        <v>31605.300786845874</v>
      </c>
      <c r="D143" s="11">
        <v>0.6546773910522461</v>
      </c>
      <c r="E143" s="22">
        <v>31812.213541808112</v>
      </c>
      <c r="F143" s="10">
        <v>31605.300786845874</v>
      </c>
      <c r="G143" s="11">
        <v>0.6546773910522461</v>
      </c>
    </row>
    <row r="144" spans="1:7" ht="12">
      <c r="A144" s="7" t="s">
        <v>32</v>
      </c>
      <c r="B144" s="22">
        <v>55793.492429076694</v>
      </c>
      <c r="C144" s="10">
        <v>51922.34342096887</v>
      </c>
      <c r="D144" s="11">
        <v>7.455651760101318</v>
      </c>
      <c r="E144" s="22">
        <v>55793.492429076694</v>
      </c>
      <c r="F144" s="10">
        <v>51922.34342096887</v>
      </c>
      <c r="G144" s="11">
        <v>7.455651760101318</v>
      </c>
    </row>
    <row r="145" spans="1:7" ht="12">
      <c r="A145" s="7" t="s">
        <v>33</v>
      </c>
      <c r="B145" s="22">
        <v>3977.059391595254</v>
      </c>
      <c r="C145" s="10">
        <v>3814.8134139074555</v>
      </c>
      <c r="D145" s="11">
        <v>4.253051280975342</v>
      </c>
      <c r="E145" s="22">
        <v>3977.059391595254</v>
      </c>
      <c r="F145" s="10">
        <v>3814.8134139074555</v>
      </c>
      <c r="G145" s="11">
        <v>4.253051280975342</v>
      </c>
    </row>
    <row r="146" spans="1:7" ht="12">
      <c r="A146" s="6"/>
      <c r="B146" s="22"/>
      <c r="C146" s="10"/>
      <c r="D146" s="11"/>
      <c r="E146" s="22"/>
      <c r="F146" s="10"/>
      <c r="G146" s="11"/>
    </row>
    <row r="147" spans="1:7" ht="12">
      <c r="A147" s="7" t="s">
        <v>34</v>
      </c>
      <c r="B147" s="22">
        <v>288755.5932027622</v>
      </c>
      <c r="C147" s="10">
        <v>278369.1523991177</v>
      </c>
      <c r="D147" s="11">
        <v>3.731175184249878</v>
      </c>
      <c r="E147" s="22">
        <v>288755.5932027622</v>
      </c>
      <c r="F147" s="10">
        <v>278369.1523991177</v>
      </c>
      <c r="G147" s="11">
        <v>3.731175184249878</v>
      </c>
    </row>
    <row r="148" spans="1:7" ht="12">
      <c r="A148" s="7" t="s">
        <v>35</v>
      </c>
      <c r="B148" s="22">
        <v>228566.90384839117</v>
      </c>
      <c r="C148" s="10">
        <v>213247.7632073312</v>
      </c>
      <c r="D148" s="11">
        <v>7.1837286949157715</v>
      </c>
      <c r="E148" s="22">
        <v>228566.90384839117</v>
      </c>
      <c r="F148" s="10">
        <v>213247.7632073312</v>
      </c>
      <c r="G148" s="11">
        <v>7.1837286949157715</v>
      </c>
    </row>
    <row r="149" spans="1:7" ht="12">
      <c r="A149" s="7" t="s">
        <v>36</v>
      </c>
      <c r="B149" s="22">
        <v>60188.68935437105</v>
      </c>
      <c r="C149" s="10">
        <v>65121.38919178647</v>
      </c>
      <c r="D149" s="11">
        <v>-7.574623107910156</v>
      </c>
      <c r="E149" s="22">
        <v>60188.68935437105</v>
      </c>
      <c r="F149" s="10">
        <v>65121.38919178647</v>
      </c>
      <c r="G149" s="11">
        <v>-7.574623107910156</v>
      </c>
    </row>
    <row r="150" spans="1:7" ht="12">
      <c r="A150" s="7" t="s">
        <v>37</v>
      </c>
      <c r="B150" s="22">
        <v>351700.5903437054</v>
      </c>
      <c r="C150" s="10">
        <v>342364.0686116613</v>
      </c>
      <c r="D150" s="11">
        <v>2.727074146270752</v>
      </c>
      <c r="E150" s="22">
        <v>351700.5903437054</v>
      </c>
      <c r="F150" s="10">
        <v>342364.0686116613</v>
      </c>
      <c r="G150" s="11">
        <v>2.727074146270752</v>
      </c>
    </row>
    <row r="151" spans="1:7" ht="12">
      <c r="A151" s="7" t="s">
        <v>38</v>
      </c>
      <c r="B151" s="22">
        <v>80662.12228145037</v>
      </c>
      <c r="C151" s="10">
        <v>84186.21056234423</v>
      </c>
      <c r="D151" s="11">
        <v>-4.186063766479492</v>
      </c>
      <c r="E151" s="22">
        <v>80662.12228145037</v>
      </c>
      <c r="F151" s="10">
        <v>84186.21056234423</v>
      </c>
      <c r="G151" s="11">
        <v>-4.186063766479492</v>
      </c>
    </row>
    <row r="152" spans="1:7" ht="12">
      <c r="A152" s="36" t="s">
        <v>39</v>
      </c>
      <c r="B152" s="27">
        <v>1.2645085232679492</v>
      </c>
      <c r="C152" s="13">
        <v>1.280090368010781</v>
      </c>
      <c r="D152" s="11">
        <v>-1.2172456979751587</v>
      </c>
      <c r="E152" s="27">
        <v>1.2645085232679492</v>
      </c>
      <c r="F152" s="13">
        <v>1.280090368010781</v>
      </c>
      <c r="G152" s="11">
        <v>-1.2172456979751587</v>
      </c>
    </row>
    <row r="153" spans="1:7" ht="12">
      <c r="A153" s="6"/>
      <c r="B153" s="22"/>
      <c r="C153" s="13"/>
      <c r="D153" s="11"/>
      <c r="E153" s="22"/>
      <c r="F153" s="13"/>
      <c r="G153" s="11"/>
    </row>
    <row r="154" spans="1:7" ht="12">
      <c r="A154" s="7" t="s">
        <v>40</v>
      </c>
      <c r="B154" s="22"/>
      <c r="C154" s="13"/>
      <c r="D154" s="11"/>
      <c r="E154" s="22"/>
      <c r="F154" s="13"/>
      <c r="G154" s="11"/>
    </row>
    <row r="155" spans="1:7" ht="12">
      <c r="A155" s="7" t="s">
        <v>41</v>
      </c>
      <c r="B155" s="27">
        <v>11.8568835255874</v>
      </c>
      <c r="C155" s="13">
        <v>11.933959874530478</v>
      </c>
      <c r="D155" s="11">
        <v>-0.6458572745323181</v>
      </c>
      <c r="E155" s="27">
        <v>11.8568835255874</v>
      </c>
      <c r="F155" s="13">
        <v>11.933959874530478</v>
      </c>
      <c r="G155" s="11">
        <v>-0.6458572745323181</v>
      </c>
    </row>
    <row r="156" spans="1:7" ht="12">
      <c r="A156" s="6"/>
      <c r="B156" s="22"/>
      <c r="C156" s="10"/>
      <c r="D156" s="11"/>
      <c r="E156" s="22"/>
      <c r="F156" s="10"/>
      <c r="G156" s="11"/>
    </row>
    <row r="157" spans="1:7" ht="12">
      <c r="A157" s="7" t="s">
        <v>42</v>
      </c>
      <c r="B157" s="22"/>
      <c r="C157" s="10"/>
      <c r="D157" s="11"/>
      <c r="E157" s="22"/>
      <c r="F157" s="10"/>
      <c r="G157" s="11"/>
    </row>
    <row r="158" spans="1:7" ht="12">
      <c r="A158" s="7" t="s">
        <v>43</v>
      </c>
      <c r="B158" s="22">
        <v>227633.11154667544</v>
      </c>
      <c r="C158" s="10">
        <v>229280.5735213905</v>
      </c>
      <c r="D158" s="11">
        <v>-0.7185353636741638</v>
      </c>
      <c r="E158" s="22">
        <v>227633.11154667544</v>
      </c>
      <c r="F158" s="10">
        <v>229280.5735213905</v>
      </c>
      <c r="G158" s="11">
        <v>-0.7185353636741638</v>
      </c>
    </row>
    <row r="159" spans="1:7" ht="12">
      <c r="A159" s="7" t="s">
        <v>44</v>
      </c>
      <c r="B159" s="22">
        <v>187881.98437688724</v>
      </c>
      <c r="C159" s="10">
        <v>187757.69682146425</v>
      </c>
      <c r="D159" s="11">
        <v>0.06619571894407272</v>
      </c>
      <c r="E159" s="22">
        <v>187881.98437688724</v>
      </c>
      <c r="F159" s="10">
        <v>187757.69682146425</v>
      </c>
      <c r="G159" s="11">
        <v>0.06619571894407272</v>
      </c>
    </row>
    <row r="160" spans="1:7" ht="12">
      <c r="A160" s="7" t="s">
        <v>45</v>
      </c>
      <c r="B160" s="22">
        <v>89369.39518025955</v>
      </c>
      <c r="C160" s="10">
        <v>90533.66724591293</v>
      </c>
      <c r="D160" s="11">
        <v>-1.2860100269317627</v>
      </c>
      <c r="E160" s="22">
        <v>89369.39518025955</v>
      </c>
      <c r="F160" s="10">
        <v>90533.66724591293</v>
      </c>
      <c r="G160" s="11">
        <v>-1.2860100269317627</v>
      </c>
    </row>
    <row r="161" spans="1:7" ht="12">
      <c r="A161" s="7" t="s">
        <v>46</v>
      </c>
      <c r="B161" s="22">
        <v>69560.85189654877</v>
      </c>
      <c r="C161" s="10">
        <v>69819.01418270529</v>
      </c>
      <c r="D161" s="11">
        <v>-0.36975929141044617</v>
      </c>
      <c r="E161" s="22">
        <v>69560.85189654877</v>
      </c>
      <c r="F161" s="10">
        <v>69819.01418270529</v>
      </c>
      <c r="G161" s="11">
        <v>-0.36975929141044617</v>
      </c>
    </row>
    <row r="162" spans="1:7" ht="12">
      <c r="A162" s="7" t="s">
        <v>47</v>
      </c>
      <c r="B162" s="22">
        <v>49175.53455751991</v>
      </c>
      <c r="C162" s="10">
        <v>47836.73656104266</v>
      </c>
      <c r="D162" s="11">
        <v>2.7986817359924316</v>
      </c>
      <c r="E162" s="22">
        <v>49175.53455751991</v>
      </c>
      <c r="F162" s="10">
        <v>47836.73656104266</v>
      </c>
      <c r="G162" s="11">
        <v>2.7986817359924316</v>
      </c>
    </row>
    <row r="163" spans="1:7" ht="12">
      <c r="A163" s="7" t="s">
        <v>48</v>
      </c>
      <c r="B163" s="22">
        <v>37190.86417210532</v>
      </c>
      <c r="C163" s="10">
        <v>35436.0456807263</v>
      </c>
      <c r="D163" s="11">
        <v>4.9520721435546875</v>
      </c>
      <c r="E163" s="22">
        <v>37190.86417210532</v>
      </c>
      <c r="F163" s="10">
        <v>35436.0456807263</v>
      </c>
      <c r="G163" s="11">
        <v>4.9520721435546875</v>
      </c>
    </row>
    <row r="164" spans="1:7" ht="12">
      <c r="A164" s="6"/>
      <c r="B164" s="22"/>
      <c r="C164" s="10"/>
      <c r="D164" s="11"/>
      <c r="E164" s="22"/>
      <c r="F164" s="10"/>
      <c r="G164" s="11"/>
    </row>
    <row r="165" spans="1:7" ht="12">
      <c r="A165" s="7" t="s">
        <v>49</v>
      </c>
      <c r="B165" s="22">
        <v>9087.114763247924</v>
      </c>
      <c r="C165" s="10">
        <v>10196.175905836184</v>
      </c>
      <c r="D165" s="11">
        <v>-10.877226829528809</v>
      </c>
      <c r="E165" s="22">
        <v>9087.114763247924</v>
      </c>
      <c r="F165" s="10">
        <v>10196.175905836184</v>
      </c>
      <c r="G165" s="11">
        <v>-10.877226829528809</v>
      </c>
    </row>
    <row r="166" spans="1:7" ht="12">
      <c r="A166" s="7" t="s">
        <v>50</v>
      </c>
      <c r="B166" s="22">
        <v>52655.618718483805</v>
      </c>
      <c r="C166" s="10">
        <v>51191.915345846115</v>
      </c>
      <c r="D166" s="11">
        <v>2.8592472076416016</v>
      </c>
      <c r="E166" s="22">
        <v>52655.618718483805</v>
      </c>
      <c r="F166" s="10">
        <v>51191.915345846115</v>
      </c>
      <c r="G166" s="11">
        <v>2.8592472076416016</v>
      </c>
    </row>
    <row r="167" spans="1:7" ht="12">
      <c r="A167" s="7" t="s">
        <v>51</v>
      </c>
      <c r="B167" s="22">
        <v>6455.158725364094</v>
      </c>
      <c r="C167" s="10">
        <v>6307.893901358653</v>
      </c>
      <c r="D167" s="11">
        <v>2.334611654281616</v>
      </c>
      <c r="E167" s="22">
        <v>6455.158725364094</v>
      </c>
      <c r="F167" s="10">
        <v>6307.893901358653</v>
      </c>
      <c r="G167" s="11">
        <v>2.334611654281616</v>
      </c>
    </row>
    <row r="168" spans="1:7" ht="20.25" customHeight="1">
      <c r="A168" s="14" t="s">
        <v>52</v>
      </c>
      <c r="B168" s="37">
        <v>9880.011725523944</v>
      </c>
      <c r="C168" s="15">
        <v>9665.024087616088</v>
      </c>
      <c r="D168" s="16">
        <v>2.2243881225585938</v>
      </c>
      <c r="E168" s="37">
        <v>9880.011725523944</v>
      </c>
      <c r="F168" s="15">
        <v>9665.024087616088</v>
      </c>
      <c r="G168" s="16">
        <v>2.2243881225585938</v>
      </c>
    </row>
    <row r="169" spans="1:7" ht="12">
      <c r="A169" s="17" t="s">
        <v>53</v>
      </c>
      <c r="B169" s="18"/>
      <c r="C169" s="18"/>
      <c r="D169" s="34"/>
      <c r="E169" s="18"/>
      <c r="F169" s="18"/>
      <c r="G169" s="34"/>
    </row>
    <row r="170" spans="2:7" ht="12">
      <c r="B170" s="18"/>
      <c r="C170" s="20"/>
      <c r="D170" s="20"/>
      <c r="E170" s="18"/>
      <c r="F170" s="20"/>
      <c r="G170" s="20"/>
    </row>
    <row r="171" spans="2:7" ht="12">
      <c r="B171" s="18"/>
      <c r="C171" s="18"/>
      <c r="D171" s="34"/>
      <c r="E171" s="18"/>
      <c r="F171" s="18"/>
      <c r="G171" s="34"/>
    </row>
    <row r="172" spans="1:7" ht="12">
      <c r="A172" s="313" t="s">
        <v>89</v>
      </c>
      <c r="B172" s="313"/>
      <c r="C172" s="313"/>
      <c r="D172" s="313"/>
      <c r="E172" s="313"/>
      <c r="F172" s="313"/>
      <c r="G172" s="313"/>
    </row>
    <row r="173" spans="1:7" ht="12">
      <c r="A173" s="21"/>
      <c r="B173" s="21"/>
      <c r="C173" s="21"/>
      <c r="D173" s="21"/>
      <c r="E173" s="21"/>
      <c r="F173" s="21"/>
      <c r="G173" s="21"/>
    </row>
    <row r="174" spans="1:7" ht="12">
      <c r="A174" s="309"/>
      <c r="B174" s="309" t="s">
        <v>1</v>
      </c>
      <c r="C174" s="311"/>
      <c r="D174" s="312"/>
      <c r="E174" s="311" t="s">
        <v>2</v>
      </c>
      <c r="F174" s="311"/>
      <c r="G174" s="312"/>
    </row>
    <row r="175" spans="1:7" ht="12">
      <c r="A175" s="310"/>
      <c r="B175" s="3" t="s">
        <v>100</v>
      </c>
      <c r="C175" s="4" t="s">
        <v>101</v>
      </c>
      <c r="D175" s="5" t="s">
        <v>3</v>
      </c>
      <c r="E175" s="3" t="s">
        <v>100</v>
      </c>
      <c r="F175" s="4" t="s">
        <v>101</v>
      </c>
      <c r="G175" s="5" t="s">
        <v>3</v>
      </c>
    </row>
    <row r="176" spans="1:7" ht="12">
      <c r="A176" s="38"/>
      <c r="B176" s="39"/>
      <c r="C176" s="40"/>
      <c r="D176" s="41"/>
      <c r="E176" s="39"/>
      <c r="F176" s="40"/>
      <c r="G176" s="42"/>
    </row>
    <row r="177" spans="1:7" ht="12">
      <c r="A177" s="7" t="s">
        <v>56</v>
      </c>
      <c r="B177" s="22"/>
      <c r="C177" s="10"/>
      <c r="D177" s="22"/>
      <c r="E177" s="22"/>
      <c r="F177" s="10"/>
      <c r="G177" s="24"/>
    </row>
    <row r="178" spans="1:7" ht="12">
      <c r="A178" s="7" t="s">
        <v>57</v>
      </c>
      <c r="B178" s="22">
        <v>346470.6114392269</v>
      </c>
      <c r="C178" s="10">
        <v>339837.2102487153</v>
      </c>
      <c r="D178" s="11">
        <v>1.9519349336624146</v>
      </c>
      <c r="E178" s="22">
        <v>346470.6114392269</v>
      </c>
      <c r="F178" s="10">
        <v>339837.2102487153</v>
      </c>
      <c r="G178" s="11">
        <v>1.9519349336624146</v>
      </c>
    </row>
    <row r="179" spans="1:7" ht="12">
      <c r="A179" s="7" t="s">
        <v>58</v>
      </c>
      <c r="B179" s="22">
        <v>15881.729395280709</v>
      </c>
      <c r="C179" s="10">
        <v>15796.978650501487</v>
      </c>
      <c r="D179" s="11">
        <v>0.5364997386932373</v>
      </c>
      <c r="E179" s="22">
        <v>15881.729395280709</v>
      </c>
      <c r="F179" s="10">
        <v>15796.978650501487</v>
      </c>
      <c r="G179" s="11">
        <v>0.5364997386932373</v>
      </c>
    </row>
    <row r="180" spans="1:7" ht="12">
      <c r="A180" s="7" t="s">
        <v>59</v>
      </c>
      <c r="B180" s="22">
        <v>13673.66695043788</v>
      </c>
      <c r="C180" s="10">
        <v>13324.676767722342</v>
      </c>
      <c r="D180" s="11">
        <v>2.619126796722412</v>
      </c>
      <c r="E180" s="22">
        <v>13673.66695043788</v>
      </c>
      <c r="F180" s="10">
        <v>13324.676767722342</v>
      </c>
      <c r="G180" s="11">
        <v>2.619126796722412</v>
      </c>
    </row>
    <row r="181" spans="1:7" ht="12">
      <c r="A181" s="7" t="s">
        <v>60</v>
      </c>
      <c r="B181" s="22">
        <v>3226.470728601117</v>
      </c>
      <c r="C181" s="10">
        <v>3892.4609984024314</v>
      </c>
      <c r="D181" s="11">
        <v>-17.10974884033203</v>
      </c>
      <c r="E181" s="22">
        <v>3226.470728601117</v>
      </c>
      <c r="F181" s="10">
        <v>3892.4609984024314</v>
      </c>
      <c r="G181" s="11">
        <v>-17.10974884033203</v>
      </c>
    </row>
    <row r="182" spans="1:7" ht="12">
      <c r="A182" s="7" t="s">
        <v>61</v>
      </c>
      <c r="B182" s="22">
        <v>334164.7803769054</v>
      </c>
      <c r="C182" s="10">
        <v>327516.8620853835</v>
      </c>
      <c r="D182" s="11">
        <v>2.029794216156006</v>
      </c>
      <c r="E182" s="22">
        <v>334164.7803769054</v>
      </c>
      <c r="F182" s="10">
        <v>327516.8620853835</v>
      </c>
      <c r="G182" s="11">
        <v>2.029794216156006</v>
      </c>
    </row>
    <row r="183" spans="1:7" ht="12">
      <c r="A183" s="6"/>
      <c r="B183" s="22"/>
      <c r="C183" s="10"/>
      <c r="D183" s="11"/>
      <c r="E183" s="22"/>
      <c r="F183" s="10"/>
      <c r="G183" s="11"/>
    </row>
    <row r="184" spans="1:7" ht="12">
      <c r="A184" s="7" t="s">
        <v>62</v>
      </c>
      <c r="B184" s="22">
        <v>36224.48699953584</v>
      </c>
      <c r="C184" s="10">
        <v>37966.607692532016</v>
      </c>
      <c r="D184" s="11">
        <v>-4.588560104370117</v>
      </c>
      <c r="E184" s="22">
        <v>36224.48699953584</v>
      </c>
      <c r="F184" s="10">
        <v>37966.607692532016</v>
      </c>
      <c r="G184" s="11">
        <v>-4.588560104370117</v>
      </c>
    </row>
    <row r="185" spans="1:7" ht="12">
      <c r="A185" s="7" t="s">
        <v>63</v>
      </c>
      <c r="B185" s="22">
        <v>24953.942929573477</v>
      </c>
      <c r="C185" s="10">
        <v>26509.527890477304</v>
      </c>
      <c r="D185" s="11">
        <v>-5.8680219650268555</v>
      </c>
      <c r="E185" s="22">
        <v>24953.942929573477</v>
      </c>
      <c r="F185" s="10">
        <v>26509.527890477304</v>
      </c>
      <c r="G185" s="11">
        <v>-5.8680219650268555</v>
      </c>
    </row>
    <row r="186" spans="1:7" ht="12">
      <c r="A186" s="7" t="s">
        <v>64</v>
      </c>
      <c r="B186" s="22">
        <v>7795.510306224714</v>
      </c>
      <c r="C186" s="10">
        <v>7570.173408511677</v>
      </c>
      <c r="D186" s="11">
        <v>2.9766411781311035</v>
      </c>
      <c r="E186" s="22">
        <v>7795.510306224714</v>
      </c>
      <c r="F186" s="10">
        <v>7570.173408511677</v>
      </c>
      <c r="G186" s="11">
        <v>2.9766411781311035</v>
      </c>
    </row>
    <row r="187" spans="1:7" ht="12">
      <c r="A187" s="7" t="s">
        <v>65</v>
      </c>
      <c r="B187" s="22">
        <v>4801.437598207512</v>
      </c>
      <c r="C187" s="10">
        <v>5498.1531874262655</v>
      </c>
      <c r="D187" s="11">
        <v>-12.6718111038208</v>
      </c>
      <c r="E187" s="22">
        <v>4801.437598207512</v>
      </c>
      <c r="F187" s="10">
        <v>5498.1531874262655</v>
      </c>
      <c r="G187" s="11">
        <v>-12.6718111038208</v>
      </c>
    </row>
    <row r="188" spans="1:7" ht="12">
      <c r="A188" s="6"/>
      <c r="B188" s="22"/>
      <c r="C188" s="10"/>
      <c r="D188" s="11"/>
      <c r="E188" s="22"/>
      <c r="F188" s="10"/>
      <c r="G188" s="11"/>
    </row>
    <row r="189" spans="1:7" ht="12">
      <c r="A189" s="7" t="s">
        <v>66</v>
      </c>
      <c r="B189" s="22">
        <v>22768.481604960256</v>
      </c>
      <c r="C189" s="10">
        <v>22263.080919054668</v>
      </c>
      <c r="D189" s="11">
        <v>2.2701292037963867</v>
      </c>
      <c r="E189" s="22">
        <v>22768.481604960256</v>
      </c>
      <c r="F189" s="10">
        <v>22263.080919054668</v>
      </c>
      <c r="G189" s="11">
        <v>2.2701292037963867</v>
      </c>
    </row>
    <row r="190" spans="1:7" ht="12">
      <c r="A190" s="7" t="s">
        <v>67</v>
      </c>
      <c r="B190" s="22">
        <v>45929.0416799588</v>
      </c>
      <c r="C190" s="10">
        <v>45722.98258548134</v>
      </c>
      <c r="D190" s="11">
        <v>0.4506685435771942</v>
      </c>
      <c r="E190" s="22">
        <v>45929.0416799588</v>
      </c>
      <c r="F190" s="10">
        <v>45722.98258548134</v>
      </c>
      <c r="G190" s="11">
        <v>0.4506685435771942</v>
      </c>
    </row>
    <row r="191" spans="1:7" ht="12">
      <c r="A191" s="7" t="s">
        <v>68</v>
      </c>
      <c r="B191" s="22">
        <v>7409.575850454624</v>
      </c>
      <c r="C191" s="10">
        <v>6225.742829214515</v>
      </c>
      <c r="D191" s="11">
        <v>19.01512908935547</v>
      </c>
      <c r="E191" s="22">
        <v>7409.575850454624</v>
      </c>
      <c r="F191" s="10">
        <v>6225.742829214515</v>
      </c>
      <c r="G191" s="11">
        <v>19.01512908935547</v>
      </c>
    </row>
    <row r="192" spans="1:7" ht="12">
      <c r="A192" s="7" t="s">
        <v>69</v>
      </c>
      <c r="B192" s="22">
        <v>2924.884060422633</v>
      </c>
      <c r="C192" s="10">
        <v>2986.9405311208507</v>
      </c>
      <c r="D192" s="11">
        <v>-2.0775930881500244</v>
      </c>
      <c r="E192" s="22">
        <v>2924.884060422633</v>
      </c>
      <c r="F192" s="10">
        <v>2986.9405311208507</v>
      </c>
      <c r="G192" s="11">
        <v>-2.0775930881500244</v>
      </c>
    </row>
    <row r="193" spans="1:7" ht="12">
      <c r="A193" s="7" t="s">
        <v>70</v>
      </c>
      <c r="B193" s="22">
        <v>5447.1173231330595</v>
      </c>
      <c r="C193" s="10">
        <v>10096.766121168914</v>
      </c>
      <c r="D193" s="11">
        <v>-46.050872802734375</v>
      </c>
      <c r="E193" s="22">
        <v>5447.1173231330595</v>
      </c>
      <c r="F193" s="10">
        <v>10096.766121168914</v>
      </c>
      <c r="G193" s="11">
        <v>-46.050872802734375</v>
      </c>
    </row>
    <row r="194" spans="1:7" ht="12">
      <c r="A194" s="6"/>
      <c r="B194" s="22"/>
      <c r="C194" s="10"/>
      <c r="D194" s="11"/>
      <c r="E194" s="22"/>
      <c r="F194" s="10"/>
      <c r="G194" s="11"/>
    </row>
    <row r="195" spans="1:7" ht="12">
      <c r="A195" s="7" t="s">
        <v>71</v>
      </c>
      <c r="B195" s="22"/>
      <c r="C195" s="10"/>
      <c r="D195" s="11"/>
      <c r="E195" s="22"/>
      <c r="F195" s="10"/>
      <c r="G195" s="11"/>
    </row>
    <row r="196" spans="1:7" ht="12">
      <c r="A196" s="7" t="s">
        <v>72</v>
      </c>
      <c r="B196" s="27">
        <v>24.659605356386546</v>
      </c>
      <c r="C196" s="12">
        <v>25.31011716466874</v>
      </c>
      <c r="D196" s="11">
        <v>-0.6505118012428284</v>
      </c>
      <c r="E196" s="27">
        <v>24.659605356386546</v>
      </c>
      <c r="F196" s="12">
        <v>25.31011716466874</v>
      </c>
      <c r="G196" s="11">
        <v>-0.6505118012428284</v>
      </c>
    </row>
    <row r="197" spans="1:7" ht="12">
      <c r="A197" s="7" t="s">
        <v>73</v>
      </c>
      <c r="B197" s="27">
        <v>75.34039464363246</v>
      </c>
      <c r="C197" s="12">
        <v>74.68988283546625</v>
      </c>
      <c r="D197" s="11">
        <v>0.6505118012428284</v>
      </c>
      <c r="E197" s="27">
        <v>75.34039464363246</v>
      </c>
      <c r="F197" s="12">
        <v>74.68988283546625</v>
      </c>
      <c r="G197" s="11">
        <v>0.6505118012428284</v>
      </c>
    </row>
    <row r="198" spans="1:7" ht="12">
      <c r="A198" s="36" t="s">
        <v>74</v>
      </c>
      <c r="B198" s="27">
        <v>6.446197288778347</v>
      </c>
      <c r="C198" s="13">
        <v>6.2935808056983</v>
      </c>
      <c r="D198" s="11">
        <v>2.424954652786255</v>
      </c>
      <c r="E198" s="27">
        <v>6.446197288778347</v>
      </c>
      <c r="F198" s="13">
        <v>6.293580805698299</v>
      </c>
      <c r="G198" s="11">
        <v>2.424954652786255</v>
      </c>
    </row>
    <row r="199" spans="1:7" ht="12">
      <c r="A199" s="6"/>
      <c r="B199" s="22"/>
      <c r="C199" s="10"/>
      <c r="D199" s="11"/>
      <c r="E199" s="22"/>
      <c r="F199" s="10"/>
      <c r="G199" s="11"/>
    </row>
    <row r="200" spans="1:7" ht="12">
      <c r="A200" s="7" t="s">
        <v>75</v>
      </c>
      <c r="B200" s="22">
        <v>14707.017546969997</v>
      </c>
      <c r="C200" s="10">
        <v>16308.513111840357</v>
      </c>
      <c r="D200" s="11">
        <v>-9.819997787475586</v>
      </c>
      <c r="E200" s="22">
        <v>14707.017546969997</v>
      </c>
      <c r="F200" s="10">
        <v>16308.513111840357</v>
      </c>
      <c r="G200" s="11">
        <v>-9.819997787475586</v>
      </c>
    </row>
    <row r="201" spans="1:7" ht="12">
      <c r="A201" s="7" t="s">
        <v>76</v>
      </c>
      <c r="B201" s="22">
        <v>417655.6950782035</v>
      </c>
      <c r="C201" s="10">
        <v>410241.7660622513</v>
      </c>
      <c r="D201" s="11">
        <v>1.8072097301483154</v>
      </c>
      <c r="E201" s="22">
        <v>417655.6950782035</v>
      </c>
      <c r="F201" s="10">
        <v>410241.7660622513</v>
      </c>
      <c r="G201" s="11">
        <v>1.8072097301483154</v>
      </c>
    </row>
    <row r="202" spans="1:7" ht="12">
      <c r="A202" s="6"/>
      <c r="B202" s="22"/>
      <c r="C202" s="10"/>
      <c r="D202" s="11"/>
      <c r="E202" s="22"/>
      <c r="F202" s="10"/>
      <c r="G202" s="11"/>
    </row>
    <row r="203" spans="1:7" ht="12">
      <c r="A203" s="7" t="s">
        <v>77</v>
      </c>
      <c r="B203" s="22">
        <v>74506.92935317523</v>
      </c>
      <c r="C203" s="10">
        <v>79285.75683455182</v>
      </c>
      <c r="D203" s="11">
        <v>-6.027346611022949</v>
      </c>
      <c r="E203" s="22">
        <v>74506.92935317523</v>
      </c>
      <c r="F203" s="10">
        <v>79285.75683455182</v>
      </c>
      <c r="G203" s="11">
        <v>-6.027346611022949</v>
      </c>
    </row>
    <row r="204" spans="1:7" ht="12">
      <c r="A204" s="7" t="s">
        <v>78</v>
      </c>
      <c r="B204" s="22">
        <v>357855.783272066</v>
      </c>
      <c r="C204" s="10">
        <v>347264.5223398648</v>
      </c>
      <c r="D204" s="11">
        <v>3.0499114990234375</v>
      </c>
      <c r="E204" s="22">
        <v>357855.783272066</v>
      </c>
      <c r="F204" s="10">
        <v>347264.5223398648</v>
      </c>
      <c r="G204" s="11">
        <v>3.0499114990234375</v>
      </c>
    </row>
    <row r="205" spans="1:7" ht="12">
      <c r="A205" s="6"/>
      <c r="B205" s="22"/>
      <c r="C205" s="10"/>
      <c r="D205" s="11"/>
      <c r="E205" s="22"/>
      <c r="F205" s="10"/>
      <c r="G205" s="11"/>
    </row>
    <row r="206" spans="1:7" ht="12">
      <c r="A206" s="7" t="s">
        <v>79</v>
      </c>
      <c r="B206" s="22">
        <v>352927.28297350294</v>
      </c>
      <c r="C206" s="10">
        <v>342173.23016160686</v>
      </c>
      <c r="D206" s="11">
        <v>3.1428680419921875</v>
      </c>
      <c r="E206" s="22">
        <v>352927.28297350294</v>
      </c>
      <c r="F206" s="10">
        <v>342173.23016160686</v>
      </c>
      <c r="G206" s="11">
        <v>3.1428680419921875</v>
      </c>
    </row>
    <row r="207" spans="1:7" ht="12">
      <c r="A207" s="6"/>
      <c r="B207" s="22"/>
      <c r="C207" s="10"/>
      <c r="D207" s="11"/>
      <c r="E207" s="22"/>
      <c r="F207" s="10"/>
      <c r="G207" s="11"/>
    </row>
    <row r="208" spans="1:7" ht="17.25" customHeight="1">
      <c r="A208" s="29" t="s">
        <v>90</v>
      </c>
      <c r="B208" s="30">
        <v>48.853707085578634</v>
      </c>
      <c r="C208" s="31">
        <v>49.029969060823916</v>
      </c>
      <c r="D208" s="11">
        <v>-0.35949844121932983</v>
      </c>
      <c r="E208" s="30">
        <v>48.853707085578634</v>
      </c>
      <c r="F208" s="31">
        <v>49.029969060823916</v>
      </c>
      <c r="G208" s="11">
        <v>-0.35949844121932983</v>
      </c>
    </row>
    <row r="209" spans="1:7" ht="19.5" customHeight="1">
      <c r="A209" s="32" t="s">
        <v>81</v>
      </c>
      <c r="B209" s="33">
        <v>1.8824623172781325</v>
      </c>
      <c r="C209" s="43">
        <v>1.8655780469185481</v>
      </c>
      <c r="D209" s="16">
        <v>0.905042290687561</v>
      </c>
      <c r="E209" s="33">
        <v>1.8824623172781325</v>
      </c>
      <c r="F209" s="43">
        <v>1.8655780469185481</v>
      </c>
      <c r="G209" s="16">
        <v>0.905042290687561</v>
      </c>
    </row>
    <row r="210" spans="1:7" ht="19.5" customHeight="1">
      <c r="A210" s="2" t="s">
        <v>54</v>
      </c>
      <c r="B210" s="18"/>
      <c r="C210" s="18"/>
      <c r="D210" s="34"/>
      <c r="E210" s="18"/>
      <c r="F210" s="18"/>
      <c r="G210" s="34"/>
    </row>
    <row r="211" spans="1:7" ht="12">
      <c r="A211" s="2" t="s">
        <v>82</v>
      </c>
      <c r="B211" s="18"/>
      <c r="C211" s="20"/>
      <c r="D211" s="20"/>
      <c r="E211" s="18"/>
      <c r="F211" s="20"/>
      <c r="G211" s="20"/>
    </row>
    <row r="212" spans="2:7" ht="6" customHeight="1">
      <c r="B212" s="18"/>
      <c r="C212" s="20"/>
      <c r="D212" s="20"/>
      <c r="E212" s="18"/>
      <c r="F212" s="20"/>
      <c r="G212" s="20"/>
    </row>
    <row r="213" spans="1:7" ht="12">
      <c r="A213" s="313" t="s">
        <v>91</v>
      </c>
      <c r="B213" s="313"/>
      <c r="C213" s="313"/>
      <c r="D213" s="313"/>
      <c r="E213" s="313"/>
      <c r="F213" s="313"/>
      <c r="G213" s="313"/>
    </row>
    <row r="214" spans="1:7" ht="12">
      <c r="A214" s="21"/>
      <c r="B214" s="21"/>
      <c r="C214" s="21"/>
      <c r="D214" s="21"/>
      <c r="E214" s="21"/>
      <c r="F214" s="21"/>
      <c r="G214" s="21"/>
    </row>
    <row r="215" spans="1:7" ht="12">
      <c r="A215" s="309"/>
      <c r="B215" s="309" t="s">
        <v>1</v>
      </c>
      <c r="C215" s="311"/>
      <c r="D215" s="312"/>
      <c r="E215" s="311" t="s">
        <v>2</v>
      </c>
      <c r="F215" s="311"/>
      <c r="G215" s="312"/>
    </row>
    <row r="216" spans="1:7" ht="12">
      <c r="A216" s="310"/>
      <c r="B216" s="3" t="s">
        <v>100</v>
      </c>
      <c r="C216" s="4" t="s">
        <v>101</v>
      </c>
      <c r="D216" s="5" t="s">
        <v>3</v>
      </c>
      <c r="E216" s="3" t="s">
        <v>100</v>
      </c>
      <c r="F216" s="4" t="s">
        <v>101</v>
      </c>
      <c r="G216" s="5" t="s">
        <v>3</v>
      </c>
    </row>
    <row r="217" spans="1:7" ht="12">
      <c r="A217" s="6"/>
      <c r="B217" s="22"/>
      <c r="C217" s="10"/>
      <c r="D217" s="9"/>
      <c r="E217" s="22"/>
      <c r="F217" s="10"/>
      <c r="G217" s="24"/>
    </row>
    <row r="218" spans="1:7" ht="12">
      <c r="A218" s="7" t="s">
        <v>92</v>
      </c>
      <c r="B218" s="22">
        <v>237249.0000000073</v>
      </c>
      <c r="C218" s="10">
        <v>238404.00000003344</v>
      </c>
      <c r="D218" s="11">
        <v>-0.48447173833847046</v>
      </c>
      <c r="E218" s="22">
        <v>237249.0000000073</v>
      </c>
      <c r="F218" s="10">
        <v>238404.00000003344</v>
      </c>
      <c r="G218" s="11">
        <v>-0.48447173833847046</v>
      </c>
    </row>
    <row r="219" spans="1:7" ht="12">
      <c r="A219" s="7" t="s">
        <v>93</v>
      </c>
      <c r="B219" s="22">
        <v>2048937.5136750217</v>
      </c>
      <c r="C219" s="10">
        <v>1970035.6565281693</v>
      </c>
      <c r="D219" s="11">
        <v>4.00509786605835</v>
      </c>
      <c r="E219" s="22">
        <v>2048937.5136750217</v>
      </c>
      <c r="F219" s="10">
        <v>1970035.6565281693</v>
      </c>
      <c r="G219" s="11">
        <v>4.00509786605835</v>
      </c>
    </row>
    <row r="220" spans="1:7" ht="12">
      <c r="A220" s="7" t="s">
        <v>94</v>
      </c>
      <c r="B220" s="22">
        <v>66094.75850564586</v>
      </c>
      <c r="C220" s="10">
        <v>63549.5373073603</v>
      </c>
      <c r="D220" s="11">
        <v>4.00509786605835</v>
      </c>
      <c r="E220" s="22">
        <v>66094.75850564586</v>
      </c>
      <c r="F220" s="10">
        <v>63549.5373073603</v>
      </c>
      <c r="G220" s="11">
        <v>4.00509786605835</v>
      </c>
    </row>
    <row r="221" spans="1:7" ht="12">
      <c r="A221" s="7" t="s">
        <v>95</v>
      </c>
      <c r="B221" s="22">
        <v>340789</v>
      </c>
      <c r="C221" s="10">
        <v>343739</v>
      </c>
      <c r="D221" s="11">
        <v>-0.8582092523574829</v>
      </c>
      <c r="E221" s="22">
        <v>340789</v>
      </c>
      <c r="F221" s="10">
        <v>343739</v>
      </c>
      <c r="G221" s="11">
        <v>-0.8582092523574829</v>
      </c>
    </row>
    <row r="222" spans="1:7" ht="12">
      <c r="A222" s="7" t="s">
        <v>96</v>
      </c>
      <c r="B222" s="12">
        <v>75.80000305175781</v>
      </c>
      <c r="C222" s="12">
        <v>76.0999984741211</v>
      </c>
      <c r="D222" s="11">
        <v>-0.4560966193675995</v>
      </c>
      <c r="E222" s="12">
        <v>75.80000305175781</v>
      </c>
      <c r="F222" s="12">
        <v>76.0999984741211</v>
      </c>
      <c r="G222" s="11">
        <v>-0.4560966193675995</v>
      </c>
    </row>
    <row r="223" spans="1:7" ht="12">
      <c r="A223" s="6"/>
      <c r="B223" s="22"/>
      <c r="C223" s="10"/>
      <c r="D223" s="11"/>
      <c r="E223" s="22"/>
      <c r="F223" s="10"/>
      <c r="G223" s="11"/>
    </row>
    <row r="224" spans="1:7" ht="12">
      <c r="A224" s="7" t="s">
        <v>12</v>
      </c>
      <c r="B224" s="22"/>
      <c r="C224" s="10"/>
      <c r="D224" s="11"/>
      <c r="E224" s="22"/>
      <c r="F224" s="10"/>
      <c r="G224" s="11"/>
    </row>
    <row r="225" spans="1:7" ht="12">
      <c r="A225" s="7" t="s">
        <v>13</v>
      </c>
      <c r="B225" s="22">
        <v>196729.2341588987</v>
      </c>
      <c r="C225" s="10">
        <v>199219.6875972553</v>
      </c>
      <c r="D225" s="11">
        <v>-1.2501040697097778</v>
      </c>
      <c r="E225" s="22">
        <v>196729.2341588987</v>
      </c>
      <c r="F225" s="10">
        <v>199219.6875972553</v>
      </c>
      <c r="G225" s="11">
        <v>-1.2501040697097778</v>
      </c>
    </row>
    <row r="226" spans="1:7" ht="12">
      <c r="A226" s="7" t="s">
        <v>14</v>
      </c>
      <c r="B226" s="22">
        <v>149763.90482038746</v>
      </c>
      <c r="C226" s="10">
        <v>156788.78343623303</v>
      </c>
      <c r="D226" s="11">
        <v>-4.480472564697266</v>
      </c>
      <c r="E226" s="22">
        <v>149763.90482038746</v>
      </c>
      <c r="F226" s="10">
        <v>156788.78343623303</v>
      </c>
      <c r="G226" s="11">
        <v>-4.480472564697266</v>
      </c>
    </row>
    <row r="227" spans="1:7" ht="12">
      <c r="A227" s="7" t="s">
        <v>15</v>
      </c>
      <c r="B227" s="22">
        <v>3140.732471323725</v>
      </c>
      <c r="C227" s="10">
        <v>3180.891300223343</v>
      </c>
      <c r="D227" s="11">
        <v>-1.2625024318695068</v>
      </c>
      <c r="E227" s="22">
        <v>3140.732471323725</v>
      </c>
      <c r="F227" s="10">
        <v>3180.891300223343</v>
      </c>
      <c r="G227" s="11">
        <v>-1.2625024318695068</v>
      </c>
    </row>
    <row r="228" spans="1:7" ht="12">
      <c r="A228" s="6"/>
      <c r="B228" s="22"/>
      <c r="C228" s="10"/>
      <c r="D228" s="11"/>
      <c r="E228" s="22"/>
      <c r="F228" s="10"/>
      <c r="G228" s="11"/>
    </row>
    <row r="229" spans="1:7" ht="12">
      <c r="A229" s="7" t="s">
        <v>16</v>
      </c>
      <c r="B229" s="22">
        <v>17706.817840997308</v>
      </c>
      <c r="C229" s="10">
        <v>11698.296686159738</v>
      </c>
      <c r="D229" s="11">
        <v>51.36235809326172</v>
      </c>
      <c r="E229" s="22">
        <v>17706.817840997308</v>
      </c>
      <c r="F229" s="10">
        <v>11698.296686159738</v>
      </c>
      <c r="G229" s="11">
        <v>51.36235809326172</v>
      </c>
    </row>
    <row r="230" spans="1:7" ht="12">
      <c r="A230" s="7" t="s">
        <v>17</v>
      </c>
      <c r="B230" s="22">
        <v>5470.85357568346</v>
      </c>
      <c r="C230" s="10">
        <v>4649.070878062038</v>
      </c>
      <c r="D230" s="11">
        <v>17.67627716064453</v>
      </c>
      <c r="E230" s="22">
        <v>5470.85357568346</v>
      </c>
      <c r="F230" s="10">
        <v>4649.070878062038</v>
      </c>
      <c r="G230" s="11">
        <v>17.67627716064453</v>
      </c>
    </row>
    <row r="231" spans="1:7" ht="12">
      <c r="A231" s="7" t="s">
        <v>18</v>
      </c>
      <c r="B231" s="22">
        <v>3434.050932012359</v>
      </c>
      <c r="C231" s="10">
        <v>2373.4681360601276</v>
      </c>
      <c r="D231" s="11">
        <v>44.684940338134766</v>
      </c>
      <c r="E231" s="22">
        <v>3434.050932012359</v>
      </c>
      <c r="F231" s="10">
        <v>2373.4681360601276</v>
      </c>
      <c r="G231" s="11">
        <v>44.684940338134766</v>
      </c>
    </row>
    <row r="232" spans="1:7" ht="12">
      <c r="A232" s="6"/>
      <c r="B232" s="22"/>
      <c r="C232" s="10"/>
      <c r="D232" s="11"/>
      <c r="E232" s="22"/>
      <c r="F232" s="10"/>
      <c r="G232" s="11"/>
    </row>
    <row r="233" spans="1:7" ht="12">
      <c r="A233" s="7" t="s">
        <v>19</v>
      </c>
      <c r="B233" s="22">
        <v>53097.50116946973</v>
      </c>
      <c r="C233" s="10">
        <v>47159.6963956765</v>
      </c>
      <c r="D233" s="11">
        <v>12.590846061706543</v>
      </c>
      <c r="E233" s="22">
        <v>53097.50116946973</v>
      </c>
      <c r="F233" s="10">
        <v>47159.6963956765</v>
      </c>
      <c r="G233" s="11">
        <v>12.590846061706543</v>
      </c>
    </row>
    <row r="234" spans="1:7" ht="12">
      <c r="A234" s="7" t="s">
        <v>20</v>
      </c>
      <c r="B234" s="22">
        <v>52560.53752098298</v>
      </c>
      <c r="C234" s="10">
        <v>46837.44548819392</v>
      </c>
      <c r="D234" s="11">
        <v>12.2190523147583</v>
      </c>
      <c r="E234" s="22">
        <v>52560.53752098298</v>
      </c>
      <c r="F234" s="10">
        <v>46837.44548819392</v>
      </c>
      <c r="G234" s="11">
        <v>12.2190523147583</v>
      </c>
    </row>
    <row r="235" spans="1:7" ht="12">
      <c r="A235" s="7" t="s">
        <v>21</v>
      </c>
      <c r="B235" s="22">
        <v>24309.876727356983</v>
      </c>
      <c r="C235" s="10">
        <v>22760.36670415711</v>
      </c>
      <c r="D235" s="11">
        <v>6.807930946350098</v>
      </c>
      <c r="E235" s="22">
        <v>24309.876727356983</v>
      </c>
      <c r="F235" s="10">
        <v>22760.36670415711</v>
      </c>
      <c r="G235" s="11">
        <v>6.807930946350098</v>
      </c>
    </row>
    <row r="236" spans="1:7" ht="12">
      <c r="A236" s="7" t="s">
        <v>22</v>
      </c>
      <c r="B236" s="22">
        <v>7723.594863680519</v>
      </c>
      <c r="C236" s="10">
        <v>5944.922437904435</v>
      </c>
      <c r="D236" s="11">
        <v>29.919185638427734</v>
      </c>
      <c r="E236" s="22">
        <v>7723.594863680519</v>
      </c>
      <c r="F236" s="10">
        <v>5944.922437904435</v>
      </c>
      <c r="G236" s="11">
        <v>29.919185638427734</v>
      </c>
    </row>
    <row r="237" spans="1:7" ht="12">
      <c r="A237" s="6"/>
      <c r="B237" s="22"/>
      <c r="C237" s="10"/>
      <c r="D237" s="11"/>
      <c r="E237" s="22"/>
      <c r="F237" s="10"/>
      <c r="G237" s="11"/>
    </row>
    <row r="238" spans="1:7" ht="12">
      <c r="A238" s="7" t="s">
        <v>23</v>
      </c>
      <c r="B238" s="22">
        <v>988.2840603056711</v>
      </c>
      <c r="C238" s="10">
        <v>718.8422871479661</v>
      </c>
      <c r="D238" s="11">
        <v>37.48273849487305</v>
      </c>
      <c r="E238" s="22">
        <v>988.2840603056711</v>
      </c>
      <c r="F238" s="10">
        <v>718.8422871479661</v>
      </c>
      <c r="G238" s="11">
        <v>37.48273849487305</v>
      </c>
    </row>
    <row r="239" spans="1:7" ht="12">
      <c r="A239" s="7" t="s">
        <v>24</v>
      </c>
      <c r="B239" s="22">
        <v>97.93798925556406</v>
      </c>
      <c r="C239" s="10">
        <v>60.514731602313994</v>
      </c>
      <c r="D239" s="11">
        <v>61.8415641784668</v>
      </c>
      <c r="E239" s="22">
        <v>97.93798925556406</v>
      </c>
      <c r="F239" s="10">
        <v>60.514731602313994</v>
      </c>
      <c r="G239" s="11">
        <v>61.8415641784668</v>
      </c>
    </row>
    <row r="240" spans="1:7" ht="12">
      <c r="A240" s="7" t="s">
        <v>25</v>
      </c>
      <c r="B240" s="22">
        <v>585.4497399657212</v>
      </c>
      <c r="C240" s="10">
        <v>400.8466263723318</v>
      </c>
      <c r="D240" s="11">
        <v>46.05330276489258</v>
      </c>
      <c r="E240" s="22">
        <v>585.4497399657212</v>
      </c>
      <c r="F240" s="10">
        <v>400.8466263723318</v>
      </c>
      <c r="G240" s="11">
        <v>46.05330276489258</v>
      </c>
    </row>
    <row r="241" spans="1:7" ht="12">
      <c r="A241" s="6"/>
      <c r="B241" s="22"/>
      <c r="C241" s="10"/>
      <c r="D241" s="11"/>
      <c r="E241" s="22"/>
      <c r="F241" s="10"/>
      <c r="G241" s="11"/>
    </row>
    <row r="242" spans="1:7" ht="12">
      <c r="A242" s="7" t="s">
        <v>26</v>
      </c>
      <c r="B242" s="22">
        <v>1260.5700652656428</v>
      </c>
      <c r="C242" s="10">
        <v>972.0368943573345</v>
      </c>
      <c r="D242" s="11">
        <v>29.6833553314209</v>
      </c>
      <c r="E242" s="22">
        <v>1260.5700652656428</v>
      </c>
      <c r="F242" s="10">
        <v>972.0368943573345</v>
      </c>
      <c r="G242" s="11">
        <v>29.6833553314209</v>
      </c>
    </row>
    <row r="243" spans="1:7" ht="12">
      <c r="A243" s="7" t="s">
        <v>27</v>
      </c>
      <c r="B243" s="22">
        <v>71.77299132361229</v>
      </c>
      <c r="C243" s="10">
        <v>9.340168779403136</v>
      </c>
      <c r="D243" s="11">
        <v>668.4335327148438</v>
      </c>
      <c r="E243" s="22">
        <v>71.77299132361229</v>
      </c>
      <c r="F243" s="10">
        <v>9.340168779403136</v>
      </c>
      <c r="G243" s="11">
        <v>668.4335327148438</v>
      </c>
    </row>
    <row r="244" spans="1:7" ht="12">
      <c r="A244" s="7" t="s">
        <v>28</v>
      </c>
      <c r="B244" s="22">
        <v>911.8433392061651</v>
      </c>
      <c r="C244" s="10">
        <v>593.0649224165235</v>
      </c>
      <c r="D244" s="11">
        <v>53.751014709472656</v>
      </c>
      <c r="E244" s="22">
        <v>911.8433392061651</v>
      </c>
      <c r="F244" s="10">
        <v>593.0649224165235</v>
      </c>
      <c r="G244" s="11">
        <v>53.751014709472656</v>
      </c>
    </row>
    <row r="245" spans="1:7" ht="12">
      <c r="A245" s="6"/>
      <c r="B245" s="22"/>
      <c r="C245" s="10"/>
      <c r="D245" s="11"/>
      <c r="E245" s="22"/>
      <c r="F245" s="10"/>
      <c r="G245" s="11"/>
    </row>
    <row r="246" spans="1:7" ht="12">
      <c r="A246" s="7" t="s">
        <v>29</v>
      </c>
      <c r="B246" s="22">
        <v>35304.3833360884</v>
      </c>
      <c r="C246" s="10">
        <v>36571.42564183506</v>
      </c>
      <c r="D246" s="11">
        <v>-3.464569091796875</v>
      </c>
      <c r="E246" s="22">
        <v>35304.3833360884</v>
      </c>
      <c r="F246" s="10">
        <v>36571.42564183506</v>
      </c>
      <c r="G246" s="11">
        <v>-3.464569091796875</v>
      </c>
    </row>
    <row r="247" spans="1:7" ht="12">
      <c r="A247" s="7" t="s">
        <v>30</v>
      </c>
      <c r="B247" s="22">
        <v>27714.730189160877</v>
      </c>
      <c r="C247" s="10">
        <v>29188.713643602918</v>
      </c>
      <c r="D247" s="11">
        <v>-5.049840450286865</v>
      </c>
      <c r="E247" s="22">
        <v>27714.730189160877</v>
      </c>
      <c r="F247" s="10">
        <v>29188.713643602918</v>
      </c>
      <c r="G247" s="11">
        <v>-5.049840450286865</v>
      </c>
    </row>
    <row r="248" spans="1:7" ht="12">
      <c r="A248" s="7" t="s">
        <v>31</v>
      </c>
      <c r="B248" s="22">
        <v>15340.209118949537</v>
      </c>
      <c r="C248" s="10">
        <v>13670.60460263191</v>
      </c>
      <c r="D248" s="11">
        <v>12.213099479675293</v>
      </c>
      <c r="E248" s="22">
        <v>15340.209118949537</v>
      </c>
      <c r="F248" s="10">
        <v>13670.60460263191</v>
      </c>
      <c r="G248" s="11">
        <v>12.213099479675293</v>
      </c>
    </row>
    <row r="249" spans="1:7" ht="12">
      <c r="A249" s="7" t="s">
        <v>32</v>
      </c>
      <c r="B249" s="22">
        <v>7728.044307695546</v>
      </c>
      <c r="C249" s="10">
        <v>8378.219542312532</v>
      </c>
      <c r="D249" s="11">
        <v>-7.760303020477295</v>
      </c>
      <c r="E249" s="22">
        <v>7728.044307695546</v>
      </c>
      <c r="F249" s="10">
        <v>8378.219542312532</v>
      </c>
      <c r="G249" s="11">
        <v>-7.760303020477295</v>
      </c>
    </row>
    <row r="250" spans="1:7" ht="12">
      <c r="A250" s="7" t="s">
        <v>33</v>
      </c>
      <c r="B250" s="22">
        <v>7621.071255475713</v>
      </c>
      <c r="C250" s="10">
        <v>7022.930652034757</v>
      </c>
      <c r="D250" s="11">
        <v>8.516965866088867</v>
      </c>
      <c r="E250" s="22">
        <v>7621.071255475713</v>
      </c>
      <c r="F250" s="10">
        <v>7022.930652034757</v>
      </c>
      <c r="G250" s="11">
        <v>8.516965866088867</v>
      </c>
    </row>
    <row r="251" spans="1:7" ht="12">
      <c r="A251" s="6"/>
      <c r="B251" s="22"/>
      <c r="C251" s="10"/>
      <c r="D251" s="11"/>
      <c r="E251" s="22"/>
      <c r="F251" s="10"/>
      <c r="G251" s="11"/>
    </row>
    <row r="252" spans="1:7" ht="12">
      <c r="A252" s="7" t="s">
        <v>34</v>
      </c>
      <c r="B252" s="22">
        <v>87485.09517961985</v>
      </c>
      <c r="C252" s="10">
        <v>81615.21656380041</v>
      </c>
      <c r="D252" s="11">
        <v>7.192137718200684</v>
      </c>
      <c r="E252" s="22">
        <v>87485.09517961985</v>
      </c>
      <c r="F252" s="10">
        <v>81615.21656380041</v>
      </c>
      <c r="G252" s="11">
        <v>7.192137718200684</v>
      </c>
    </row>
    <row r="253" spans="1:7" ht="12">
      <c r="A253" s="7" t="s">
        <v>35</v>
      </c>
      <c r="B253" s="22">
        <v>40519.7658411086</v>
      </c>
      <c r="C253" s="10">
        <v>39184.31240277813</v>
      </c>
      <c r="D253" s="11">
        <v>3.408132791519165</v>
      </c>
      <c r="E253" s="22">
        <v>40519.7658411086</v>
      </c>
      <c r="F253" s="10">
        <v>39184.31240277813</v>
      </c>
      <c r="G253" s="11">
        <v>3.408132791519165</v>
      </c>
    </row>
    <row r="254" spans="1:7" ht="12">
      <c r="A254" s="7" t="s">
        <v>36</v>
      </c>
      <c r="B254" s="22">
        <v>46965.32933851125</v>
      </c>
      <c r="C254" s="10">
        <v>42430.90416102228</v>
      </c>
      <c r="D254" s="11">
        <v>10.686610221862793</v>
      </c>
      <c r="E254" s="22">
        <v>46965.32933851125</v>
      </c>
      <c r="F254" s="10">
        <v>42430.90416102228</v>
      </c>
      <c r="G254" s="11">
        <v>10.686610221862793</v>
      </c>
    </row>
    <row r="255" spans="1:7" ht="12">
      <c r="A255" s="7" t="s">
        <v>37</v>
      </c>
      <c r="B255" s="22">
        <v>187442.39041170262</v>
      </c>
      <c r="C255" s="10">
        <v>192646.29546114642</v>
      </c>
      <c r="D255" s="11">
        <v>-2.7012743949890137</v>
      </c>
      <c r="E255" s="22">
        <v>187442.39041170262</v>
      </c>
      <c r="F255" s="10">
        <v>192646.29546114642</v>
      </c>
      <c r="G255" s="11">
        <v>-2.7012743949890137</v>
      </c>
    </row>
    <row r="256" spans="1:7" ht="12">
      <c r="A256" s="7" t="s">
        <v>38</v>
      </c>
      <c r="B256" s="22">
        <v>49806.60958830468</v>
      </c>
      <c r="C256" s="10">
        <v>45757.70453888702</v>
      </c>
      <c r="D256" s="11">
        <v>8.848575592041016</v>
      </c>
      <c r="E256" s="22">
        <v>49806.60958830468</v>
      </c>
      <c r="F256" s="10">
        <v>45757.70453888702</v>
      </c>
      <c r="G256" s="11">
        <v>8.848575592041016</v>
      </c>
    </row>
    <row r="257" spans="1:7" ht="12">
      <c r="A257" s="36" t="s">
        <v>39</v>
      </c>
      <c r="B257" s="27">
        <v>1.2836716992802049</v>
      </c>
      <c r="C257" s="13">
        <v>1.241664295040804</v>
      </c>
      <c r="D257" s="11">
        <v>3.383153200149536</v>
      </c>
      <c r="E257" s="27">
        <v>1.2836716992802049</v>
      </c>
      <c r="F257" s="13">
        <v>1.241664295040804</v>
      </c>
      <c r="G257" s="11">
        <v>3.383153200149536</v>
      </c>
    </row>
    <row r="258" spans="1:7" ht="12">
      <c r="A258" s="6"/>
      <c r="B258" s="22"/>
      <c r="C258" s="13"/>
      <c r="D258" s="11"/>
      <c r="E258" s="22"/>
      <c r="F258" s="13"/>
      <c r="G258" s="11"/>
    </row>
    <row r="259" spans="1:7" ht="12">
      <c r="A259" s="7" t="s">
        <v>40</v>
      </c>
      <c r="B259" s="22"/>
      <c r="C259" s="13"/>
      <c r="D259" s="11"/>
      <c r="E259" s="22"/>
      <c r="F259" s="13"/>
      <c r="G259" s="11"/>
    </row>
    <row r="260" spans="1:7" ht="12">
      <c r="A260" s="7" t="s">
        <v>41</v>
      </c>
      <c r="B260" s="27">
        <v>8.636232454825768</v>
      </c>
      <c r="C260" s="13">
        <v>8.263433736547595</v>
      </c>
      <c r="D260" s="11">
        <v>4.5114264488220215</v>
      </c>
      <c r="E260" s="27">
        <v>8.636232454825768</v>
      </c>
      <c r="F260" s="13">
        <v>8.263433736547595</v>
      </c>
      <c r="G260" s="11">
        <v>4.5114264488220215</v>
      </c>
    </row>
    <row r="261" spans="1:7" ht="12">
      <c r="A261" s="6"/>
      <c r="B261" s="22"/>
      <c r="C261" s="10"/>
      <c r="D261" s="11"/>
      <c r="E261" s="22"/>
      <c r="F261" s="10"/>
      <c r="G261" s="11"/>
    </row>
    <row r="262" spans="1:7" ht="12">
      <c r="A262" s="7" t="s">
        <v>42</v>
      </c>
      <c r="B262" s="22"/>
      <c r="C262" s="10"/>
      <c r="D262" s="11"/>
      <c r="E262" s="22"/>
      <c r="F262" s="10"/>
      <c r="G262" s="11"/>
    </row>
    <row r="263" spans="1:7" ht="12">
      <c r="A263" s="7" t="s">
        <v>43</v>
      </c>
      <c r="B263" s="22">
        <v>183919.10551774426</v>
      </c>
      <c r="C263" s="10">
        <v>187418.4516691392</v>
      </c>
      <c r="D263" s="11">
        <v>-1.8671300411224365</v>
      </c>
      <c r="E263" s="22">
        <v>183919.10551774426</v>
      </c>
      <c r="F263" s="10">
        <v>187418.4516691392</v>
      </c>
      <c r="G263" s="11">
        <v>-1.8671300411224365</v>
      </c>
    </row>
    <row r="264" spans="1:7" ht="12">
      <c r="A264" s="7" t="s">
        <v>44</v>
      </c>
      <c r="B264" s="22">
        <v>169303.81975168188</v>
      </c>
      <c r="C264" s="10">
        <v>175457.77863313706</v>
      </c>
      <c r="D264" s="11">
        <v>-3.507373094558716</v>
      </c>
      <c r="E264" s="22">
        <v>169303.81975168188</v>
      </c>
      <c r="F264" s="10">
        <v>175457.77863313706</v>
      </c>
      <c r="G264" s="11">
        <v>-3.507373094558716</v>
      </c>
    </row>
    <row r="265" spans="1:7" ht="12">
      <c r="A265" s="7" t="s">
        <v>45</v>
      </c>
      <c r="B265" s="22">
        <v>37887.99270799692</v>
      </c>
      <c r="C265" s="10">
        <v>36597.825303870486</v>
      </c>
      <c r="D265" s="11">
        <v>3.525257110595703</v>
      </c>
      <c r="E265" s="22">
        <v>37887.99270799692</v>
      </c>
      <c r="F265" s="10">
        <v>36597.825303870486</v>
      </c>
      <c r="G265" s="11">
        <v>3.525257110595703</v>
      </c>
    </row>
    <row r="266" spans="1:7" ht="12">
      <c r="A266" s="7" t="s">
        <v>46</v>
      </c>
      <c r="B266" s="22">
        <v>29556.994588960417</v>
      </c>
      <c r="C266" s="10">
        <v>28341.182269182682</v>
      </c>
      <c r="D266" s="11">
        <v>4.289914131164551</v>
      </c>
      <c r="E266" s="22">
        <v>29556.994588960417</v>
      </c>
      <c r="F266" s="10">
        <v>28341.182269182682</v>
      </c>
      <c r="G266" s="11">
        <v>4.289914131164551</v>
      </c>
    </row>
    <row r="267" spans="1:7" ht="12">
      <c r="A267" s="7" t="s">
        <v>47</v>
      </c>
      <c r="B267" s="22">
        <v>10161.653382176097</v>
      </c>
      <c r="C267" s="10">
        <v>9611.85852225771</v>
      </c>
      <c r="D267" s="11">
        <v>5.719964027404785</v>
      </c>
      <c r="E267" s="22">
        <v>10161.653382176097</v>
      </c>
      <c r="F267" s="10">
        <v>9611.85852225771</v>
      </c>
      <c r="G267" s="11">
        <v>5.719964027404785</v>
      </c>
    </row>
    <row r="268" spans="1:7" ht="12">
      <c r="A268" s="7" t="s">
        <v>48</v>
      </c>
      <c r="B268" s="22">
        <v>7719.415925697064</v>
      </c>
      <c r="C268" s="10">
        <v>7064.523030386832</v>
      </c>
      <c r="D268" s="11">
        <v>9.270164489746094</v>
      </c>
      <c r="E268" s="22">
        <v>7719.415925697064</v>
      </c>
      <c r="F268" s="10">
        <v>7064.523030386832</v>
      </c>
      <c r="G268" s="11">
        <v>9.270164489746094</v>
      </c>
    </row>
    <row r="269" spans="1:7" ht="12">
      <c r="A269" s="6"/>
      <c r="B269" s="22"/>
      <c r="C269" s="10"/>
      <c r="D269" s="11"/>
      <c r="E269" s="22"/>
      <c r="F269" s="10"/>
      <c r="G269" s="11"/>
    </row>
    <row r="270" spans="1:7" ht="12">
      <c r="A270" s="7" t="s">
        <v>49</v>
      </c>
      <c r="B270" s="22">
        <v>1904.7604513139063</v>
      </c>
      <c r="C270" s="10">
        <v>1541.1586102259748</v>
      </c>
      <c r="D270" s="11">
        <v>23.59276008605957</v>
      </c>
      <c r="E270" s="22">
        <v>1904.7604513139063</v>
      </c>
      <c r="F270" s="10">
        <v>1541.1586102259748</v>
      </c>
      <c r="G270" s="11">
        <v>23.59276008605957</v>
      </c>
    </row>
    <row r="271" spans="1:7" ht="12">
      <c r="A271" s="7" t="s">
        <v>50</v>
      </c>
      <c r="B271" s="22">
        <v>6808.636823188663</v>
      </c>
      <c r="C271" s="10">
        <v>7498.743669717516</v>
      </c>
      <c r="D271" s="11">
        <v>-9.202966690063477</v>
      </c>
      <c r="E271" s="22">
        <v>6808.636823188663</v>
      </c>
      <c r="F271" s="10">
        <v>7498.743669717516</v>
      </c>
      <c r="G271" s="11">
        <v>-9.202966690063477</v>
      </c>
    </row>
    <row r="272" spans="1:7" ht="18" customHeight="1">
      <c r="A272" s="7" t="s">
        <v>51</v>
      </c>
      <c r="B272" s="22">
        <v>1847.3325401309608</v>
      </c>
      <c r="C272" s="10">
        <v>1684.3867552811132</v>
      </c>
      <c r="D272" s="11">
        <v>9.673893928527832</v>
      </c>
      <c r="E272" s="22">
        <v>1847.3325401309608</v>
      </c>
      <c r="F272" s="10">
        <v>1684.3867552811132</v>
      </c>
      <c r="G272" s="11">
        <v>9.673893928527832</v>
      </c>
    </row>
    <row r="273" spans="1:7" ht="12">
      <c r="A273" s="14" t="s">
        <v>97</v>
      </c>
      <c r="B273" s="37">
        <v>770.6792711103195</v>
      </c>
      <c r="C273" s="15">
        <v>1243.122500343512</v>
      </c>
      <c r="D273" s="16">
        <v>-38.00455856323242</v>
      </c>
      <c r="E273" s="37">
        <v>770.6792711103195</v>
      </c>
      <c r="F273" s="15">
        <v>1243.122500343512</v>
      </c>
      <c r="G273" s="16">
        <v>-38.00455856323242</v>
      </c>
    </row>
    <row r="274" spans="1:7" ht="12">
      <c r="A274" s="17" t="s">
        <v>53</v>
      </c>
      <c r="B274" s="18"/>
      <c r="C274" s="18"/>
      <c r="D274" s="34"/>
      <c r="E274" s="18"/>
      <c r="F274" s="18"/>
      <c r="G274" s="34"/>
    </row>
    <row r="275" spans="2:7" ht="12">
      <c r="B275" s="20"/>
      <c r="C275" s="20"/>
      <c r="D275" s="20"/>
      <c r="E275" s="20"/>
      <c r="F275" s="20"/>
      <c r="G275" s="20"/>
    </row>
    <row r="276" spans="2:7" ht="5.25" customHeight="1">
      <c r="B276" s="18"/>
      <c r="C276" s="18"/>
      <c r="D276" s="34"/>
      <c r="E276" s="18"/>
      <c r="F276" s="18"/>
      <c r="G276" s="34"/>
    </row>
    <row r="277" spans="1:7" ht="12">
      <c r="A277" s="313" t="s">
        <v>98</v>
      </c>
      <c r="B277" s="313"/>
      <c r="C277" s="313"/>
      <c r="D277" s="313"/>
      <c r="E277" s="313"/>
      <c r="F277" s="313"/>
      <c r="G277" s="313"/>
    </row>
    <row r="278" spans="1:7" ht="12">
      <c r="A278" s="21"/>
      <c r="B278" s="21"/>
      <c r="C278" s="21"/>
      <c r="D278" s="21"/>
      <c r="E278" s="21"/>
      <c r="F278" s="21"/>
      <c r="G278" s="21"/>
    </row>
    <row r="279" spans="1:7" ht="12">
      <c r="A279" s="309"/>
      <c r="B279" s="309" t="s">
        <v>1</v>
      </c>
      <c r="C279" s="311"/>
      <c r="D279" s="312"/>
      <c r="E279" s="311" t="s">
        <v>2</v>
      </c>
      <c r="F279" s="311"/>
      <c r="G279" s="312"/>
    </row>
    <row r="280" spans="1:7" ht="12">
      <c r="A280" s="310"/>
      <c r="B280" s="3" t="s">
        <v>100</v>
      </c>
      <c r="C280" s="4" t="s">
        <v>101</v>
      </c>
      <c r="D280" s="5" t="s">
        <v>3</v>
      </c>
      <c r="E280" s="3" t="s">
        <v>100</v>
      </c>
      <c r="F280" s="4" t="s">
        <v>101</v>
      </c>
      <c r="G280" s="5" t="s">
        <v>3</v>
      </c>
    </row>
    <row r="281" spans="1:7" ht="12">
      <c r="A281" s="7"/>
      <c r="B281" s="22"/>
      <c r="C281" s="10"/>
      <c r="D281" s="23"/>
      <c r="E281" s="22"/>
      <c r="F281" s="10"/>
      <c r="G281" s="24"/>
    </row>
    <row r="282" spans="1:7" ht="12">
      <c r="A282" s="7" t="s">
        <v>56</v>
      </c>
      <c r="B282" s="22"/>
      <c r="C282" s="10"/>
      <c r="D282" s="23"/>
      <c r="E282" s="22"/>
      <c r="F282" s="10"/>
      <c r="G282" s="24"/>
    </row>
    <row r="283" spans="1:7" ht="12">
      <c r="A283" s="7" t="s">
        <v>57</v>
      </c>
      <c r="B283" s="22">
        <v>207988.4048717158</v>
      </c>
      <c r="C283" s="10">
        <v>210383.81017413718</v>
      </c>
      <c r="D283" s="11">
        <v>-1.1385881900787354</v>
      </c>
      <c r="E283" s="22">
        <v>207988.4048717158</v>
      </c>
      <c r="F283" s="10">
        <v>210383.81017413718</v>
      </c>
      <c r="G283" s="11">
        <v>-1.1385881900787354</v>
      </c>
    </row>
    <row r="284" spans="1:7" ht="12">
      <c r="A284" s="7" t="s">
        <v>58</v>
      </c>
      <c r="B284" s="22">
        <v>33136.5734795825</v>
      </c>
      <c r="C284" s="10">
        <v>31482.531027919766</v>
      </c>
      <c r="D284" s="11">
        <v>5.253841876983643</v>
      </c>
      <c r="E284" s="22">
        <v>33136.5734795825</v>
      </c>
      <c r="F284" s="10">
        <v>31482.531027919766</v>
      </c>
      <c r="G284" s="11">
        <v>5.253841876983643</v>
      </c>
    </row>
    <row r="285" spans="1:7" ht="12">
      <c r="A285" s="7" t="s">
        <v>59</v>
      </c>
      <c r="B285" s="22">
        <v>30631.30885845637</v>
      </c>
      <c r="C285" s="10">
        <v>29284.53475514037</v>
      </c>
      <c r="D285" s="11">
        <v>4.598926067352295</v>
      </c>
      <c r="E285" s="22">
        <v>30631.30885845637</v>
      </c>
      <c r="F285" s="10">
        <v>29284.53475514037</v>
      </c>
      <c r="G285" s="11">
        <v>4.598926067352295</v>
      </c>
    </row>
    <row r="286" spans="1:7" ht="12">
      <c r="A286" s="7" t="s">
        <v>60</v>
      </c>
      <c r="B286" s="22">
        <v>5543.950432550068</v>
      </c>
      <c r="C286" s="10">
        <v>3546.0920251460993</v>
      </c>
      <c r="D286" s="11">
        <v>56.3397216796875</v>
      </c>
      <c r="E286" s="22">
        <v>5543.950432550068</v>
      </c>
      <c r="F286" s="10">
        <v>3546.0920251460993</v>
      </c>
      <c r="G286" s="11">
        <v>56.3397216796875</v>
      </c>
    </row>
    <row r="287" spans="1:7" ht="12">
      <c r="A287" s="7" t="s">
        <v>61</v>
      </c>
      <c r="B287" s="22">
        <v>176552.05481983587</v>
      </c>
      <c r="C287" s="10">
        <v>180558.04364714262</v>
      </c>
      <c r="D287" s="11">
        <v>-2.2186708450317383</v>
      </c>
      <c r="E287" s="22">
        <v>176552.05481983587</v>
      </c>
      <c r="F287" s="10">
        <v>180558.04364714262</v>
      </c>
      <c r="G287" s="11">
        <v>-2.2186708450317383</v>
      </c>
    </row>
    <row r="288" spans="1:7" ht="12">
      <c r="A288" s="6"/>
      <c r="B288" s="22"/>
      <c r="C288" s="10"/>
      <c r="D288" s="11"/>
      <c r="E288" s="22"/>
      <c r="F288" s="10"/>
      <c r="G288" s="11"/>
    </row>
    <row r="289" spans="1:7" ht="12">
      <c r="A289" s="7" t="s">
        <v>62</v>
      </c>
      <c r="B289" s="22">
        <v>15194.037538709961</v>
      </c>
      <c r="C289" s="10">
        <v>13449.321329722188</v>
      </c>
      <c r="D289" s="11">
        <v>12.972522735595703</v>
      </c>
      <c r="E289" s="22">
        <v>15194.037538709961</v>
      </c>
      <c r="F289" s="10">
        <v>13449.321329722188</v>
      </c>
      <c r="G289" s="11">
        <v>12.972522735595703</v>
      </c>
    </row>
    <row r="290" spans="1:7" ht="12">
      <c r="A290" s="7" t="s">
        <v>63</v>
      </c>
      <c r="B290" s="22">
        <v>4582.719733864161</v>
      </c>
      <c r="C290" s="10">
        <v>5958.649148228608</v>
      </c>
      <c r="D290" s="11">
        <v>-23.091297149658203</v>
      </c>
      <c r="E290" s="22">
        <v>4582.719733864161</v>
      </c>
      <c r="F290" s="10">
        <v>5958.649148228608</v>
      </c>
      <c r="G290" s="11">
        <v>-23.091297149658203</v>
      </c>
    </row>
    <row r="291" spans="1:7" ht="12">
      <c r="A291" s="7" t="s">
        <v>64</v>
      </c>
      <c r="B291" s="22">
        <v>1378.94834434917</v>
      </c>
      <c r="C291" s="10">
        <v>1467.0282315805316</v>
      </c>
      <c r="D291" s="11">
        <v>-6.003966808319092</v>
      </c>
      <c r="E291" s="22">
        <v>1378.94834434917</v>
      </c>
      <c r="F291" s="10">
        <v>1467.0282315805316</v>
      </c>
      <c r="G291" s="11">
        <v>-6.003966808319092</v>
      </c>
    </row>
    <row r="292" spans="1:7" ht="12">
      <c r="A292" s="7" t="s">
        <v>65</v>
      </c>
      <c r="B292" s="22">
        <v>9706.670527674234</v>
      </c>
      <c r="C292" s="10">
        <v>6203.346274691401</v>
      </c>
      <c r="D292" s="11">
        <v>56.47475051879883</v>
      </c>
      <c r="E292" s="22">
        <v>9706.670527674234</v>
      </c>
      <c r="F292" s="10">
        <v>6203.346274691401</v>
      </c>
      <c r="G292" s="11">
        <v>56.47475051879883</v>
      </c>
    </row>
    <row r="293" spans="1:7" ht="12">
      <c r="A293" s="6"/>
      <c r="B293" s="22"/>
      <c r="C293" s="10"/>
      <c r="D293" s="11"/>
      <c r="E293" s="22"/>
      <c r="F293" s="10"/>
      <c r="G293" s="11"/>
    </row>
    <row r="294" spans="1:7" ht="12">
      <c r="A294" s="7" t="s">
        <v>66</v>
      </c>
      <c r="B294" s="22">
        <v>1696.3963525371162</v>
      </c>
      <c r="C294" s="10">
        <v>2853.7307364010685</v>
      </c>
      <c r="D294" s="11">
        <v>-40.555137634277344</v>
      </c>
      <c r="E294" s="22">
        <v>1696.3963525371162</v>
      </c>
      <c r="F294" s="10">
        <v>2853.7307364010685</v>
      </c>
      <c r="G294" s="11">
        <v>-40.555137634277344</v>
      </c>
    </row>
    <row r="295" spans="1:7" ht="12">
      <c r="A295" s="7" t="s">
        <v>67</v>
      </c>
      <c r="B295" s="22">
        <v>7051.532031463757</v>
      </c>
      <c r="C295" s="10">
        <v>6179.630380186796</v>
      </c>
      <c r="D295" s="11">
        <v>14.109284400939941</v>
      </c>
      <c r="E295" s="22">
        <v>7051.532031463757</v>
      </c>
      <c r="F295" s="10">
        <v>6179.630380186796</v>
      </c>
      <c r="G295" s="11">
        <v>14.109284400939941</v>
      </c>
    </row>
    <row r="296" spans="1:7" ht="12">
      <c r="A296" s="7" t="s">
        <v>68</v>
      </c>
      <c r="B296" s="22">
        <v>934.1317081457103</v>
      </c>
      <c r="C296" s="10">
        <v>555.4416769580986</v>
      </c>
      <c r="D296" s="11">
        <v>68.17818450927734</v>
      </c>
      <c r="E296" s="22">
        <v>934.1317081457103</v>
      </c>
      <c r="F296" s="10">
        <v>555.4416769580986</v>
      </c>
      <c r="G296" s="11">
        <v>68.17818450927734</v>
      </c>
    </row>
    <row r="297" spans="1:7" ht="12">
      <c r="A297" s="7" t="s">
        <v>69</v>
      </c>
      <c r="B297" s="22">
        <v>653.6904634835959</v>
      </c>
      <c r="C297" s="10">
        <v>572.3518040400063</v>
      </c>
      <c r="D297" s="11">
        <v>14.211304664611816</v>
      </c>
      <c r="E297" s="22">
        <v>653.6904634835959</v>
      </c>
      <c r="F297" s="10">
        <v>572.3518040400063</v>
      </c>
      <c r="G297" s="11">
        <v>14.211304664611816</v>
      </c>
    </row>
    <row r="298" spans="1:7" ht="12">
      <c r="A298" s="7" t="s">
        <v>70</v>
      </c>
      <c r="B298" s="22">
        <v>1603.021869037339</v>
      </c>
      <c r="C298" s="10">
        <v>1488.3607438332865</v>
      </c>
      <c r="D298" s="11">
        <v>7.703853130340576</v>
      </c>
      <c r="E298" s="22">
        <v>1603.021869037339</v>
      </c>
      <c r="F298" s="10">
        <v>1488.3607438332865</v>
      </c>
      <c r="G298" s="11">
        <v>7.703853130340576</v>
      </c>
    </row>
    <row r="299" spans="1:7" ht="12">
      <c r="A299" s="6"/>
      <c r="B299" s="22"/>
      <c r="C299" s="10"/>
      <c r="D299" s="11"/>
      <c r="E299" s="22"/>
      <c r="F299" s="10"/>
      <c r="G299" s="11"/>
    </row>
    <row r="300" spans="1:7" ht="12">
      <c r="A300" s="7" t="s">
        <v>71</v>
      </c>
      <c r="B300" s="22"/>
      <c r="C300" s="10"/>
      <c r="D300" s="11"/>
      <c r="E300" s="22"/>
      <c r="F300" s="10"/>
      <c r="G300" s="11"/>
    </row>
    <row r="301" spans="1:7" ht="12">
      <c r="A301" s="7" t="s">
        <v>72</v>
      </c>
      <c r="B301" s="27">
        <v>42.563627367559405</v>
      </c>
      <c r="C301" s="12">
        <v>46.69957046268064</v>
      </c>
      <c r="D301" s="11">
        <v>-4.1359429359436035</v>
      </c>
      <c r="E301" s="27">
        <v>42.563627367559405</v>
      </c>
      <c r="F301" s="12">
        <v>46.69957046268064</v>
      </c>
      <c r="G301" s="11">
        <v>-4.1359429359436035</v>
      </c>
    </row>
    <row r="302" spans="1:7" ht="12">
      <c r="A302" s="7" t="s">
        <v>73</v>
      </c>
      <c r="B302" s="27">
        <v>57.43637263243263</v>
      </c>
      <c r="C302" s="12">
        <v>53.300429537304225</v>
      </c>
      <c r="D302" s="11">
        <v>4.1359429359436035</v>
      </c>
      <c r="E302" s="27">
        <v>57.43637263243263</v>
      </c>
      <c r="F302" s="12">
        <v>53.300429537304225</v>
      </c>
      <c r="G302" s="11">
        <v>4.1359429359436035</v>
      </c>
    </row>
    <row r="303" spans="1:7" ht="12">
      <c r="A303" s="36" t="s">
        <v>74</v>
      </c>
      <c r="B303" s="27">
        <v>3.6872075040870524</v>
      </c>
      <c r="C303" s="13">
        <v>3.3338988582501794</v>
      </c>
      <c r="D303" s="11">
        <v>10.597461700439453</v>
      </c>
      <c r="E303" s="27">
        <v>3.6872075040870524</v>
      </c>
      <c r="F303" s="13">
        <v>3.3338988582501794</v>
      </c>
      <c r="G303" s="11">
        <v>10.597461700439453</v>
      </c>
    </row>
    <row r="304" spans="1:7" ht="12">
      <c r="A304" s="6"/>
      <c r="B304" s="22"/>
      <c r="C304" s="10"/>
      <c r="D304" s="11"/>
      <c r="E304" s="22"/>
      <c r="F304" s="10"/>
      <c r="G304" s="11"/>
    </row>
    <row r="305" spans="1:7" ht="12">
      <c r="A305" s="7" t="s">
        <v>75</v>
      </c>
      <c r="B305" s="22">
        <v>42326.203060929794</v>
      </c>
      <c r="C305" s="10">
        <v>40838.91038758013</v>
      </c>
      <c r="D305" s="11">
        <v>3.6418519020080566</v>
      </c>
      <c r="E305" s="22">
        <v>42326.203060929794</v>
      </c>
      <c r="F305" s="10">
        <v>40838.91038758013</v>
      </c>
      <c r="G305" s="11">
        <v>3.6418519020080566</v>
      </c>
    </row>
    <row r="306" spans="1:7" ht="12">
      <c r="A306" s="7" t="s">
        <v>76</v>
      </c>
      <c r="B306" s="22">
        <v>194922.79693905986</v>
      </c>
      <c r="C306" s="10">
        <v>197565.08961243235</v>
      </c>
      <c r="D306" s="11">
        <v>-1.3374289274215698</v>
      </c>
      <c r="E306" s="22">
        <v>194922.79693905986</v>
      </c>
      <c r="F306" s="10">
        <v>197565.08961243235</v>
      </c>
      <c r="G306" s="11">
        <v>-1.3374289274215698</v>
      </c>
    </row>
    <row r="307" spans="1:7" ht="12">
      <c r="A307" s="6"/>
      <c r="B307" s="22"/>
      <c r="C307" s="10"/>
      <c r="D307" s="11"/>
      <c r="E307" s="22"/>
      <c r="F307" s="10"/>
      <c r="G307" s="11"/>
    </row>
    <row r="308" spans="1:7" ht="12">
      <c r="A308" s="7" t="s">
        <v>77</v>
      </c>
      <c r="B308" s="22">
        <v>128016.7935291753</v>
      </c>
      <c r="C308" s="10">
        <v>137292.35243070388</v>
      </c>
      <c r="D308" s="11">
        <v>-6.756063938140869</v>
      </c>
      <c r="E308" s="22">
        <v>128016.7935291753</v>
      </c>
      <c r="F308" s="10">
        <v>137292.35243070388</v>
      </c>
      <c r="G308" s="11">
        <v>-6.756063938140869</v>
      </c>
    </row>
    <row r="309" spans="1:7" ht="12">
      <c r="A309" s="7" t="s">
        <v>78</v>
      </c>
      <c r="B309" s="22">
        <v>109232.20647081554</v>
      </c>
      <c r="C309" s="10">
        <v>101111.64756929503</v>
      </c>
      <c r="D309" s="11">
        <v>8.031279563903809</v>
      </c>
      <c r="E309" s="22">
        <v>109232.20647081554</v>
      </c>
      <c r="F309" s="10">
        <v>101111.64756929503</v>
      </c>
      <c r="G309" s="11">
        <v>8.031279563903809</v>
      </c>
    </row>
    <row r="310" spans="1:7" ht="12">
      <c r="A310" s="6"/>
      <c r="B310" s="22"/>
      <c r="C310" s="10"/>
      <c r="D310" s="11"/>
      <c r="E310" s="22"/>
      <c r="F310" s="10"/>
      <c r="G310" s="11"/>
    </row>
    <row r="311" spans="1:7" ht="12">
      <c r="A311" s="7" t="s">
        <v>79</v>
      </c>
      <c r="B311" s="22">
        <v>103151.91975371633</v>
      </c>
      <c r="C311" s="10">
        <v>98198.93643979706</v>
      </c>
      <c r="D311" s="11">
        <v>5.043825626373291</v>
      </c>
      <c r="E311" s="22">
        <v>103151.91975371633</v>
      </c>
      <c r="F311" s="10">
        <v>98198.93643979706</v>
      </c>
      <c r="G311" s="11">
        <v>5.043825626373291</v>
      </c>
    </row>
    <row r="312" spans="1:7" ht="18" customHeight="1">
      <c r="A312" s="6"/>
      <c r="B312" s="22"/>
      <c r="C312" s="10"/>
      <c r="D312" s="11"/>
      <c r="E312" s="22"/>
      <c r="F312" s="10"/>
      <c r="G312" s="11"/>
    </row>
    <row r="313" spans="1:7" ht="18.75" customHeight="1">
      <c r="A313" s="29" t="s">
        <v>90</v>
      </c>
      <c r="B313" s="30">
        <v>43.36648872496744</v>
      </c>
      <c r="C313" s="31">
        <v>42.617432379366655</v>
      </c>
      <c r="D313" s="11">
        <v>1.7576290369033813</v>
      </c>
      <c r="E313" s="30">
        <v>43.36648872496744</v>
      </c>
      <c r="F313" s="31">
        <v>42.617432379366655</v>
      </c>
      <c r="G313" s="11">
        <v>1.7576290369033813</v>
      </c>
    </row>
    <row r="314" spans="1:7" ht="12">
      <c r="A314" s="32" t="s">
        <v>81</v>
      </c>
      <c r="B314" s="33">
        <v>2.4449685541989536</v>
      </c>
      <c r="C314" s="43">
        <v>2.382238890803734</v>
      </c>
      <c r="D314" s="16">
        <v>2.633223056793213</v>
      </c>
      <c r="E314" s="33">
        <v>2.4449685541989536</v>
      </c>
      <c r="F314" s="43">
        <v>2.382238890803734</v>
      </c>
      <c r="G314" s="16">
        <v>2.633223056793213</v>
      </c>
    </row>
    <row r="315" spans="1:7" ht="12">
      <c r="A315" s="2" t="s">
        <v>54</v>
      </c>
      <c r="B315" s="18"/>
      <c r="C315" s="18"/>
      <c r="D315" s="34"/>
      <c r="E315" s="34"/>
      <c r="F315" s="34"/>
      <c r="G315" s="34"/>
    </row>
    <row r="316" spans="1:7" ht="12">
      <c r="A316" s="2" t="s">
        <v>82</v>
      </c>
      <c r="B316" s="18"/>
      <c r="C316" s="18"/>
      <c r="D316" s="34"/>
      <c r="E316" s="18"/>
      <c r="F316" s="18"/>
      <c r="G316" s="34"/>
    </row>
  </sheetData>
  <sheetProtection/>
  <mergeCells count="24">
    <mergeCell ref="A69:A70"/>
    <mergeCell ref="B69:D69"/>
    <mergeCell ref="E69:G69"/>
    <mergeCell ref="A1:G1"/>
    <mergeCell ref="A3:A4"/>
    <mergeCell ref="B3:D3"/>
    <mergeCell ref="E3:G3"/>
    <mergeCell ref="A67:G67"/>
    <mergeCell ref="E174:G174"/>
    <mergeCell ref="A213:G213"/>
    <mergeCell ref="A215:A216"/>
    <mergeCell ref="B215:D215"/>
    <mergeCell ref="E215:G215"/>
    <mergeCell ref="A277:G277"/>
    <mergeCell ref="A279:A280"/>
    <mergeCell ref="B279:D279"/>
    <mergeCell ref="E279:G279"/>
    <mergeCell ref="A108:G108"/>
    <mergeCell ref="A110:A111"/>
    <mergeCell ref="B110:D110"/>
    <mergeCell ref="E110:G110"/>
    <mergeCell ref="A172:G172"/>
    <mergeCell ref="A174:A175"/>
    <mergeCell ref="B174:D174"/>
  </mergeCells>
  <printOptions/>
  <pageMargins left="0.7" right="0.7" top="0.75" bottom="0.75" header="0.3" footer="0.3"/>
  <pageSetup horizontalDpi="300" verticalDpi="300" orientation="portrait" scale="84" r:id="rId1"/>
  <rowBreaks count="5" manualBreakCount="5">
    <brk id="66" max="6" man="1"/>
    <brk id="106" max="6" man="1"/>
    <brk id="170" max="6" man="1"/>
    <brk id="211" max="6" man="1"/>
    <brk id="2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PageLayoutView="0" workbookViewId="0" topLeftCell="A1">
      <selection activeCell="A1" sqref="A1:G1"/>
    </sheetView>
  </sheetViews>
  <sheetFormatPr defaultColWidth="8.8515625" defaultRowHeight="12.75"/>
  <cols>
    <col min="1" max="1" width="37.28125" style="45" customWidth="1"/>
    <col min="2" max="7" width="12.140625" style="45" customWidth="1"/>
    <col min="8" max="16384" width="8.8515625" style="45" customWidth="1"/>
  </cols>
  <sheetData>
    <row r="1" spans="1:7" s="44" customFormat="1" ht="12">
      <c r="A1" s="318" t="s">
        <v>99</v>
      </c>
      <c r="B1" s="318"/>
      <c r="C1" s="318"/>
      <c r="D1" s="318"/>
      <c r="E1" s="318"/>
      <c r="F1" s="318"/>
      <c r="G1" s="318"/>
    </row>
    <row r="2" s="44" customFormat="1" ht="4.5" customHeight="1"/>
    <row r="3" spans="1:7" ht="12">
      <c r="A3" s="314"/>
      <c r="B3" s="314" t="s">
        <v>1</v>
      </c>
      <c r="C3" s="316"/>
      <c r="D3" s="317"/>
      <c r="E3" s="316" t="s">
        <v>2</v>
      </c>
      <c r="F3" s="316"/>
      <c r="G3" s="317"/>
    </row>
    <row r="4" spans="1:7" ht="12">
      <c r="A4" s="315"/>
      <c r="B4" s="46" t="s">
        <v>100</v>
      </c>
      <c r="C4" s="79" t="s">
        <v>101</v>
      </c>
      <c r="D4" s="47" t="s">
        <v>3</v>
      </c>
      <c r="E4" s="46" t="s">
        <v>100</v>
      </c>
      <c r="F4" s="46" t="s">
        <v>101</v>
      </c>
      <c r="G4" s="47" t="s">
        <v>3</v>
      </c>
    </row>
    <row r="5" spans="1:7" ht="12">
      <c r="A5" s="48"/>
      <c r="B5" s="49" t="s">
        <v>4</v>
      </c>
      <c r="C5" s="50"/>
      <c r="D5" s="51"/>
      <c r="E5" s="49"/>
      <c r="F5" s="50"/>
      <c r="G5" s="51"/>
    </row>
    <row r="6" spans="1:7" ht="12">
      <c r="A6" s="49" t="s">
        <v>5</v>
      </c>
      <c r="B6" s="52">
        <v>240904.76670716787</v>
      </c>
      <c r="C6" s="52">
        <v>231870.82061544256</v>
      </c>
      <c r="D6" s="53">
        <v>3.8961117267608643</v>
      </c>
      <c r="E6" s="52">
        <v>240904.76670716787</v>
      </c>
      <c r="F6" s="52">
        <v>231870.82061544256</v>
      </c>
      <c r="G6" s="53">
        <v>3.8961117267608643</v>
      </c>
    </row>
    <row r="7" spans="1:7" ht="12">
      <c r="A7" s="49" t="s">
        <v>6</v>
      </c>
      <c r="B7" s="52">
        <v>236057.76670716787</v>
      </c>
      <c r="C7" s="52">
        <v>226655.82061544256</v>
      </c>
      <c r="D7" s="53">
        <v>4.148116111755371</v>
      </c>
      <c r="E7" s="52">
        <v>236057.76670716787</v>
      </c>
      <c r="F7" s="52">
        <v>226655.82061544256</v>
      </c>
      <c r="G7" s="53">
        <v>4.148116111755371</v>
      </c>
    </row>
    <row r="8" spans="1:7" ht="12">
      <c r="A8" s="49" t="s">
        <v>7</v>
      </c>
      <c r="B8" s="52">
        <v>4847</v>
      </c>
      <c r="C8" s="52">
        <v>5215</v>
      </c>
      <c r="D8" s="53">
        <v>-7.056567668914795</v>
      </c>
      <c r="E8" s="52">
        <v>4847</v>
      </c>
      <c r="F8" s="52">
        <v>5215</v>
      </c>
      <c r="G8" s="53">
        <v>-7.056567668914795</v>
      </c>
    </row>
    <row r="9" spans="1:7" ht="12">
      <c r="A9" s="49" t="s">
        <v>8</v>
      </c>
      <c r="B9" s="52">
        <v>2613907.6760354373</v>
      </c>
      <c r="C9" s="52">
        <v>2550242.567788876</v>
      </c>
      <c r="D9" s="53">
        <v>2.4964334964752197</v>
      </c>
      <c r="E9" s="52">
        <v>2613907.6760354373</v>
      </c>
      <c r="F9" s="52">
        <v>2550242.567788876</v>
      </c>
      <c r="G9" s="53">
        <v>2.4964334964752197</v>
      </c>
    </row>
    <row r="10" spans="1:7" ht="12">
      <c r="A10" s="49" t="s">
        <v>9</v>
      </c>
      <c r="B10" s="52">
        <v>84319.60245275604</v>
      </c>
      <c r="C10" s="52">
        <v>82265.88928351214</v>
      </c>
      <c r="D10" s="53">
        <v>2.4964334964752197</v>
      </c>
      <c r="E10" s="52">
        <v>84319.60245275604</v>
      </c>
      <c r="F10" s="52">
        <v>82265.88928351214</v>
      </c>
      <c r="G10" s="53">
        <v>2.4964334964752197</v>
      </c>
    </row>
    <row r="11" spans="1:7" ht="12">
      <c r="A11" s="48"/>
      <c r="B11" s="52"/>
      <c r="C11" s="52"/>
      <c r="D11" s="53"/>
      <c r="E11" s="52"/>
      <c r="F11" s="52"/>
      <c r="G11" s="53"/>
    </row>
    <row r="12" spans="1:7" ht="12">
      <c r="A12" s="49" t="s">
        <v>12</v>
      </c>
      <c r="B12" s="52"/>
      <c r="C12" s="52"/>
      <c r="D12" s="53"/>
      <c r="E12" s="52"/>
      <c r="F12" s="52"/>
      <c r="G12" s="53"/>
    </row>
    <row r="13" spans="1:7" ht="12">
      <c r="A13" s="49" t="s">
        <v>13</v>
      </c>
      <c r="B13" s="52">
        <v>100589.4987367705</v>
      </c>
      <c r="C13" s="52">
        <v>102085.72435027375</v>
      </c>
      <c r="D13" s="53">
        <v>-1.465656042098999</v>
      </c>
      <c r="E13" s="52">
        <v>100589.4987367705</v>
      </c>
      <c r="F13" s="52">
        <v>102085.72435027375</v>
      </c>
      <c r="G13" s="53">
        <v>-1.465656042098999</v>
      </c>
    </row>
    <row r="14" spans="1:7" ht="12">
      <c r="A14" s="49" t="s">
        <v>14</v>
      </c>
      <c r="B14" s="52">
        <v>78293.01722320823</v>
      </c>
      <c r="C14" s="52">
        <v>78583.74036459514</v>
      </c>
      <c r="D14" s="53">
        <v>-0.36995330452919006</v>
      </c>
      <c r="E14" s="52">
        <v>78293.01722320823</v>
      </c>
      <c r="F14" s="52">
        <v>78583.74036459514</v>
      </c>
      <c r="G14" s="53">
        <v>-0.36995330452919006</v>
      </c>
    </row>
    <row r="15" spans="1:7" ht="12">
      <c r="A15" s="49" t="s">
        <v>15</v>
      </c>
      <c r="B15" s="52">
        <v>5651.922272544178</v>
      </c>
      <c r="C15" s="52">
        <v>5779.182526885821</v>
      </c>
      <c r="D15" s="53">
        <v>-2.2020459175109863</v>
      </c>
      <c r="E15" s="52">
        <v>5651.922272544178</v>
      </c>
      <c r="F15" s="52">
        <v>5779.182526885821</v>
      </c>
      <c r="G15" s="53">
        <v>-2.2020459175109863</v>
      </c>
    </row>
    <row r="16" spans="1:7" ht="12">
      <c r="A16" s="48"/>
      <c r="B16" s="52"/>
      <c r="C16" s="52"/>
      <c r="D16" s="53"/>
      <c r="E16" s="52"/>
      <c r="F16" s="52"/>
      <c r="G16" s="53"/>
    </row>
    <row r="17" spans="1:7" ht="12">
      <c r="A17" s="49" t="s">
        <v>16</v>
      </c>
      <c r="B17" s="52">
        <v>41073.768112359765</v>
      </c>
      <c r="C17" s="52">
        <v>40136.79951019475</v>
      </c>
      <c r="D17" s="53">
        <v>2.334437847137451</v>
      </c>
      <c r="E17" s="52">
        <v>41073.768112359765</v>
      </c>
      <c r="F17" s="52">
        <v>40136.79951019475</v>
      </c>
      <c r="G17" s="53">
        <v>2.334437847137451</v>
      </c>
    </row>
    <row r="18" spans="1:7" ht="12">
      <c r="A18" s="49" t="s">
        <v>17</v>
      </c>
      <c r="B18" s="52">
        <v>28549.13329882716</v>
      </c>
      <c r="C18" s="52">
        <v>27887.25260997619</v>
      </c>
      <c r="D18" s="53">
        <v>2.3734166622161865</v>
      </c>
      <c r="E18" s="52">
        <v>28549.13329882716</v>
      </c>
      <c r="F18" s="52">
        <v>27887.25260997619</v>
      </c>
      <c r="G18" s="53">
        <v>2.3734166622161865</v>
      </c>
    </row>
    <row r="19" spans="1:7" ht="12">
      <c r="A19" s="49" t="s">
        <v>18</v>
      </c>
      <c r="B19" s="52">
        <v>2183.5679749482106</v>
      </c>
      <c r="C19" s="52">
        <v>2086.491191537722</v>
      </c>
      <c r="D19" s="53">
        <v>4.652633190155029</v>
      </c>
      <c r="E19" s="52">
        <v>2183.5679749482106</v>
      </c>
      <c r="F19" s="52">
        <v>2086.491191537722</v>
      </c>
      <c r="G19" s="53">
        <v>4.652633190155029</v>
      </c>
    </row>
    <row r="20" spans="1:7" ht="12">
      <c r="A20" s="48"/>
      <c r="B20" s="52"/>
      <c r="C20" s="52"/>
      <c r="D20" s="53"/>
      <c r="E20" s="52"/>
      <c r="F20" s="52"/>
      <c r="G20" s="53"/>
    </row>
    <row r="21" spans="1:7" ht="12">
      <c r="A21" s="49" t="s">
        <v>19</v>
      </c>
      <c r="B21" s="52">
        <v>87730.46667435717</v>
      </c>
      <c r="C21" s="52">
        <v>80586.69596378626</v>
      </c>
      <c r="D21" s="53">
        <v>8.864702224731445</v>
      </c>
      <c r="E21" s="52">
        <v>87730.46667435717</v>
      </c>
      <c r="F21" s="52">
        <v>80586.69596378626</v>
      </c>
      <c r="G21" s="53">
        <v>8.864702224731445</v>
      </c>
    </row>
    <row r="22" spans="1:7" ht="12">
      <c r="A22" s="49" t="s">
        <v>20</v>
      </c>
      <c r="B22" s="52">
        <v>86039.67750580679</v>
      </c>
      <c r="C22" s="52">
        <v>78800.24539741181</v>
      </c>
      <c r="D22" s="53">
        <v>9.187067985534668</v>
      </c>
      <c r="E22" s="52">
        <v>86039.67750580679</v>
      </c>
      <c r="F22" s="52">
        <v>78800.24539741181</v>
      </c>
      <c r="G22" s="53">
        <v>9.187067985534668</v>
      </c>
    </row>
    <row r="23" spans="1:7" ht="12">
      <c r="A23" s="49" t="s">
        <v>21</v>
      </c>
      <c r="B23" s="52">
        <v>66875.44419273503</v>
      </c>
      <c r="C23" s="52">
        <v>60179.29643624162</v>
      </c>
      <c r="D23" s="53">
        <v>11.126996040344238</v>
      </c>
      <c r="E23" s="52">
        <v>66875.44419273503</v>
      </c>
      <c r="F23" s="52">
        <v>60179.29643624162</v>
      </c>
      <c r="G23" s="53">
        <v>11.126996040344238</v>
      </c>
    </row>
    <row r="24" spans="1:7" ht="12">
      <c r="A24" s="49" t="s">
        <v>22</v>
      </c>
      <c r="B24" s="52">
        <v>2664.791386567859</v>
      </c>
      <c r="C24" s="52">
        <v>2482.498081124819</v>
      </c>
      <c r="D24" s="53">
        <v>7.3431396484375</v>
      </c>
      <c r="E24" s="52">
        <v>2664.791386567859</v>
      </c>
      <c r="F24" s="52">
        <v>2482.498081124819</v>
      </c>
      <c r="G24" s="53">
        <v>7.3431396484375</v>
      </c>
    </row>
    <row r="25" spans="1:7" ht="12">
      <c r="A25" s="48"/>
      <c r="B25" s="52"/>
      <c r="C25" s="52"/>
      <c r="D25" s="53"/>
      <c r="E25" s="52"/>
      <c r="F25" s="52"/>
      <c r="G25" s="53"/>
    </row>
    <row r="26" spans="1:7" ht="12">
      <c r="A26" s="49" t="s">
        <v>23</v>
      </c>
      <c r="B26" s="52">
        <v>2433.448100755681</v>
      </c>
      <c r="C26" s="52">
        <v>2150.4901489677873</v>
      </c>
      <c r="D26" s="53">
        <v>13.157835006713867</v>
      </c>
      <c r="E26" s="52">
        <v>2433.448100755681</v>
      </c>
      <c r="F26" s="52">
        <v>2150.4901489677873</v>
      </c>
      <c r="G26" s="53">
        <v>13.157835006713867</v>
      </c>
    </row>
    <row r="27" spans="1:7" ht="12">
      <c r="A27" s="49" t="s">
        <v>24</v>
      </c>
      <c r="B27" s="52">
        <v>418.70444927903117</v>
      </c>
      <c r="C27" s="52">
        <v>390.00284885492374</v>
      </c>
      <c r="D27" s="53">
        <v>7.359331130981445</v>
      </c>
      <c r="E27" s="52">
        <v>418.70444927903117</v>
      </c>
      <c r="F27" s="52">
        <v>390.00284885492374</v>
      </c>
      <c r="G27" s="53">
        <v>7.359331130981445</v>
      </c>
    </row>
    <row r="28" spans="1:7" ht="12">
      <c r="A28" s="49" t="s">
        <v>25</v>
      </c>
      <c r="B28" s="52">
        <v>1068.146872653408</v>
      </c>
      <c r="C28" s="52">
        <v>819.8300762513893</v>
      </c>
      <c r="D28" s="53">
        <v>30.2888126373291</v>
      </c>
      <c r="E28" s="52">
        <v>1068.146872653408</v>
      </c>
      <c r="F28" s="52">
        <v>819.8300762513893</v>
      </c>
      <c r="G28" s="53">
        <v>30.2888126373291</v>
      </c>
    </row>
    <row r="29" spans="1:7" ht="12">
      <c r="A29" s="48"/>
      <c r="B29" s="52"/>
      <c r="C29" s="52"/>
      <c r="D29" s="53"/>
      <c r="E29" s="52"/>
      <c r="F29" s="52"/>
      <c r="G29" s="53"/>
    </row>
    <row r="30" spans="1:7" ht="12">
      <c r="A30" s="49" t="s">
        <v>26</v>
      </c>
      <c r="B30" s="52">
        <v>2073.5215948338046</v>
      </c>
      <c r="C30" s="52">
        <v>2490.4985498843703</v>
      </c>
      <c r="D30" s="53">
        <v>-16.74271011352539</v>
      </c>
      <c r="E30" s="52">
        <v>2073.5215948338046</v>
      </c>
      <c r="F30" s="52">
        <v>2490.4985498843703</v>
      </c>
      <c r="G30" s="53">
        <v>-16.74271011352539</v>
      </c>
    </row>
    <row r="31" spans="1:7" ht="12">
      <c r="A31" s="49" t="s">
        <v>27</v>
      </c>
      <c r="B31" s="52">
        <v>291.6780015621067</v>
      </c>
      <c r="C31" s="52">
        <v>418.8086402960392</v>
      </c>
      <c r="D31" s="53">
        <v>-30.355304718017578</v>
      </c>
      <c r="E31" s="52">
        <v>291.6780015621067</v>
      </c>
      <c r="F31" s="52">
        <v>418.8086402960392</v>
      </c>
      <c r="G31" s="53">
        <v>-30.355304718017578</v>
      </c>
    </row>
    <row r="32" spans="1:7" ht="12">
      <c r="A32" s="49" t="s">
        <v>28</v>
      </c>
      <c r="B32" s="52">
        <v>1130.5485048702053</v>
      </c>
      <c r="C32" s="52">
        <v>1317.2010383142597</v>
      </c>
      <c r="D32" s="53">
        <v>-14.170391082763672</v>
      </c>
      <c r="E32" s="52">
        <v>1130.5485048702053</v>
      </c>
      <c r="F32" s="52">
        <v>1317.2010383142597</v>
      </c>
      <c r="G32" s="53">
        <v>-14.170391082763672</v>
      </c>
    </row>
    <row r="33" spans="1:7" ht="12">
      <c r="A33" s="48"/>
      <c r="B33" s="52"/>
      <c r="C33" s="52"/>
      <c r="D33" s="53"/>
      <c r="E33" s="52"/>
      <c r="F33" s="52"/>
      <c r="G33" s="53"/>
    </row>
    <row r="34" spans="1:7" ht="12">
      <c r="A34" s="49" t="s">
        <v>29</v>
      </c>
      <c r="B34" s="52">
        <v>49156.178065613785</v>
      </c>
      <c r="C34" s="52">
        <v>47446.94385966511</v>
      </c>
      <c r="D34" s="53">
        <v>3.6024115085601807</v>
      </c>
      <c r="E34" s="52">
        <v>49156.178065613785</v>
      </c>
      <c r="F34" s="52">
        <v>47446.94385966511</v>
      </c>
      <c r="G34" s="53">
        <v>3.6024115085601807</v>
      </c>
    </row>
    <row r="35" spans="1:7" ht="12">
      <c r="A35" s="49" t="s">
        <v>30</v>
      </c>
      <c r="B35" s="52">
        <v>43278.776479926695</v>
      </c>
      <c r="C35" s="52">
        <v>41848.811644339854</v>
      </c>
      <c r="D35" s="53">
        <v>3.416978359222412</v>
      </c>
      <c r="E35" s="52">
        <v>43278.776479926695</v>
      </c>
      <c r="F35" s="52">
        <v>41848.811644339854</v>
      </c>
      <c r="G35" s="53">
        <v>3.416978359222412</v>
      </c>
    </row>
    <row r="36" spans="1:7" ht="12">
      <c r="A36" s="49" t="s">
        <v>31</v>
      </c>
      <c r="B36" s="52">
        <v>14008.422105894559</v>
      </c>
      <c r="C36" s="52">
        <v>13796.756303144188</v>
      </c>
      <c r="D36" s="53">
        <v>1.5341707468032837</v>
      </c>
      <c r="E36" s="52">
        <v>14008.422105894559</v>
      </c>
      <c r="F36" s="52">
        <v>13796.756303144188</v>
      </c>
      <c r="G36" s="53">
        <v>1.5341707468032837</v>
      </c>
    </row>
    <row r="37" spans="1:7" ht="12">
      <c r="A37" s="49" t="s">
        <v>32</v>
      </c>
      <c r="B37" s="52">
        <v>34596.96831573657</v>
      </c>
      <c r="C37" s="52">
        <v>32345.54503740312</v>
      </c>
      <c r="D37" s="53">
        <v>6.960536003112793</v>
      </c>
      <c r="E37" s="52">
        <v>34596.96831573657</v>
      </c>
      <c r="F37" s="52">
        <v>32345.54503740312</v>
      </c>
      <c r="G37" s="53">
        <v>6.960536003112793</v>
      </c>
    </row>
    <row r="38" spans="1:7" ht="12">
      <c r="A38" s="49" t="s">
        <v>33</v>
      </c>
      <c r="B38" s="52">
        <v>1702.097702143747</v>
      </c>
      <c r="C38" s="52">
        <v>1679.9723601532348</v>
      </c>
      <c r="D38" s="53">
        <v>1.3170063495635986</v>
      </c>
      <c r="E38" s="52">
        <v>1702.097702143747</v>
      </c>
      <c r="F38" s="52">
        <v>1679.9723601532348</v>
      </c>
      <c r="G38" s="53">
        <v>1.3170063495635986</v>
      </c>
    </row>
    <row r="39" spans="1:7" ht="12">
      <c r="A39" s="48"/>
      <c r="B39" s="52"/>
      <c r="C39" s="52"/>
      <c r="D39" s="53"/>
      <c r="E39" s="52"/>
      <c r="F39" s="52"/>
      <c r="G39" s="53"/>
    </row>
    <row r="40" spans="1:7" ht="12">
      <c r="A40" s="49" t="s">
        <v>34</v>
      </c>
      <c r="B40" s="52">
        <v>162611.74948395963</v>
      </c>
      <c r="C40" s="52">
        <v>153287.08025084742</v>
      </c>
      <c r="D40" s="53">
        <v>6.083140850067139</v>
      </c>
      <c r="E40" s="52">
        <v>162611.74948395963</v>
      </c>
      <c r="F40" s="52">
        <v>153287.08025084742</v>
      </c>
      <c r="G40" s="53">
        <v>6.083140850067139</v>
      </c>
    </row>
    <row r="41" spans="1:7" ht="12">
      <c r="A41" s="49" t="s">
        <v>35</v>
      </c>
      <c r="B41" s="52">
        <v>140315.26797039737</v>
      </c>
      <c r="C41" s="52">
        <v>129785.0962651688</v>
      </c>
      <c r="D41" s="53">
        <v>8.113544464111328</v>
      </c>
      <c r="E41" s="52">
        <v>140315.26797039737</v>
      </c>
      <c r="F41" s="52">
        <v>129785.0962651688</v>
      </c>
      <c r="G41" s="53">
        <v>8.113544464111328</v>
      </c>
    </row>
    <row r="42" spans="1:7" ht="12">
      <c r="A42" s="49" t="s">
        <v>36</v>
      </c>
      <c r="B42" s="52">
        <v>22296.481513562274</v>
      </c>
      <c r="C42" s="52">
        <v>23501.983985678613</v>
      </c>
      <c r="D42" s="53">
        <v>-5.129364490509033</v>
      </c>
      <c r="E42" s="52">
        <v>22296.481513562274</v>
      </c>
      <c r="F42" s="52">
        <v>23501.983985678613</v>
      </c>
      <c r="G42" s="53">
        <v>-5.129364490509033</v>
      </c>
    </row>
    <row r="43" spans="1:7" ht="12">
      <c r="A43" s="49" t="s">
        <v>37</v>
      </c>
      <c r="B43" s="52">
        <v>209024.9454813481</v>
      </c>
      <c r="C43" s="52">
        <v>199804.64593736705</v>
      </c>
      <c r="D43" s="53">
        <v>4.614657402038574</v>
      </c>
      <c r="E43" s="52">
        <v>209024.9454813481</v>
      </c>
      <c r="F43" s="52">
        <v>199804.64593736705</v>
      </c>
      <c r="G43" s="53">
        <v>4.614657402038574</v>
      </c>
    </row>
    <row r="44" spans="1:7" ht="12">
      <c r="A44" s="49" t="s">
        <v>38</v>
      </c>
      <c r="B44" s="52">
        <v>31879.821225819756</v>
      </c>
      <c r="C44" s="52">
        <v>32066.174678075506</v>
      </c>
      <c r="D44" s="53">
        <v>-0.5811527371406555</v>
      </c>
      <c r="E44" s="52">
        <v>31879.821225819756</v>
      </c>
      <c r="F44" s="52">
        <v>32066.174678075506</v>
      </c>
      <c r="G44" s="53">
        <v>-0.5811527371406555</v>
      </c>
    </row>
    <row r="45" spans="1:7" ht="12">
      <c r="A45" s="49" t="s">
        <v>39</v>
      </c>
      <c r="B45" s="54">
        <v>1.1679556862324576</v>
      </c>
      <c r="C45" s="54">
        <v>1.1778571408489182</v>
      </c>
      <c r="D45" s="53">
        <v>-0.8406329154968262</v>
      </c>
      <c r="E45" s="54">
        <v>1.1679556862324576</v>
      </c>
      <c r="F45" s="54">
        <v>1.1778571408489182</v>
      </c>
      <c r="G45" s="53">
        <v>-0.8406329154968262</v>
      </c>
    </row>
    <row r="46" spans="1:7" ht="12">
      <c r="A46" s="48"/>
      <c r="B46" s="52"/>
      <c r="C46" s="52"/>
      <c r="D46" s="53"/>
      <c r="E46" s="52"/>
      <c r="F46" s="52"/>
      <c r="G46" s="53"/>
    </row>
    <row r="47" spans="1:7" ht="12">
      <c r="A47" s="49" t="s">
        <v>40</v>
      </c>
      <c r="B47" s="52"/>
      <c r="C47" s="52"/>
      <c r="D47" s="53"/>
      <c r="E47" s="52"/>
      <c r="F47" s="52"/>
      <c r="G47" s="53"/>
    </row>
    <row r="48" spans="1:7" ht="12">
      <c r="A48" s="49" t="s">
        <v>41</v>
      </c>
      <c r="B48" s="54">
        <v>10.850377565225916</v>
      </c>
      <c r="C48" s="54">
        <v>10.998548937808996</v>
      </c>
      <c r="D48" s="53">
        <v>-1.3471901416778564</v>
      </c>
      <c r="E48" s="54">
        <v>10.850377565225916</v>
      </c>
      <c r="F48" s="54">
        <v>10.998548937808996</v>
      </c>
      <c r="G48" s="53">
        <v>-1.3471901416778564</v>
      </c>
    </row>
    <row r="49" spans="1:7" ht="12">
      <c r="A49" s="48"/>
      <c r="B49" s="52"/>
      <c r="C49" s="52"/>
      <c r="D49" s="53"/>
      <c r="E49" s="52"/>
      <c r="F49" s="52"/>
      <c r="G49" s="53"/>
    </row>
    <row r="50" spans="1:7" ht="12">
      <c r="A50" s="49" t="s">
        <v>42</v>
      </c>
      <c r="B50" s="52"/>
      <c r="C50" s="52"/>
      <c r="D50" s="53"/>
      <c r="E50" s="52"/>
      <c r="F50" s="52"/>
      <c r="G50" s="53"/>
    </row>
    <row r="51" spans="1:7" ht="12">
      <c r="A51" s="49" t="s">
        <v>43</v>
      </c>
      <c r="B51" s="52">
        <v>116569.3379979819</v>
      </c>
      <c r="C51" s="52">
        <v>111775.29899563629</v>
      </c>
      <c r="D51" s="53">
        <v>4.288996696472168</v>
      </c>
      <c r="E51" s="52">
        <v>116569.3379979819</v>
      </c>
      <c r="F51" s="52">
        <v>111775.29899563629</v>
      </c>
      <c r="G51" s="53">
        <v>4.288996696472168</v>
      </c>
    </row>
    <row r="52" spans="1:7" ht="12">
      <c r="A52" s="49" t="s">
        <v>44</v>
      </c>
      <c r="B52" s="52">
        <v>98616.63444149483</v>
      </c>
      <c r="C52" s="52">
        <v>93496.01212979507</v>
      </c>
      <c r="D52" s="53">
        <v>5.476834774017334</v>
      </c>
      <c r="E52" s="52">
        <v>98616.63444149483</v>
      </c>
      <c r="F52" s="52">
        <v>93496.01212979507</v>
      </c>
      <c r="G52" s="53">
        <v>5.476834774017334</v>
      </c>
    </row>
    <row r="53" spans="1:7" ht="12">
      <c r="A53" s="49" t="s">
        <v>45</v>
      </c>
      <c r="B53" s="52">
        <v>54614.44244393715</v>
      </c>
      <c r="C53" s="52">
        <v>54833.865098924936</v>
      </c>
      <c r="D53" s="53">
        <v>-0.40015900135040283</v>
      </c>
      <c r="E53" s="52">
        <v>54614.44244393715</v>
      </c>
      <c r="F53" s="52">
        <v>54833.865098924936</v>
      </c>
      <c r="G53" s="53">
        <v>-0.40015900135040283</v>
      </c>
    </row>
    <row r="54" spans="1:7" ht="12">
      <c r="A54" s="49" t="s">
        <v>46</v>
      </c>
      <c r="B54" s="52">
        <v>44046.917219660325</v>
      </c>
      <c r="C54" s="52">
        <v>44246.793417640365</v>
      </c>
      <c r="D54" s="53">
        <v>-0.4517303705215454</v>
      </c>
      <c r="E54" s="52">
        <v>44046.917219660325</v>
      </c>
      <c r="F54" s="52">
        <v>44246.793417640365</v>
      </c>
      <c r="G54" s="53">
        <v>-0.4517303705215454</v>
      </c>
    </row>
    <row r="55" spans="1:7" ht="12">
      <c r="A55" s="49" t="s">
        <v>47</v>
      </c>
      <c r="B55" s="52">
        <v>27953.015218334425</v>
      </c>
      <c r="C55" s="52">
        <v>27286.260051616282</v>
      </c>
      <c r="D55" s="53">
        <v>2.443556547164917</v>
      </c>
      <c r="E55" s="52">
        <v>27953.015218334425</v>
      </c>
      <c r="F55" s="52">
        <v>27286.260051616282</v>
      </c>
      <c r="G55" s="53">
        <v>2.443556547164917</v>
      </c>
    </row>
    <row r="56" spans="1:7" ht="12">
      <c r="A56" s="49" t="s">
        <v>48</v>
      </c>
      <c r="B56" s="52">
        <v>21948.122809742603</v>
      </c>
      <c r="C56" s="52">
        <v>21083.299243347636</v>
      </c>
      <c r="D56" s="53">
        <v>4.1019368171691895</v>
      </c>
      <c r="E56" s="52">
        <v>21948.122809742603</v>
      </c>
      <c r="F56" s="52">
        <v>21083.299243347636</v>
      </c>
      <c r="G56" s="53">
        <v>4.1019368171691895</v>
      </c>
    </row>
    <row r="57" spans="1:7" ht="12">
      <c r="A57" s="48"/>
      <c r="B57" s="52"/>
      <c r="C57" s="52"/>
      <c r="D57" s="53"/>
      <c r="E57" s="52"/>
      <c r="F57" s="52"/>
      <c r="G57" s="53"/>
    </row>
    <row r="58" spans="1:7" ht="12">
      <c r="A58" s="49" t="s">
        <v>49</v>
      </c>
      <c r="B58" s="52">
        <v>2177.580806962041</v>
      </c>
      <c r="C58" s="52">
        <v>2566.2756068817444</v>
      </c>
      <c r="D58" s="53">
        <v>-15.146261215209961</v>
      </c>
      <c r="E58" s="52">
        <v>2177.580806962041</v>
      </c>
      <c r="F58" s="52">
        <v>2566.2756068817444</v>
      </c>
      <c r="G58" s="53">
        <v>-15.146261215209961</v>
      </c>
    </row>
    <row r="59" spans="1:7" ht="12">
      <c r="A59" s="49" t="s">
        <v>50</v>
      </c>
      <c r="B59" s="52">
        <v>31915.586138160736</v>
      </c>
      <c r="C59" s="52">
        <v>31052.986452565594</v>
      </c>
      <c r="D59" s="53">
        <v>2.777831554412842</v>
      </c>
      <c r="E59" s="52">
        <v>31915.586138160736</v>
      </c>
      <c r="F59" s="52">
        <v>31052.986452565594</v>
      </c>
      <c r="G59" s="53">
        <v>2.777831554412842</v>
      </c>
    </row>
    <row r="60" spans="1:7" ht="12">
      <c r="A60" s="49" t="s">
        <v>51</v>
      </c>
      <c r="B60" s="52">
        <v>3024.1282084390223</v>
      </c>
      <c r="C60" s="52">
        <v>2965.487154635767</v>
      </c>
      <c r="D60" s="53">
        <v>1.977450966835022</v>
      </c>
      <c r="E60" s="52">
        <v>3024.1282084390223</v>
      </c>
      <c r="F60" s="52">
        <v>2965.487154635767</v>
      </c>
      <c r="G60" s="53">
        <v>1.977450966835022</v>
      </c>
    </row>
    <row r="61" spans="1:7" ht="12">
      <c r="A61" s="55" t="s">
        <v>52</v>
      </c>
      <c r="B61" s="56">
        <v>5469.459725810374</v>
      </c>
      <c r="C61" s="56">
        <v>5323.040527404091</v>
      </c>
      <c r="D61" s="57">
        <v>2.750668525695801</v>
      </c>
      <c r="E61" s="56">
        <v>5469.459725810374</v>
      </c>
      <c r="F61" s="56">
        <v>5323.040527404091</v>
      </c>
      <c r="G61" s="57">
        <v>2.750668525695801</v>
      </c>
    </row>
    <row r="62" spans="1:7" ht="18.75" customHeight="1">
      <c r="A62" s="58" t="s">
        <v>53</v>
      </c>
      <c r="B62" s="59"/>
      <c r="C62" s="59"/>
      <c r="D62" s="60"/>
      <c r="E62" s="59"/>
      <c r="F62" s="59"/>
      <c r="G62" s="60"/>
    </row>
    <row r="63" spans="2:7" ht="12">
      <c r="B63" s="61"/>
      <c r="C63" s="61"/>
      <c r="D63" s="61"/>
      <c r="E63" s="61"/>
      <c r="F63" s="61"/>
      <c r="G63" s="61"/>
    </row>
    <row r="64" spans="1:7" ht="12">
      <c r="A64" s="318" t="s">
        <v>102</v>
      </c>
      <c r="B64" s="318"/>
      <c r="C64" s="318"/>
      <c r="D64" s="318"/>
      <c r="E64" s="318"/>
      <c r="F64" s="318"/>
      <c r="G64" s="318"/>
    </row>
    <row r="65" spans="1:7" ht="5.25" customHeight="1">
      <c r="A65" s="62"/>
      <c r="B65" s="62"/>
      <c r="C65" s="62"/>
      <c r="D65" s="62"/>
      <c r="E65" s="62"/>
      <c r="F65" s="62"/>
      <c r="G65" s="62"/>
    </row>
    <row r="66" spans="1:7" ht="14.25" customHeight="1">
      <c r="A66" s="314"/>
      <c r="B66" s="314" t="s">
        <v>1</v>
      </c>
      <c r="C66" s="316"/>
      <c r="D66" s="317"/>
      <c r="E66" s="316" t="s">
        <v>2</v>
      </c>
      <c r="F66" s="316"/>
      <c r="G66" s="317"/>
    </row>
    <row r="67" spans="1:7" ht="12">
      <c r="A67" s="315"/>
      <c r="B67" s="46" t="s">
        <v>100</v>
      </c>
      <c r="C67" s="79" t="s">
        <v>101</v>
      </c>
      <c r="D67" s="47" t="s">
        <v>3</v>
      </c>
      <c r="E67" s="46" t="s">
        <v>100</v>
      </c>
      <c r="F67" s="46" t="s">
        <v>101</v>
      </c>
      <c r="G67" s="47" t="s">
        <v>3</v>
      </c>
    </row>
    <row r="68" spans="1:7" ht="12">
      <c r="A68" s="48"/>
      <c r="B68" s="63"/>
      <c r="C68" s="52"/>
      <c r="D68" s="64"/>
      <c r="E68" s="63"/>
      <c r="F68" s="52"/>
      <c r="G68" s="65"/>
    </row>
    <row r="69" spans="1:7" ht="12">
      <c r="A69" s="49" t="s">
        <v>56</v>
      </c>
      <c r="B69" s="63"/>
      <c r="C69" s="52"/>
      <c r="D69" s="64"/>
      <c r="E69" s="63"/>
      <c r="F69" s="52"/>
      <c r="G69" s="65"/>
    </row>
    <row r="70" spans="1:7" ht="12">
      <c r="A70" s="49" t="s">
        <v>57</v>
      </c>
      <c r="B70" s="63">
        <v>194682.02973910683</v>
      </c>
      <c r="C70" s="52">
        <v>185048.7801925178</v>
      </c>
      <c r="D70" s="66">
        <v>5.205789089202881</v>
      </c>
      <c r="E70" s="63">
        <v>194682.02973910683</v>
      </c>
      <c r="F70" s="52">
        <v>185048.7801925178</v>
      </c>
      <c r="G70" s="66">
        <v>5.205789089202881</v>
      </c>
    </row>
    <row r="71" spans="1:7" ht="12">
      <c r="A71" s="49" t="s">
        <v>58</v>
      </c>
      <c r="B71" s="63">
        <v>7568.307168187545</v>
      </c>
      <c r="C71" s="52">
        <v>7706.638851584121</v>
      </c>
      <c r="D71" s="66">
        <v>-1.794967770576477</v>
      </c>
      <c r="E71" s="63">
        <v>7568.307168187545</v>
      </c>
      <c r="F71" s="52">
        <v>7706.638851584121</v>
      </c>
      <c r="G71" s="66">
        <v>-1.794967770576477</v>
      </c>
    </row>
    <row r="72" spans="1:7" ht="12">
      <c r="A72" s="49" t="s">
        <v>59</v>
      </c>
      <c r="B72" s="63">
        <v>6220.8491555236005</v>
      </c>
      <c r="C72" s="52">
        <v>6324.179553963337</v>
      </c>
      <c r="D72" s="66">
        <v>-1.6338940858840942</v>
      </c>
      <c r="E72" s="63">
        <v>6220.8491555236005</v>
      </c>
      <c r="F72" s="52">
        <v>6324.179553963337</v>
      </c>
      <c r="G72" s="66">
        <v>-1.6338940858840942</v>
      </c>
    </row>
    <row r="73" spans="1:7" ht="12">
      <c r="A73" s="49" t="s">
        <v>60</v>
      </c>
      <c r="B73" s="63">
        <v>1845.2405930214397</v>
      </c>
      <c r="C73" s="52">
        <v>2207.3499250477885</v>
      </c>
      <c r="D73" s="66">
        <v>-16.404708862304688</v>
      </c>
      <c r="E73" s="63">
        <v>1845.2405930214397</v>
      </c>
      <c r="F73" s="52">
        <v>2207.3499250477885</v>
      </c>
      <c r="G73" s="66">
        <v>-16.404708862304688</v>
      </c>
    </row>
    <row r="74" spans="1:7" ht="12">
      <c r="A74" s="49" t="s">
        <v>61</v>
      </c>
      <c r="B74" s="63">
        <v>188882.3678245121</v>
      </c>
      <c r="C74" s="52">
        <v>179067.19281204155</v>
      </c>
      <c r="D74" s="66">
        <v>5.481280326843262</v>
      </c>
      <c r="E74" s="63">
        <v>188882.3678245121</v>
      </c>
      <c r="F74" s="52">
        <v>179067.19281204155</v>
      </c>
      <c r="G74" s="66">
        <v>5.481280326843262</v>
      </c>
    </row>
    <row r="75" spans="1:7" ht="12">
      <c r="A75" s="48"/>
      <c r="B75" s="63"/>
      <c r="C75" s="52"/>
      <c r="D75" s="66"/>
      <c r="E75" s="63"/>
      <c r="F75" s="52"/>
      <c r="G75" s="66"/>
    </row>
    <row r="76" spans="1:7" ht="12">
      <c r="A76" s="49" t="s">
        <v>62</v>
      </c>
      <c r="B76" s="63">
        <v>16229.141917254023</v>
      </c>
      <c r="C76" s="52">
        <v>16431.081291448303</v>
      </c>
      <c r="D76" s="66">
        <v>-1.229008436203003</v>
      </c>
      <c r="E76" s="63">
        <v>16229.141917254023</v>
      </c>
      <c r="F76" s="52">
        <v>16431.081291448303</v>
      </c>
      <c r="G76" s="66">
        <v>-1.229008436203003</v>
      </c>
    </row>
    <row r="77" spans="1:7" ht="12">
      <c r="A77" s="49" t="s">
        <v>63</v>
      </c>
      <c r="B77" s="63">
        <v>11362.696518741754</v>
      </c>
      <c r="C77" s="52">
        <v>11086.839626190858</v>
      </c>
      <c r="D77" s="66">
        <v>2.488147258758545</v>
      </c>
      <c r="E77" s="63">
        <v>11362.696518741754</v>
      </c>
      <c r="F77" s="52">
        <v>11086.839626190858</v>
      </c>
      <c r="G77" s="66">
        <v>2.488147258758545</v>
      </c>
    </row>
    <row r="78" spans="1:7" ht="12">
      <c r="A78" s="49" t="s">
        <v>64</v>
      </c>
      <c r="B78" s="63">
        <v>3776.347428272553</v>
      </c>
      <c r="C78" s="52">
        <v>3774.265814775775</v>
      </c>
      <c r="D78" s="66">
        <v>0.055152807384729385</v>
      </c>
      <c r="E78" s="63">
        <v>3776.347428272553</v>
      </c>
      <c r="F78" s="52">
        <v>3774.265814775775</v>
      </c>
      <c r="G78" s="66">
        <v>0.055152807384729385</v>
      </c>
    </row>
    <row r="79" spans="1:7" ht="12">
      <c r="A79" s="49" t="s">
        <v>65</v>
      </c>
      <c r="B79" s="63">
        <v>1643.1768876665158</v>
      </c>
      <c r="C79" s="52">
        <v>2378.5930324916912</v>
      </c>
      <c r="D79" s="66">
        <v>-30.918115615844727</v>
      </c>
      <c r="E79" s="63">
        <v>1643.1768876665158</v>
      </c>
      <c r="F79" s="52">
        <v>2378.5930324916912</v>
      </c>
      <c r="G79" s="66">
        <v>-30.918115615844727</v>
      </c>
    </row>
    <row r="80" spans="1:7" ht="12">
      <c r="A80" s="48"/>
      <c r="B80" s="63"/>
      <c r="C80" s="52"/>
      <c r="D80" s="66"/>
      <c r="E80" s="63"/>
      <c r="F80" s="52"/>
      <c r="G80" s="66"/>
    </row>
    <row r="81" spans="1:7" ht="12">
      <c r="A81" s="49" t="s">
        <v>66</v>
      </c>
      <c r="B81" s="63">
        <v>13482.363068005745</v>
      </c>
      <c r="C81" s="52">
        <v>14057.803917890747</v>
      </c>
      <c r="D81" s="66">
        <v>-4.093390941619873</v>
      </c>
      <c r="E81" s="63">
        <v>13482.363068005745</v>
      </c>
      <c r="F81" s="52">
        <v>14057.803917890747</v>
      </c>
      <c r="G81" s="66">
        <v>-4.093390941619873</v>
      </c>
    </row>
    <row r="82" spans="1:7" ht="12">
      <c r="A82" s="49" t="s">
        <v>67</v>
      </c>
      <c r="B82" s="63">
        <v>26916.4552938019</v>
      </c>
      <c r="C82" s="52">
        <v>27110.489018200748</v>
      </c>
      <c r="D82" s="66">
        <v>-0.7157145738601685</v>
      </c>
      <c r="E82" s="63">
        <v>26916.4552938019</v>
      </c>
      <c r="F82" s="52">
        <v>27110.489018200748</v>
      </c>
      <c r="G82" s="66">
        <v>-0.7157145738601685</v>
      </c>
    </row>
    <row r="83" spans="1:7" ht="12">
      <c r="A83" s="49" t="s">
        <v>68</v>
      </c>
      <c r="B83" s="63">
        <v>2997.3976771730636</v>
      </c>
      <c r="C83" s="52">
        <v>2591.5384324818556</v>
      </c>
      <c r="D83" s="66">
        <v>15.660938262939453</v>
      </c>
      <c r="E83" s="63">
        <v>2997.3976771730636</v>
      </c>
      <c r="F83" s="52">
        <v>2591.5384324818556</v>
      </c>
      <c r="G83" s="66">
        <v>15.660938262939453</v>
      </c>
    </row>
    <row r="84" spans="1:7" ht="12">
      <c r="A84" s="49" t="s">
        <v>69</v>
      </c>
      <c r="B84" s="63">
        <v>1489.0737710732367</v>
      </c>
      <c r="C84" s="52">
        <v>1590.1507225525693</v>
      </c>
      <c r="D84" s="66">
        <v>-6.356438636779785</v>
      </c>
      <c r="E84" s="63">
        <v>1489.0737710732367</v>
      </c>
      <c r="F84" s="52">
        <v>1590.1507225525693</v>
      </c>
      <c r="G84" s="66">
        <v>-6.356438636779785</v>
      </c>
    </row>
    <row r="85" spans="1:7" ht="12">
      <c r="A85" s="49" t="s">
        <v>70</v>
      </c>
      <c r="B85" s="63">
        <v>3470.6559482016073</v>
      </c>
      <c r="C85" s="52">
        <v>5450.341657088912</v>
      </c>
      <c r="D85" s="66">
        <v>-36.32223129272461</v>
      </c>
      <c r="E85" s="63">
        <v>3470.6559482016073</v>
      </c>
      <c r="F85" s="52">
        <v>5450.341657088912</v>
      </c>
      <c r="G85" s="66">
        <v>-36.32223129272461</v>
      </c>
    </row>
    <row r="86" spans="1:7" ht="12">
      <c r="A86" s="48"/>
      <c r="B86" s="63"/>
      <c r="C86" s="52"/>
      <c r="D86" s="66"/>
      <c r="E86" s="63"/>
      <c r="F86" s="52"/>
      <c r="G86" s="66"/>
    </row>
    <row r="87" spans="1:7" ht="12">
      <c r="A87" s="49" t="s">
        <v>71</v>
      </c>
      <c r="B87" s="63"/>
      <c r="C87" s="52"/>
      <c r="D87" s="66"/>
      <c r="E87" s="63"/>
      <c r="F87" s="52"/>
      <c r="G87" s="66"/>
    </row>
    <row r="88" spans="1:7" ht="12">
      <c r="A88" s="49" t="s">
        <v>72</v>
      </c>
      <c r="B88" s="67">
        <v>15.875511731569553</v>
      </c>
      <c r="C88" s="68">
        <v>16.074136422472602</v>
      </c>
      <c r="D88" s="66">
        <v>-0.19862468540668488</v>
      </c>
      <c r="E88" s="67">
        <v>15.875511731569553</v>
      </c>
      <c r="F88" s="68">
        <v>16.074136422472602</v>
      </c>
      <c r="G88" s="66">
        <v>-0.19862468540668488</v>
      </c>
    </row>
    <row r="89" spans="1:7" ht="12">
      <c r="A89" s="49" t="s">
        <v>73</v>
      </c>
      <c r="B89" s="67">
        <v>84.12448826842068</v>
      </c>
      <c r="C89" s="68">
        <v>83.92586357750807</v>
      </c>
      <c r="D89" s="66">
        <v>0.19862468540668488</v>
      </c>
      <c r="E89" s="67">
        <v>84.12448826842068</v>
      </c>
      <c r="F89" s="68">
        <v>83.92586357750807</v>
      </c>
      <c r="G89" s="66">
        <v>0.19862468540668488</v>
      </c>
    </row>
    <row r="90" spans="1:7" ht="12">
      <c r="A90" s="49" t="s">
        <v>74</v>
      </c>
      <c r="B90" s="69">
        <v>7.664252134012714</v>
      </c>
      <c r="C90" s="54">
        <v>7.599101399964516</v>
      </c>
      <c r="D90" s="66">
        <v>0.857347846031189</v>
      </c>
      <c r="E90" s="69">
        <v>7.664252134012714</v>
      </c>
      <c r="F90" s="54">
        <v>7.599101399964516</v>
      </c>
      <c r="G90" s="66">
        <v>0.857347846031189</v>
      </c>
    </row>
    <row r="91" spans="1:7" ht="12">
      <c r="A91" s="48"/>
      <c r="B91" s="63"/>
      <c r="C91" s="52"/>
      <c r="D91" s="66"/>
      <c r="E91" s="63"/>
      <c r="F91" s="52"/>
      <c r="G91" s="66"/>
    </row>
    <row r="92" spans="1:7" ht="12">
      <c r="A92" s="49" t="s">
        <v>75</v>
      </c>
      <c r="B92" s="63">
        <v>4294.703931653943</v>
      </c>
      <c r="C92" s="52">
        <v>5449.301781220788</v>
      </c>
      <c r="D92" s="66">
        <v>-21.18799591064453</v>
      </c>
      <c r="E92" s="63">
        <v>4294.703931653943</v>
      </c>
      <c r="F92" s="52">
        <v>5449.301781220788</v>
      </c>
      <c r="G92" s="66">
        <v>-21.18799591064453</v>
      </c>
    </row>
    <row r="93" spans="1:7" ht="12">
      <c r="A93" s="49" t="s">
        <v>76</v>
      </c>
      <c r="B93" s="63">
        <v>236610.06277551214</v>
      </c>
      <c r="C93" s="52">
        <v>226421.51883421204</v>
      </c>
      <c r="D93" s="66">
        <v>4.499812602996826</v>
      </c>
      <c r="E93" s="63">
        <v>236610.06277551214</v>
      </c>
      <c r="F93" s="52">
        <v>226421.51883421204</v>
      </c>
      <c r="G93" s="66">
        <v>4.499812602996826</v>
      </c>
    </row>
    <row r="94" spans="1:7" ht="12">
      <c r="A94" s="48"/>
      <c r="B94" s="63"/>
      <c r="C94" s="52"/>
      <c r="D94" s="66"/>
      <c r="E94" s="63"/>
      <c r="F94" s="52"/>
      <c r="G94" s="66"/>
    </row>
    <row r="95" spans="1:7" ht="12">
      <c r="A95" s="49" t="s">
        <v>77</v>
      </c>
      <c r="B95" s="63">
        <v>34608.427927397985</v>
      </c>
      <c r="C95" s="52">
        <v>35445.49870396125</v>
      </c>
      <c r="D95" s="66">
        <v>-2.3615715503692627</v>
      </c>
      <c r="E95" s="63">
        <v>34608.427927397985</v>
      </c>
      <c r="F95" s="52">
        <v>35445.49870396125</v>
      </c>
      <c r="G95" s="66">
        <v>-2.3615715503692627</v>
      </c>
    </row>
    <row r="96" spans="1:7" ht="12">
      <c r="A96" s="49" t="s">
        <v>78</v>
      </c>
      <c r="B96" s="63">
        <v>206296.33877975133</v>
      </c>
      <c r="C96" s="52">
        <v>196425.32191143272</v>
      </c>
      <c r="D96" s="66">
        <v>5.025328159332275</v>
      </c>
      <c r="E96" s="63">
        <v>206296.33877975133</v>
      </c>
      <c r="F96" s="52">
        <v>196425.32191143272</v>
      </c>
      <c r="G96" s="66">
        <v>5.025328159332275</v>
      </c>
    </row>
    <row r="97" spans="1:7" ht="12">
      <c r="A97" s="48"/>
      <c r="B97" s="63"/>
      <c r="C97" s="52"/>
      <c r="D97" s="66"/>
      <c r="E97" s="63"/>
      <c r="F97" s="52"/>
      <c r="G97" s="66"/>
    </row>
    <row r="98" spans="1:7" ht="12">
      <c r="A98" s="49" t="s">
        <v>79</v>
      </c>
      <c r="B98" s="63">
        <v>204257.59758907312</v>
      </c>
      <c r="C98" s="52">
        <v>194306.35120959752</v>
      </c>
      <c r="D98" s="66">
        <v>5.121420860290527</v>
      </c>
      <c r="E98" s="63">
        <v>204257.59758907312</v>
      </c>
      <c r="F98" s="52">
        <v>194306.35120959752</v>
      </c>
      <c r="G98" s="66">
        <v>5.121420860290527</v>
      </c>
    </row>
    <row r="99" spans="1:7" ht="12">
      <c r="A99" s="49"/>
      <c r="B99" s="63"/>
      <c r="C99" s="52"/>
      <c r="D99" s="70"/>
      <c r="E99" s="63"/>
      <c r="F99" s="52"/>
      <c r="G99" s="70"/>
    </row>
    <row r="100" spans="1:7" ht="12">
      <c r="A100" s="71" t="s">
        <v>80</v>
      </c>
      <c r="B100" s="72">
        <v>48.37047898240447</v>
      </c>
      <c r="C100" s="73">
        <v>48.76817044563033</v>
      </c>
      <c r="D100" s="53">
        <v>-0.8154734373092651</v>
      </c>
      <c r="E100" s="72">
        <v>48.37047898240447</v>
      </c>
      <c r="F100" s="73">
        <v>48.76817044563033</v>
      </c>
      <c r="G100" s="53">
        <v>-0.8154734373092651</v>
      </c>
    </row>
    <row r="101" spans="1:7" ht="12">
      <c r="A101" s="74" t="s">
        <v>81</v>
      </c>
      <c r="B101" s="75">
        <v>1.9326462503516035</v>
      </c>
      <c r="C101" s="75">
        <v>1.8997795038113854</v>
      </c>
      <c r="D101" s="57">
        <v>1.730029582977295</v>
      </c>
      <c r="E101" s="75">
        <v>1.9326462503516035</v>
      </c>
      <c r="F101" s="75">
        <v>1.8997795038113854</v>
      </c>
      <c r="G101" s="57">
        <v>1.730029582977295</v>
      </c>
    </row>
    <row r="102" spans="1:7" ht="17.25" customHeight="1">
      <c r="A102" s="45" t="s">
        <v>54</v>
      </c>
      <c r="B102" s="59"/>
      <c r="C102" s="59"/>
      <c r="D102" s="76"/>
      <c r="E102" s="59"/>
      <c r="F102" s="59"/>
      <c r="G102" s="76"/>
    </row>
    <row r="103" spans="1:7" ht="17.25" customHeight="1">
      <c r="A103" s="45" t="s">
        <v>82</v>
      </c>
      <c r="B103" s="61"/>
      <c r="C103" s="61"/>
      <c r="D103" s="77"/>
      <c r="E103" s="61"/>
      <c r="F103" s="61"/>
      <c r="G103" s="61"/>
    </row>
  </sheetData>
  <sheetProtection/>
  <mergeCells count="8">
    <mergeCell ref="A66:A67"/>
    <mergeCell ref="B66:D66"/>
    <mergeCell ref="E66:G66"/>
    <mergeCell ref="A1:G1"/>
    <mergeCell ref="A3:A4"/>
    <mergeCell ref="B3:D3"/>
    <mergeCell ref="E3:G3"/>
    <mergeCell ref="A64:G64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H103"/>
  <sheetViews>
    <sheetView showGridLines="0" zoomScalePageLayoutView="0" workbookViewId="0" topLeftCell="A1">
      <selection activeCell="J9" sqref="J9"/>
    </sheetView>
  </sheetViews>
  <sheetFormatPr defaultColWidth="8.8515625" defaultRowHeight="12.75"/>
  <cols>
    <col min="1" max="1" width="37.28125" style="2" customWidth="1"/>
    <col min="2" max="7" width="12.140625" style="2" customWidth="1"/>
    <col min="8" max="16384" width="8.8515625" style="2" customWidth="1"/>
  </cols>
  <sheetData>
    <row r="1" spans="1:7" s="1" customFormat="1" ht="12">
      <c r="A1" s="319" t="s">
        <v>103</v>
      </c>
      <c r="B1" s="319"/>
      <c r="C1" s="319"/>
      <c r="D1" s="319"/>
      <c r="E1" s="319"/>
      <c r="F1" s="319"/>
      <c r="G1" s="319"/>
    </row>
    <row r="2" s="1" customFormat="1" ht="4.5" customHeight="1"/>
    <row r="3" spans="1:7" ht="12">
      <c r="A3" s="309"/>
      <c r="B3" s="309" t="s">
        <v>1</v>
      </c>
      <c r="C3" s="311"/>
      <c r="D3" s="312"/>
      <c r="E3" s="311" t="s">
        <v>2</v>
      </c>
      <c r="F3" s="311"/>
      <c r="G3" s="312"/>
    </row>
    <row r="4" spans="1:7" ht="12">
      <c r="A4" s="310"/>
      <c r="B4" s="46" t="s">
        <v>100</v>
      </c>
      <c r="C4" s="79" t="s">
        <v>101</v>
      </c>
      <c r="D4" s="47" t="s">
        <v>3</v>
      </c>
      <c r="E4" s="46" t="s">
        <v>100</v>
      </c>
      <c r="F4" s="46" t="s">
        <v>101</v>
      </c>
      <c r="G4" s="47" t="s">
        <v>3</v>
      </c>
    </row>
    <row r="5" spans="1:7" ht="12">
      <c r="A5" s="6"/>
      <c r="B5" s="7" t="s">
        <v>4</v>
      </c>
      <c r="C5" s="8"/>
      <c r="D5" s="9"/>
      <c r="E5" s="7"/>
      <c r="F5" s="8"/>
      <c r="G5" s="9"/>
    </row>
    <row r="6" spans="1:8" ht="12">
      <c r="A6" s="7" t="s">
        <v>5</v>
      </c>
      <c r="B6" s="10">
        <v>147422.7833617896</v>
      </c>
      <c r="C6" s="10">
        <v>146189.71603823104</v>
      </c>
      <c r="D6" s="11">
        <v>0.8434706330299377</v>
      </c>
      <c r="E6" s="10">
        <v>147422.7833617896</v>
      </c>
      <c r="F6" s="10">
        <v>146189.71603823104</v>
      </c>
      <c r="G6" s="11">
        <v>0.8434706330299377</v>
      </c>
      <c r="H6" s="308"/>
    </row>
    <row r="7" spans="1:8" ht="12">
      <c r="A7" s="7" t="s">
        <v>6</v>
      </c>
      <c r="B7" s="10">
        <v>143694.7833617896</v>
      </c>
      <c r="C7" s="10">
        <v>142588.71603823104</v>
      </c>
      <c r="D7" s="11">
        <v>0.7757046818733215</v>
      </c>
      <c r="E7" s="10">
        <v>143694.7833617896</v>
      </c>
      <c r="F7" s="10">
        <v>142588.71603823104</v>
      </c>
      <c r="G7" s="11">
        <v>0.7757046818733215</v>
      </c>
      <c r="H7" s="308"/>
    </row>
    <row r="8" spans="1:8" ht="12">
      <c r="A8" s="7" t="s">
        <v>7</v>
      </c>
      <c r="B8" s="10">
        <v>3728.000000000001</v>
      </c>
      <c r="C8" s="10">
        <v>3601.0000000000014</v>
      </c>
      <c r="D8" s="11">
        <v>3.5267980098724365</v>
      </c>
      <c r="E8" s="10">
        <v>3728.000000000001</v>
      </c>
      <c r="F8" s="10">
        <v>3601.0000000000014</v>
      </c>
      <c r="G8" s="11">
        <v>3.5267980098724365</v>
      </c>
      <c r="H8" s="308"/>
    </row>
    <row r="9" spans="1:7" ht="12">
      <c r="A9" s="7" t="s">
        <v>8</v>
      </c>
      <c r="B9" s="10">
        <v>1884130.178877162</v>
      </c>
      <c r="C9" s="10">
        <v>1870470.9744023527</v>
      </c>
      <c r="D9" s="11">
        <v>0.7302548289299011</v>
      </c>
      <c r="E9" s="10">
        <v>1884130.178877162</v>
      </c>
      <c r="F9" s="10">
        <v>1870470.9744023527</v>
      </c>
      <c r="G9" s="11">
        <v>0.7302548289299011</v>
      </c>
    </row>
    <row r="10" spans="1:7" ht="12">
      <c r="A10" s="7" t="s">
        <v>9</v>
      </c>
      <c r="B10" s="10">
        <v>60778.39286700523</v>
      </c>
      <c r="C10" s="10">
        <v>60337.77336781783</v>
      </c>
      <c r="D10" s="11">
        <v>0.7302548289299011</v>
      </c>
      <c r="E10" s="10">
        <v>60778.39286700523</v>
      </c>
      <c r="F10" s="10">
        <v>60337.77336781783</v>
      </c>
      <c r="G10" s="11">
        <v>0.7302548289299011</v>
      </c>
    </row>
    <row r="11" spans="1:7" ht="12">
      <c r="A11" s="6"/>
      <c r="B11" s="10"/>
      <c r="C11" s="10"/>
      <c r="D11" s="11"/>
      <c r="E11" s="10"/>
      <c r="F11" s="10"/>
      <c r="G11" s="11"/>
    </row>
    <row r="12" spans="1:7" ht="12">
      <c r="A12" s="7" t="s">
        <v>12</v>
      </c>
      <c r="B12" s="10"/>
      <c r="C12" s="10"/>
      <c r="D12" s="11"/>
      <c r="E12" s="10"/>
      <c r="F12" s="10"/>
      <c r="G12" s="11"/>
    </row>
    <row r="13" spans="1:7" ht="12">
      <c r="A13" s="7" t="s">
        <v>13</v>
      </c>
      <c r="B13" s="10">
        <v>78001.59906064573</v>
      </c>
      <c r="C13" s="10">
        <v>81951.74911881614</v>
      </c>
      <c r="D13" s="11">
        <v>-4.82009220123291</v>
      </c>
      <c r="E13" s="10">
        <v>78001.59906064573</v>
      </c>
      <c r="F13" s="10">
        <v>81951.74911881614</v>
      </c>
      <c r="G13" s="11">
        <v>-4.82009220123291</v>
      </c>
    </row>
    <row r="14" spans="1:7" ht="12">
      <c r="A14" s="7" t="s">
        <v>14</v>
      </c>
      <c r="B14" s="10">
        <v>47278.88550654748</v>
      </c>
      <c r="C14" s="10">
        <v>49169.82956297053</v>
      </c>
      <c r="D14" s="11">
        <v>-3.845740556716919</v>
      </c>
      <c r="E14" s="10">
        <v>47278.88550654748</v>
      </c>
      <c r="F14" s="10">
        <v>49169.82956297053</v>
      </c>
      <c r="G14" s="11">
        <v>-3.845740556716919</v>
      </c>
    </row>
    <row r="15" spans="1:7" ht="12">
      <c r="A15" s="7" t="s">
        <v>15</v>
      </c>
      <c r="B15" s="10">
        <v>8017.258156973574</v>
      </c>
      <c r="C15" s="10">
        <v>7913.390061016875</v>
      </c>
      <c r="D15" s="11">
        <v>1.312561273574829</v>
      </c>
      <c r="E15" s="10">
        <v>8017.258156973574</v>
      </c>
      <c r="F15" s="10">
        <v>7913.390061016875</v>
      </c>
      <c r="G15" s="11">
        <v>1.312561273574829</v>
      </c>
    </row>
    <row r="16" spans="1:7" ht="12">
      <c r="A16" s="6"/>
      <c r="B16" s="10"/>
      <c r="C16" s="10"/>
      <c r="D16" s="11"/>
      <c r="E16" s="10"/>
      <c r="F16" s="10"/>
      <c r="G16" s="11"/>
    </row>
    <row r="17" spans="1:7" ht="12">
      <c r="A17" s="7" t="s">
        <v>16</v>
      </c>
      <c r="B17" s="10">
        <v>31383.282794725084</v>
      </c>
      <c r="C17" s="10">
        <v>32379.920421190625</v>
      </c>
      <c r="D17" s="11">
        <v>-3.0779495239257812</v>
      </c>
      <c r="E17" s="10">
        <v>31383.282794725084</v>
      </c>
      <c r="F17" s="10">
        <v>32379.920421190625</v>
      </c>
      <c r="G17" s="11">
        <v>-3.0779495239257812</v>
      </c>
    </row>
    <row r="18" spans="1:7" ht="12">
      <c r="A18" s="7" t="s">
        <v>17</v>
      </c>
      <c r="B18" s="10">
        <v>12777.553907174944</v>
      </c>
      <c r="C18" s="10">
        <v>13540.60703918255</v>
      </c>
      <c r="D18" s="11">
        <v>-5.6352949142456055</v>
      </c>
      <c r="E18" s="10">
        <v>12777.553907174944</v>
      </c>
      <c r="F18" s="10">
        <v>13540.60703918255</v>
      </c>
      <c r="G18" s="11">
        <v>-5.6352949142456055</v>
      </c>
    </row>
    <row r="19" spans="1:7" ht="12">
      <c r="A19" s="7" t="s">
        <v>18</v>
      </c>
      <c r="B19" s="10">
        <v>3602.5112901196626</v>
      </c>
      <c r="C19" s="10">
        <v>3342.928710138822</v>
      </c>
      <c r="D19" s="11">
        <v>7.765124797821045</v>
      </c>
      <c r="E19" s="10">
        <v>3602.5112901196626</v>
      </c>
      <c r="F19" s="10">
        <v>3342.928710138822</v>
      </c>
      <c r="G19" s="11">
        <v>7.765124797821045</v>
      </c>
    </row>
    <row r="20" spans="1:7" ht="12">
      <c r="A20" s="6"/>
      <c r="B20" s="10"/>
      <c r="C20" s="10"/>
      <c r="D20" s="11"/>
      <c r="E20" s="10"/>
      <c r="F20" s="10"/>
      <c r="G20" s="11"/>
    </row>
    <row r="21" spans="1:7" ht="12">
      <c r="A21" s="7" t="s">
        <v>19</v>
      </c>
      <c r="B21" s="10">
        <v>59298.441935081726</v>
      </c>
      <c r="C21" s="10">
        <v>56362.22431620866</v>
      </c>
      <c r="D21" s="11">
        <v>5.2095489501953125</v>
      </c>
      <c r="E21" s="10">
        <v>59298.441935081726</v>
      </c>
      <c r="F21" s="10">
        <v>56362.22431620866</v>
      </c>
      <c r="G21" s="11">
        <v>5.2095489501953125</v>
      </c>
    </row>
    <row r="22" spans="1:7" ht="12">
      <c r="A22" s="7" t="s">
        <v>20</v>
      </c>
      <c r="B22" s="10">
        <v>58064.73479577882</v>
      </c>
      <c r="C22" s="10">
        <v>55225.15408544176</v>
      </c>
      <c r="D22" s="11">
        <v>5.141824722290039</v>
      </c>
      <c r="E22" s="10">
        <v>58064.73479577882</v>
      </c>
      <c r="F22" s="10">
        <v>55225.15408544176</v>
      </c>
      <c r="G22" s="11">
        <v>5.141824722290039</v>
      </c>
    </row>
    <row r="23" spans="1:7" ht="12">
      <c r="A23" s="7" t="s">
        <v>21</v>
      </c>
      <c r="B23" s="10">
        <v>31528.148385471883</v>
      </c>
      <c r="C23" s="10">
        <v>27437.43462065156</v>
      </c>
      <c r="D23" s="11">
        <v>14.909242630004883</v>
      </c>
      <c r="E23" s="10">
        <v>31528.148385471883</v>
      </c>
      <c r="F23" s="10">
        <v>27437.43462065156</v>
      </c>
      <c r="G23" s="11">
        <v>14.909242630004883</v>
      </c>
    </row>
    <row r="24" spans="1:7" ht="12">
      <c r="A24" s="7" t="s">
        <v>22</v>
      </c>
      <c r="B24" s="10">
        <v>3437.0073666791286</v>
      </c>
      <c r="C24" s="10">
        <v>3235.203864279777</v>
      </c>
      <c r="D24" s="11">
        <v>6.237736701965332</v>
      </c>
      <c r="E24" s="10">
        <v>3437.0073666791286</v>
      </c>
      <c r="F24" s="10">
        <v>3235.203864279777</v>
      </c>
      <c r="G24" s="11">
        <v>6.237736701965332</v>
      </c>
    </row>
    <row r="25" spans="1:7" ht="12">
      <c r="A25" s="6"/>
      <c r="B25" s="10"/>
      <c r="C25" s="10"/>
      <c r="D25" s="11"/>
      <c r="E25" s="10"/>
      <c r="F25" s="10"/>
      <c r="G25" s="11"/>
    </row>
    <row r="26" spans="1:7" ht="12">
      <c r="A26" s="7" t="s">
        <v>23</v>
      </c>
      <c r="B26" s="10">
        <v>2064.587693833227</v>
      </c>
      <c r="C26" s="10">
        <v>1646.5022880112085</v>
      </c>
      <c r="D26" s="11">
        <v>25.392335891723633</v>
      </c>
      <c r="E26" s="10">
        <v>2064.587693833227</v>
      </c>
      <c r="F26" s="10">
        <v>1646.5022880112085</v>
      </c>
      <c r="G26" s="11">
        <v>25.392335891723633</v>
      </c>
    </row>
    <row r="27" spans="1:7" ht="12">
      <c r="A27" s="7" t="s">
        <v>24</v>
      </c>
      <c r="B27" s="10">
        <v>217.7566758336078</v>
      </c>
      <c r="C27" s="10">
        <v>182.66566654286152</v>
      </c>
      <c r="D27" s="11">
        <v>19.210512161254883</v>
      </c>
      <c r="E27" s="10">
        <v>217.7566758336078</v>
      </c>
      <c r="F27" s="10">
        <v>182.66566654286152</v>
      </c>
      <c r="G27" s="11">
        <v>19.210512161254883</v>
      </c>
    </row>
    <row r="28" spans="1:7" ht="12">
      <c r="A28" s="7" t="s">
        <v>25</v>
      </c>
      <c r="B28" s="10">
        <v>1045.0101888846134</v>
      </c>
      <c r="C28" s="10">
        <v>784.1051654905436</v>
      </c>
      <c r="D28" s="11">
        <v>33.27423858642578</v>
      </c>
      <c r="E28" s="10">
        <v>1045.0101888846134</v>
      </c>
      <c r="F28" s="10">
        <v>784.1051654905436</v>
      </c>
      <c r="G28" s="11">
        <v>33.27423858642578</v>
      </c>
    </row>
    <row r="29" spans="1:7" ht="12">
      <c r="A29" s="6"/>
      <c r="B29" s="10"/>
      <c r="C29" s="10"/>
      <c r="D29" s="11"/>
      <c r="E29" s="10"/>
      <c r="F29" s="10"/>
      <c r="G29" s="11"/>
    </row>
    <row r="30" spans="1:7" ht="12">
      <c r="A30" s="7" t="s">
        <v>26</v>
      </c>
      <c r="B30" s="10">
        <v>1882.1032273711185</v>
      </c>
      <c r="C30" s="10">
        <v>2106.3418046264314</v>
      </c>
      <c r="D30" s="11">
        <v>-10.645877838134766</v>
      </c>
      <c r="E30" s="10">
        <v>1882.1032273711185</v>
      </c>
      <c r="F30" s="10">
        <v>2106.3418046264314</v>
      </c>
      <c r="G30" s="11">
        <v>-10.645877838134766</v>
      </c>
    </row>
    <row r="31" spans="1:7" ht="12">
      <c r="A31" s="7" t="s">
        <v>27</v>
      </c>
      <c r="B31" s="10">
        <v>174.64700766254737</v>
      </c>
      <c r="C31" s="10">
        <v>182.03329376045357</v>
      </c>
      <c r="D31" s="11">
        <v>-4.057656764984131</v>
      </c>
      <c r="E31" s="10">
        <v>174.64700766254737</v>
      </c>
      <c r="F31" s="10">
        <v>182.03329376045357</v>
      </c>
      <c r="G31" s="11">
        <v>-4.057656764984131</v>
      </c>
    </row>
    <row r="32" spans="1:7" ht="12">
      <c r="A32" s="7" t="s">
        <v>28</v>
      </c>
      <c r="B32" s="10">
        <v>1040.160807093821</v>
      </c>
      <c r="C32" s="10">
        <v>1011.3544287227311</v>
      </c>
      <c r="D32" s="11">
        <v>2.848297119140625</v>
      </c>
      <c r="E32" s="10">
        <v>1040.160807093821</v>
      </c>
      <c r="F32" s="10">
        <v>1011.3544287227311</v>
      </c>
      <c r="G32" s="11">
        <v>2.848297119140625</v>
      </c>
    </row>
    <row r="33" spans="1:7" ht="12">
      <c r="A33" s="6"/>
      <c r="B33" s="10"/>
      <c r="C33" s="10"/>
      <c r="D33" s="11"/>
      <c r="E33" s="10"/>
      <c r="F33" s="10"/>
      <c r="G33" s="11"/>
    </row>
    <row r="34" spans="1:7" ht="12">
      <c r="A34" s="7" t="s">
        <v>29</v>
      </c>
      <c r="B34" s="10">
        <v>36060.82997006628</v>
      </c>
      <c r="C34" s="10">
        <v>35081.638543694746</v>
      </c>
      <c r="D34" s="11">
        <v>2.7911791801452637</v>
      </c>
      <c r="E34" s="10">
        <v>36060.82997006628</v>
      </c>
      <c r="F34" s="10">
        <v>35081.638543694746</v>
      </c>
      <c r="G34" s="11">
        <v>2.7911791801452637</v>
      </c>
    </row>
    <row r="35" spans="1:7" ht="12">
      <c r="A35" s="7" t="s">
        <v>30</v>
      </c>
      <c r="B35" s="10">
        <v>31091.37989247776</v>
      </c>
      <c r="C35" s="10">
        <v>30047.65168545862</v>
      </c>
      <c r="D35" s="11">
        <v>3.473576545715332</v>
      </c>
      <c r="E35" s="10">
        <v>31091.37989247776</v>
      </c>
      <c r="F35" s="10">
        <v>30047.65168545862</v>
      </c>
      <c r="G35" s="11">
        <v>3.473576545715332</v>
      </c>
    </row>
    <row r="36" spans="1:7" ht="12">
      <c r="A36" s="7" t="s">
        <v>31</v>
      </c>
      <c r="B36" s="10">
        <v>14228.836679030492</v>
      </c>
      <c r="C36" s="10">
        <v>13773.324006562052</v>
      </c>
      <c r="D36" s="11">
        <v>3.3072094917297363</v>
      </c>
      <c r="E36" s="10">
        <v>14228.836679030492</v>
      </c>
      <c r="F36" s="10">
        <v>13773.324006562052</v>
      </c>
      <c r="G36" s="11">
        <v>3.3072094917297363</v>
      </c>
    </row>
    <row r="37" spans="1:7" ht="12">
      <c r="A37" s="7" t="s">
        <v>32</v>
      </c>
      <c r="B37" s="10">
        <v>16008.695183548693</v>
      </c>
      <c r="C37" s="10">
        <v>14521.511029151252</v>
      </c>
      <c r="D37" s="11">
        <v>10.241249084472656</v>
      </c>
      <c r="E37" s="10">
        <v>16008.695183548693</v>
      </c>
      <c r="F37" s="10">
        <v>14521.511029151252</v>
      </c>
      <c r="G37" s="11">
        <v>10.241249084472656</v>
      </c>
    </row>
    <row r="38" spans="1:7" ht="12">
      <c r="A38" s="7" t="s">
        <v>33</v>
      </c>
      <c r="B38" s="10">
        <v>1727.1541900059892</v>
      </c>
      <c r="C38" s="10">
        <v>1855.5719983052331</v>
      </c>
      <c r="D38" s="11">
        <v>-6.920659065246582</v>
      </c>
      <c r="E38" s="10">
        <v>1727.1541900059892</v>
      </c>
      <c r="F38" s="10">
        <v>1855.5719983052331</v>
      </c>
      <c r="G38" s="11">
        <v>-6.920659065246582</v>
      </c>
    </row>
    <row r="39" spans="1:7" ht="12">
      <c r="A39" s="6"/>
      <c r="B39" s="10"/>
      <c r="C39" s="10"/>
      <c r="D39" s="11"/>
      <c r="E39" s="10"/>
      <c r="F39" s="10"/>
      <c r="G39" s="11"/>
    </row>
    <row r="40" spans="1:7" ht="12">
      <c r="A40" s="7" t="s">
        <v>34</v>
      </c>
      <c r="B40" s="10">
        <v>100143.89785524212</v>
      </c>
      <c r="C40" s="10">
        <v>97019.88647526051</v>
      </c>
      <c r="D40" s="11">
        <v>3.219970226287842</v>
      </c>
      <c r="E40" s="10">
        <v>100143.89785524212</v>
      </c>
      <c r="F40" s="10">
        <v>97019.88647526051</v>
      </c>
      <c r="G40" s="11">
        <v>3.219970226287842</v>
      </c>
    </row>
    <row r="41" spans="1:7" ht="12">
      <c r="A41" s="7" t="s">
        <v>35</v>
      </c>
      <c r="B41" s="10">
        <v>69421.18430114386</v>
      </c>
      <c r="C41" s="10">
        <v>64237.9669194149</v>
      </c>
      <c r="D41" s="11">
        <v>8.068775177001953</v>
      </c>
      <c r="E41" s="10">
        <v>69421.18430114386</v>
      </c>
      <c r="F41" s="10">
        <v>64237.9669194149</v>
      </c>
      <c r="G41" s="11">
        <v>8.068775177001953</v>
      </c>
    </row>
    <row r="42" spans="1:7" ht="12">
      <c r="A42" s="7" t="s">
        <v>36</v>
      </c>
      <c r="B42" s="10">
        <v>30722.713554098267</v>
      </c>
      <c r="C42" s="10">
        <v>32781.91955584561</v>
      </c>
      <c r="D42" s="11">
        <v>-6.281529903411865</v>
      </c>
      <c r="E42" s="10">
        <v>30722.713554098267</v>
      </c>
      <c r="F42" s="10">
        <v>32781.91955584561</v>
      </c>
      <c r="G42" s="11">
        <v>-6.281529903411865</v>
      </c>
    </row>
    <row r="43" spans="1:7" ht="12">
      <c r="A43" s="7" t="s">
        <v>37</v>
      </c>
      <c r="B43" s="10">
        <v>107985.68666623913</v>
      </c>
      <c r="C43" s="10">
        <v>105034.0812122592</v>
      </c>
      <c r="D43" s="11">
        <v>2.810140609741211</v>
      </c>
      <c r="E43" s="10">
        <v>107985.68666623913</v>
      </c>
      <c r="F43" s="10">
        <v>105034.0812122592</v>
      </c>
      <c r="G43" s="11">
        <v>2.810140609741211</v>
      </c>
    </row>
    <row r="44" spans="1:7" ht="12">
      <c r="A44" s="7" t="s">
        <v>38</v>
      </c>
      <c r="B44" s="10">
        <v>39437.09669555046</v>
      </c>
      <c r="C44" s="10">
        <v>41155.634825971836</v>
      </c>
      <c r="D44" s="11">
        <v>-4.175705432891846</v>
      </c>
      <c r="E44" s="10">
        <v>39437.09669555046</v>
      </c>
      <c r="F44" s="10">
        <v>41155.634825971836</v>
      </c>
      <c r="G44" s="11">
        <v>-4.175705432891846</v>
      </c>
    </row>
    <row r="45" spans="1:7" ht="12">
      <c r="A45" s="7" t="s">
        <v>39</v>
      </c>
      <c r="B45" s="13">
        <v>1.4072257544703972</v>
      </c>
      <c r="C45" s="13">
        <v>1.4254854028670738</v>
      </c>
      <c r="D45" s="11">
        <v>-1.2809425592422485</v>
      </c>
      <c r="E45" s="13">
        <v>1.4072257544703972</v>
      </c>
      <c r="F45" s="13">
        <v>1.4254854028670738</v>
      </c>
      <c r="G45" s="11">
        <v>-1.2809425592422485</v>
      </c>
    </row>
    <row r="46" spans="1:7" ht="12">
      <c r="A46" s="6"/>
      <c r="B46" s="10"/>
      <c r="C46" s="10"/>
      <c r="D46" s="11"/>
      <c r="E46" s="10"/>
      <c r="F46" s="10"/>
      <c r="G46" s="11"/>
    </row>
    <row r="47" spans="1:7" ht="12">
      <c r="A47" s="7" t="s">
        <v>40</v>
      </c>
      <c r="B47" s="10"/>
      <c r="C47" s="10"/>
      <c r="D47" s="11"/>
      <c r="E47" s="10"/>
      <c r="F47" s="10"/>
      <c r="G47" s="11"/>
    </row>
    <row r="48" spans="1:7" ht="12">
      <c r="A48" s="7" t="s">
        <v>41</v>
      </c>
      <c r="B48" s="13">
        <v>12.780454526172706</v>
      </c>
      <c r="C48" s="13">
        <v>12.79481912334513</v>
      </c>
      <c r="D48" s="11">
        <v>-0.1122688576579094</v>
      </c>
      <c r="E48" s="13">
        <v>12.780454526172706</v>
      </c>
      <c r="F48" s="13">
        <v>12.79481912334513</v>
      </c>
      <c r="G48" s="11">
        <v>-0.1122688576579094</v>
      </c>
    </row>
    <row r="49" spans="1:7" ht="12">
      <c r="A49" s="6"/>
      <c r="B49" s="10"/>
      <c r="C49" s="10"/>
      <c r="D49" s="11"/>
      <c r="E49" s="10"/>
      <c r="F49" s="10"/>
      <c r="G49" s="11"/>
    </row>
    <row r="50" spans="1:7" ht="12">
      <c r="A50" s="7" t="s">
        <v>42</v>
      </c>
      <c r="B50" s="10"/>
      <c r="C50" s="10"/>
      <c r="D50" s="11"/>
      <c r="E50" s="10"/>
      <c r="F50" s="10"/>
      <c r="G50" s="11"/>
    </row>
    <row r="51" spans="1:7" ht="12">
      <c r="A51" s="7" t="s">
        <v>43</v>
      </c>
      <c r="B51" s="10">
        <v>86799.85514863087</v>
      </c>
      <c r="C51" s="10">
        <v>88102.40763177724</v>
      </c>
      <c r="D51" s="11">
        <v>-1.4784528017044067</v>
      </c>
      <c r="E51" s="10">
        <v>86799.85514863087</v>
      </c>
      <c r="F51" s="10">
        <v>88102.40763177724</v>
      </c>
      <c r="G51" s="11">
        <v>-1.4784528017044067</v>
      </c>
    </row>
    <row r="52" spans="1:7" ht="12">
      <c r="A52" s="7" t="s">
        <v>44</v>
      </c>
      <c r="B52" s="10">
        <v>69306.86477990064</v>
      </c>
      <c r="C52" s="10">
        <v>69910.6562245428</v>
      </c>
      <c r="D52" s="11">
        <v>-0.863661527633667</v>
      </c>
      <c r="E52" s="10">
        <v>69306.86477990064</v>
      </c>
      <c r="F52" s="10">
        <v>69910.6562245428</v>
      </c>
      <c r="G52" s="11">
        <v>-0.863661527633667</v>
      </c>
    </row>
    <row r="53" spans="1:7" ht="12">
      <c r="A53" s="7" t="s">
        <v>45</v>
      </c>
      <c r="B53" s="10">
        <v>24643.143882554537</v>
      </c>
      <c r="C53" s="10">
        <v>24907.065573057498</v>
      </c>
      <c r="D53" s="11">
        <v>-1.0596257448196411</v>
      </c>
      <c r="E53" s="10">
        <v>24643.143882554537</v>
      </c>
      <c r="F53" s="10">
        <v>24907.065573057498</v>
      </c>
      <c r="G53" s="11">
        <v>-1.0596257448196411</v>
      </c>
    </row>
    <row r="54" spans="1:7" ht="12">
      <c r="A54" s="7" t="s">
        <v>46</v>
      </c>
      <c r="B54" s="10">
        <v>17473.282625561085</v>
      </c>
      <c r="C54" s="10">
        <v>17316.25232036495</v>
      </c>
      <c r="D54" s="11">
        <v>0.9068377017974854</v>
      </c>
      <c r="E54" s="10">
        <v>17473.282625561085</v>
      </c>
      <c r="F54" s="10">
        <v>17316.25232036495</v>
      </c>
      <c r="G54" s="11">
        <v>0.9068377017974854</v>
      </c>
    </row>
    <row r="55" spans="1:7" ht="12">
      <c r="A55" s="7" t="s">
        <v>47</v>
      </c>
      <c r="B55" s="10">
        <v>17678.343247558896</v>
      </c>
      <c r="C55" s="10">
        <v>17042.43468247409</v>
      </c>
      <c r="D55" s="11">
        <v>3.7313246726989746</v>
      </c>
      <c r="E55" s="10">
        <v>17678.343247558896</v>
      </c>
      <c r="F55" s="10">
        <v>17042.43468247409</v>
      </c>
      <c r="G55" s="11">
        <v>3.7313246726989746</v>
      </c>
    </row>
    <row r="56" spans="1:7" ht="12">
      <c r="A56" s="7" t="s">
        <v>48</v>
      </c>
      <c r="B56" s="10">
        <v>12833.790062322323</v>
      </c>
      <c r="C56" s="10">
        <v>11955.43520010939</v>
      </c>
      <c r="D56" s="11">
        <v>7.346908092498779</v>
      </c>
      <c r="E56" s="10">
        <v>12833.790062322323</v>
      </c>
      <c r="F56" s="10">
        <v>11955.43520010939</v>
      </c>
      <c r="G56" s="11">
        <v>7.346908092498779</v>
      </c>
    </row>
    <row r="57" spans="1:7" ht="12">
      <c r="A57" s="6"/>
      <c r="B57" s="10"/>
      <c r="C57" s="10"/>
      <c r="D57" s="11"/>
      <c r="E57" s="10"/>
      <c r="F57" s="10"/>
      <c r="G57" s="11"/>
    </row>
    <row r="58" spans="1:7" ht="12">
      <c r="A58" s="7" t="s">
        <v>49</v>
      </c>
      <c r="B58" s="10">
        <v>6017.016596212477</v>
      </c>
      <c r="C58" s="10">
        <v>6387.220419534312</v>
      </c>
      <c r="D58" s="11">
        <v>-5.796008110046387</v>
      </c>
      <c r="E58" s="10">
        <v>6017.016596212477</v>
      </c>
      <c r="F58" s="10">
        <v>6387.220419534312</v>
      </c>
      <c r="G58" s="11">
        <v>-5.796008110046387</v>
      </c>
    </row>
    <row r="59" spans="1:7" ht="12">
      <c r="A59" s="7" t="s">
        <v>50</v>
      </c>
      <c r="B59" s="10">
        <v>17158.54560954964</v>
      </c>
      <c r="C59" s="10">
        <v>17182.663201088366</v>
      </c>
      <c r="D59" s="11">
        <v>-0.140360027551651</v>
      </c>
      <c r="E59" s="10">
        <v>17158.54560954964</v>
      </c>
      <c r="F59" s="10">
        <v>17182.663201088366</v>
      </c>
      <c r="G59" s="11">
        <v>-0.140360027551651</v>
      </c>
    </row>
    <row r="60" spans="1:7" ht="12">
      <c r="A60" s="7" t="s">
        <v>51</v>
      </c>
      <c r="B60" s="10">
        <v>2339.647865529268</v>
      </c>
      <c r="C60" s="10">
        <v>2177.6919735203423</v>
      </c>
      <c r="D60" s="11">
        <v>7.437043190002441</v>
      </c>
      <c r="E60" s="10">
        <v>2339.647865529268</v>
      </c>
      <c r="F60" s="10">
        <v>2177.6919735203423</v>
      </c>
      <c r="G60" s="11">
        <v>7.437043190002441</v>
      </c>
    </row>
    <row r="61" spans="1:7" ht="12">
      <c r="A61" s="14" t="s">
        <v>52</v>
      </c>
      <c r="B61" s="15">
        <v>3402.4479014855983</v>
      </c>
      <c r="C61" s="15">
        <v>3367.124052377046</v>
      </c>
      <c r="D61" s="16">
        <v>1.049080729484558</v>
      </c>
      <c r="E61" s="15">
        <v>3402.4479014855983</v>
      </c>
      <c r="F61" s="15">
        <v>3367.124052377046</v>
      </c>
      <c r="G61" s="16">
        <v>1.049080729484558</v>
      </c>
    </row>
    <row r="62" spans="1:7" ht="18.75" customHeight="1">
      <c r="A62" s="17" t="s">
        <v>53</v>
      </c>
      <c r="B62" s="18"/>
      <c r="C62" s="18"/>
      <c r="D62" s="19"/>
      <c r="E62" s="18"/>
      <c r="F62" s="18"/>
      <c r="G62" s="19"/>
    </row>
    <row r="63" spans="2:7" ht="12">
      <c r="B63" s="20"/>
      <c r="C63" s="20"/>
      <c r="D63" s="20"/>
      <c r="E63" s="20"/>
      <c r="F63" s="20"/>
      <c r="G63" s="20"/>
    </row>
    <row r="64" spans="1:7" ht="12">
      <c r="A64" s="319" t="s">
        <v>104</v>
      </c>
      <c r="B64" s="319"/>
      <c r="C64" s="319"/>
      <c r="D64" s="319"/>
      <c r="E64" s="319"/>
      <c r="F64" s="319"/>
      <c r="G64" s="319"/>
    </row>
    <row r="65" spans="1:7" ht="5.25" customHeight="1">
      <c r="A65" s="78"/>
      <c r="B65" s="78"/>
      <c r="C65" s="78"/>
      <c r="D65" s="78"/>
      <c r="E65" s="78"/>
      <c r="F65" s="78"/>
      <c r="G65" s="78"/>
    </row>
    <row r="66" spans="1:7" ht="14.25" customHeight="1">
      <c r="A66" s="309"/>
      <c r="B66" s="309" t="s">
        <v>1</v>
      </c>
      <c r="C66" s="311"/>
      <c r="D66" s="312"/>
      <c r="E66" s="311" t="s">
        <v>2</v>
      </c>
      <c r="F66" s="311"/>
      <c r="G66" s="312"/>
    </row>
    <row r="67" spans="1:7" ht="12">
      <c r="A67" s="310"/>
      <c r="B67" s="46" t="s">
        <v>100</v>
      </c>
      <c r="C67" s="79" t="s">
        <v>101</v>
      </c>
      <c r="D67" s="47" t="s">
        <v>3</v>
      </c>
      <c r="E67" s="46" t="s">
        <v>100</v>
      </c>
      <c r="F67" s="46" t="s">
        <v>101</v>
      </c>
      <c r="G67" s="47" t="s">
        <v>3</v>
      </c>
    </row>
    <row r="68" spans="1:7" ht="12">
      <c r="A68" s="6"/>
      <c r="B68" s="22"/>
      <c r="C68" s="10"/>
      <c r="D68" s="23"/>
      <c r="E68" s="22"/>
      <c r="F68" s="10"/>
      <c r="G68" s="24"/>
    </row>
    <row r="69" spans="1:7" ht="12">
      <c r="A69" s="7" t="s">
        <v>56</v>
      </c>
      <c r="B69" s="22"/>
      <c r="C69" s="10"/>
      <c r="D69" s="23"/>
      <c r="E69" s="22"/>
      <c r="F69" s="10"/>
      <c r="G69" s="24"/>
    </row>
    <row r="70" spans="1:7" ht="12">
      <c r="A70" s="7" t="s">
        <v>57</v>
      </c>
      <c r="B70" s="22">
        <v>113235.66225834281</v>
      </c>
      <c r="C70" s="10">
        <v>111972.54634785347</v>
      </c>
      <c r="D70" s="25">
        <v>1.1280585527420044</v>
      </c>
      <c r="E70" s="22">
        <v>113235.66225834281</v>
      </c>
      <c r="F70" s="10">
        <v>111972.54634785347</v>
      </c>
      <c r="G70" s="25">
        <v>1.1280585527420044</v>
      </c>
    </row>
    <row r="71" spans="1:7" ht="12">
      <c r="A71" s="7" t="s">
        <v>58</v>
      </c>
      <c r="B71" s="22">
        <v>6651.907603449602</v>
      </c>
      <c r="C71" s="10">
        <v>6240.2515027627405</v>
      </c>
      <c r="D71" s="25">
        <v>6.596786975860596</v>
      </c>
      <c r="E71" s="22">
        <v>6651.907603449602</v>
      </c>
      <c r="F71" s="10">
        <v>6240.2515027627405</v>
      </c>
      <c r="G71" s="25">
        <v>6.596786975860596</v>
      </c>
    </row>
    <row r="72" spans="1:7" ht="12">
      <c r="A72" s="7" t="s">
        <v>59</v>
      </c>
      <c r="B72" s="22">
        <v>5988.395405928989</v>
      </c>
      <c r="C72" s="10">
        <v>5428.82093981306</v>
      </c>
      <c r="D72" s="25">
        <v>10.307476997375488</v>
      </c>
      <c r="E72" s="22">
        <v>5988.395405928989</v>
      </c>
      <c r="F72" s="10">
        <v>5428.82093981306</v>
      </c>
      <c r="G72" s="25">
        <v>10.307476997375488</v>
      </c>
    </row>
    <row r="73" spans="1:7" ht="12">
      <c r="A73" s="7" t="s">
        <v>60</v>
      </c>
      <c r="B73" s="22">
        <v>1203.6729941986544</v>
      </c>
      <c r="C73" s="10">
        <v>1271.8516548971531</v>
      </c>
      <c r="D73" s="25">
        <v>-5.3605828285217285</v>
      </c>
      <c r="E73" s="22">
        <v>1203.6729941986544</v>
      </c>
      <c r="F73" s="10">
        <v>1271.8516548971531</v>
      </c>
      <c r="G73" s="25">
        <v>-5.3605828285217285</v>
      </c>
    </row>
    <row r="74" spans="1:7" ht="12">
      <c r="A74" s="7" t="s">
        <v>61</v>
      </c>
      <c r="B74" s="22">
        <v>108164.60540093888</v>
      </c>
      <c r="C74" s="10">
        <v>107074.07914172055</v>
      </c>
      <c r="D74" s="25">
        <v>1.018478274345398</v>
      </c>
      <c r="E74" s="22">
        <v>108164.60540093888</v>
      </c>
      <c r="F74" s="10">
        <v>107074.07914172055</v>
      </c>
      <c r="G74" s="25">
        <v>1.018478274345398</v>
      </c>
    </row>
    <row r="75" spans="1:7" ht="12">
      <c r="A75" s="6"/>
      <c r="B75" s="22"/>
      <c r="C75" s="10"/>
      <c r="D75" s="25"/>
      <c r="E75" s="22"/>
      <c r="F75" s="10"/>
      <c r="G75" s="25"/>
    </row>
    <row r="76" spans="1:7" ht="12">
      <c r="A76" s="7" t="s">
        <v>62</v>
      </c>
      <c r="B76" s="22">
        <v>17626.132672434785</v>
      </c>
      <c r="C76" s="10">
        <v>18169.124566311628</v>
      </c>
      <c r="D76" s="25">
        <v>-2.988541841506958</v>
      </c>
      <c r="E76" s="22">
        <v>17626.132672434785</v>
      </c>
      <c r="F76" s="10">
        <v>18169.124566311628</v>
      </c>
      <c r="G76" s="25">
        <v>-2.988541841506958</v>
      </c>
    </row>
    <row r="77" spans="1:7" ht="12">
      <c r="A77" s="7" t="s">
        <v>63</v>
      </c>
      <c r="B77" s="22">
        <v>11984.58196209677</v>
      </c>
      <c r="C77" s="10">
        <v>13080.284754894903</v>
      </c>
      <c r="D77" s="25">
        <v>-8.376749992370605</v>
      </c>
      <c r="E77" s="22">
        <v>11984.58196209677</v>
      </c>
      <c r="F77" s="10">
        <v>13080.284754894903</v>
      </c>
      <c r="G77" s="25">
        <v>-8.376749992370605</v>
      </c>
    </row>
    <row r="78" spans="1:7" ht="12">
      <c r="A78" s="7" t="s">
        <v>64</v>
      </c>
      <c r="B78" s="22">
        <v>3503.222975733589</v>
      </c>
      <c r="C78" s="10">
        <v>3048.473579473613</v>
      </c>
      <c r="D78" s="25">
        <v>14.917282104492188</v>
      </c>
      <c r="E78" s="22">
        <v>3503.222975733589</v>
      </c>
      <c r="F78" s="10">
        <v>3048.473579473613</v>
      </c>
      <c r="G78" s="25">
        <v>14.917282104492188</v>
      </c>
    </row>
    <row r="79" spans="1:7" ht="12">
      <c r="A79" s="7" t="s">
        <v>65</v>
      </c>
      <c r="B79" s="22">
        <v>2782.799237281478</v>
      </c>
      <c r="C79" s="10">
        <v>2705.964133299334</v>
      </c>
      <c r="D79" s="25">
        <v>2.8394722938537598</v>
      </c>
      <c r="E79" s="22">
        <v>2782.799237281478</v>
      </c>
      <c r="F79" s="10">
        <v>2705.964133299334</v>
      </c>
      <c r="G79" s="25">
        <v>2.8394722938537598</v>
      </c>
    </row>
    <row r="80" spans="1:7" ht="12">
      <c r="A80" s="6"/>
      <c r="B80" s="22"/>
      <c r="C80" s="10"/>
      <c r="D80" s="25"/>
      <c r="E80" s="22"/>
      <c r="F80" s="10"/>
      <c r="G80" s="25"/>
    </row>
    <row r="81" spans="1:7" ht="12">
      <c r="A81" s="7" t="s">
        <v>66</v>
      </c>
      <c r="B81" s="22">
        <v>8027.861293182738</v>
      </c>
      <c r="C81" s="10">
        <v>7647.359651235555</v>
      </c>
      <c r="D81" s="25">
        <v>4.975594997406006</v>
      </c>
      <c r="E81" s="22">
        <v>8027.861293182738</v>
      </c>
      <c r="F81" s="10">
        <v>7647.359651235555</v>
      </c>
      <c r="G81" s="25">
        <v>4.975594997406006</v>
      </c>
    </row>
    <row r="82" spans="1:7" ht="12">
      <c r="A82" s="7" t="s">
        <v>67</v>
      </c>
      <c r="B82" s="22">
        <v>16051.38770733236</v>
      </c>
      <c r="C82" s="10">
        <v>15549.21975547761</v>
      </c>
      <c r="D82" s="25">
        <v>3.2295379638671875</v>
      </c>
      <c r="E82" s="22">
        <v>16051.38770733236</v>
      </c>
      <c r="F82" s="10">
        <v>15549.21975547761</v>
      </c>
      <c r="G82" s="25">
        <v>3.2295379638671875</v>
      </c>
    </row>
    <row r="83" spans="1:7" ht="12">
      <c r="A83" s="7" t="s">
        <v>68</v>
      </c>
      <c r="B83" s="22">
        <v>4080.4227732772188</v>
      </c>
      <c r="C83" s="10">
        <v>3282.0145901752253</v>
      </c>
      <c r="D83" s="25">
        <v>24.326770782470703</v>
      </c>
      <c r="E83" s="22">
        <v>4080.4227732772188</v>
      </c>
      <c r="F83" s="10">
        <v>3282.0145901752253</v>
      </c>
      <c r="G83" s="25">
        <v>24.326770782470703</v>
      </c>
    </row>
    <row r="84" spans="1:7" ht="12">
      <c r="A84" s="7" t="s">
        <v>69</v>
      </c>
      <c r="B84" s="22">
        <v>978.3055451761667</v>
      </c>
      <c r="C84" s="10">
        <v>1071.7553608259318</v>
      </c>
      <c r="D84" s="25">
        <v>-8.71932315826416</v>
      </c>
      <c r="E84" s="22">
        <v>978.3055451761667</v>
      </c>
      <c r="F84" s="10">
        <v>1071.7553608259318</v>
      </c>
      <c r="G84" s="25">
        <v>-8.71932315826416</v>
      </c>
    </row>
    <row r="85" spans="1:7" ht="12">
      <c r="A85" s="7" t="s">
        <v>70</v>
      </c>
      <c r="B85" s="22">
        <v>1527.9747612006747</v>
      </c>
      <c r="C85" s="10">
        <v>3766.533171677619</v>
      </c>
      <c r="D85" s="25">
        <v>-59.432861328125</v>
      </c>
      <c r="E85" s="22">
        <v>1527.9747612006747</v>
      </c>
      <c r="F85" s="10">
        <v>3766.533171677619</v>
      </c>
      <c r="G85" s="25">
        <v>-59.432861328125</v>
      </c>
    </row>
    <row r="86" spans="1:7" ht="12">
      <c r="A86" s="6"/>
      <c r="B86" s="22"/>
      <c r="C86" s="10"/>
      <c r="D86" s="25"/>
      <c r="E86" s="22"/>
      <c r="F86" s="10"/>
      <c r="G86" s="25"/>
    </row>
    <row r="87" spans="1:7" ht="12">
      <c r="A87" s="7" t="s">
        <v>71</v>
      </c>
      <c r="B87" s="22"/>
      <c r="C87" s="10"/>
      <c r="D87" s="25"/>
      <c r="E87" s="22"/>
      <c r="F87" s="10"/>
      <c r="G87" s="25"/>
    </row>
    <row r="88" spans="1:7" ht="12">
      <c r="A88" s="7" t="s">
        <v>72</v>
      </c>
      <c r="B88" s="26">
        <v>33.19483332602609</v>
      </c>
      <c r="C88" s="12">
        <v>34.72777885957223</v>
      </c>
      <c r="D88" s="25">
        <v>-1.5329455137252808</v>
      </c>
      <c r="E88" s="26">
        <v>33.19483332602609</v>
      </c>
      <c r="F88" s="12">
        <v>34.72777885957223</v>
      </c>
      <c r="G88" s="25">
        <v>-1.5329455137252808</v>
      </c>
    </row>
    <row r="89" spans="1:7" ht="12">
      <c r="A89" s="7" t="s">
        <v>73</v>
      </c>
      <c r="B89" s="26">
        <v>66.80516667394741</v>
      </c>
      <c r="C89" s="12">
        <v>65.27222114042426</v>
      </c>
      <c r="D89" s="25">
        <v>1.5329455137252808</v>
      </c>
      <c r="E89" s="26">
        <v>66.80516667394741</v>
      </c>
      <c r="F89" s="12">
        <v>65.27222114042426</v>
      </c>
      <c r="G89" s="25">
        <v>1.5329455137252808</v>
      </c>
    </row>
    <row r="90" spans="1:7" ht="12">
      <c r="A90" s="7" t="s">
        <v>74</v>
      </c>
      <c r="B90" s="27">
        <v>5.127757559978874</v>
      </c>
      <c r="C90" s="13">
        <v>4.983298932238688</v>
      </c>
      <c r="D90" s="25">
        <v>2.898855447769165</v>
      </c>
      <c r="E90" s="27">
        <v>5.127757559978874</v>
      </c>
      <c r="F90" s="13">
        <v>4.983298932238688</v>
      </c>
      <c r="G90" s="25">
        <v>2.898855447769165</v>
      </c>
    </row>
    <row r="91" spans="1:7" ht="12">
      <c r="A91" s="6"/>
      <c r="B91" s="22"/>
      <c r="C91" s="10"/>
      <c r="D91" s="25"/>
      <c r="E91" s="22"/>
      <c r="F91" s="10"/>
      <c r="G91" s="25"/>
    </row>
    <row r="92" spans="1:7" ht="12">
      <c r="A92" s="7" t="s">
        <v>75</v>
      </c>
      <c r="B92" s="22">
        <v>7909.508060080713</v>
      </c>
      <c r="C92" s="10">
        <v>8303.56102922604</v>
      </c>
      <c r="D92" s="25">
        <v>-4.7455902099609375</v>
      </c>
      <c r="E92" s="22">
        <v>7909.508060080713</v>
      </c>
      <c r="F92" s="10">
        <v>8303.56102922604</v>
      </c>
      <c r="G92" s="25">
        <v>-4.7455902099609375</v>
      </c>
    </row>
    <row r="93" spans="1:7" ht="12">
      <c r="A93" s="7" t="s">
        <v>76</v>
      </c>
      <c r="B93" s="22">
        <v>139513.27530169243</v>
      </c>
      <c r="C93" s="10">
        <v>137886.155008992</v>
      </c>
      <c r="D93" s="25">
        <v>1.1800462007522583</v>
      </c>
      <c r="E93" s="22">
        <v>139513.27530169243</v>
      </c>
      <c r="F93" s="10">
        <v>137886.155008992</v>
      </c>
      <c r="G93" s="25">
        <v>1.1800462007522583</v>
      </c>
    </row>
    <row r="94" spans="1:7" ht="12">
      <c r="A94" s="6"/>
      <c r="B94" s="22"/>
      <c r="C94" s="10"/>
      <c r="D94" s="25"/>
      <c r="E94" s="22"/>
      <c r="F94" s="10"/>
      <c r="G94" s="25"/>
    </row>
    <row r="95" spans="1:7" ht="12">
      <c r="A95" s="7" t="s">
        <v>77</v>
      </c>
      <c r="B95" s="22">
        <v>28782.890109819567</v>
      </c>
      <c r="C95" s="10">
        <v>30280.835132562475</v>
      </c>
      <c r="D95" s="25">
        <v>-4.946841716766357</v>
      </c>
      <c r="E95" s="22">
        <v>28782.890109819567</v>
      </c>
      <c r="F95" s="10">
        <v>30280.835132562475</v>
      </c>
      <c r="G95" s="25">
        <v>-4.946841716766357</v>
      </c>
    </row>
    <row r="96" spans="1:7" ht="12">
      <c r="A96" s="7" t="s">
        <v>78</v>
      </c>
      <c r="B96" s="22">
        <v>118639.89325194547</v>
      </c>
      <c r="C96" s="10">
        <v>115908.88090565155</v>
      </c>
      <c r="D96" s="25">
        <v>2.3561718463897705</v>
      </c>
      <c r="E96" s="22">
        <v>118639.89325194547</v>
      </c>
      <c r="F96" s="10">
        <v>115908.88090565155</v>
      </c>
      <c r="G96" s="25">
        <v>2.3561718463897705</v>
      </c>
    </row>
    <row r="97" spans="1:7" ht="12">
      <c r="A97" s="6"/>
      <c r="B97" s="22"/>
      <c r="C97" s="10"/>
      <c r="D97" s="25"/>
      <c r="E97" s="22"/>
      <c r="F97" s="10"/>
      <c r="G97" s="25"/>
    </row>
    <row r="98" spans="1:7" ht="12">
      <c r="A98" s="7" t="s">
        <v>79</v>
      </c>
      <c r="B98" s="22">
        <v>116457.08120143892</v>
      </c>
      <c r="C98" s="10">
        <v>113711.12848942124</v>
      </c>
      <c r="D98" s="25">
        <v>2.4148495197296143</v>
      </c>
      <c r="E98" s="22">
        <v>116457.08120143892</v>
      </c>
      <c r="F98" s="10">
        <v>113711.12848942124</v>
      </c>
      <c r="G98" s="25">
        <v>2.4148495197296143</v>
      </c>
    </row>
    <row r="99" spans="1:7" ht="12">
      <c r="A99" s="7"/>
      <c r="B99" s="22"/>
      <c r="C99" s="10"/>
      <c r="D99" s="28"/>
      <c r="E99" s="22"/>
      <c r="F99" s="10"/>
      <c r="G99" s="28"/>
    </row>
    <row r="100" spans="1:7" ht="12">
      <c r="A100" s="29" t="s">
        <v>80</v>
      </c>
      <c r="B100" s="30">
        <v>50.569516015684584</v>
      </c>
      <c r="C100" s="31">
        <v>50.56970461344414</v>
      </c>
      <c r="D100" s="11">
        <v>-0.0003729461459442973</v>
      </c>
      <c r="E100" s="30">
        <v>50.569516015684584</v>
      </c>
      <c r="F100" s="31">
        <v>50.56970461344414</v>
      </c>
      <c r="G100" s="11">
        <v>-0.0003729461459442973</v>
      </c>
    </row>
    <row r="101" spans="1:7" ht="12">
      <c r="A101" s="32" t="s">
        <v>81</v>
      </c>
      <c r="B101" s="33">
        <v>1.7881710501845178</v>
      </c>
      <c r="C101" s="33">
        <v>1.7899976642786268</v>
      </c>
      <c r="D101" s="16">
        <v>-0.10204561054706573</v>
      </c>
      <c r="E101" s="33">
        <v>1.7881710501845178</v>
      </c>
      <c r="F101" s="33">
        <v>1.7899976642786268</v>
      </c>
      <c r="G101" s="16">
        <v>-0.10204561054706573</v>
      </c>
    </row>
    <row r="102" spans="1:7" ht="17.25" customHeight="1">
      <c r="A102" s="2" t="s">
        <v>54</v>
      </c>
      <c r="B102" s="18"/>
      <c r="C102" s="18"/>
      <c r="D102" s="34"/>
      <c r="E102" s="18"/>
      <c r="F102" s="18"/>
      <c r="G102" s="34"/>
    </row>
    <row r="103" spans="1:7" ht="17.25" customHeight="1">
      <c r="A103" s="2" t="s">
        <v>82</v>
      </c>
      <c r="B103" s="20"/>
      <c r="C103" s="20"/>
      <c r="D103" s="35"/>
      <c r="E103" s="20"/>
      <c r="F103" s="20"/>
      <c r="G103" s="20"/>
    </row>
  </sheetData>
  <sheetProtection/>
  <mergeCells count="8">
    <mergeCell ref="A66:A67"/>
    <mergeCell ref="B66:D66"/>
    <mergeCell ref="E66:G66"/>
    <mergeCell ref="A1:G1"/>
    <mergeCell ref="A3:A4"/>
    <mergeCell ref="B3:D3"/>
    <mergeCell ref="E3:G3"/>
    <mergeCell ref="A64:G64"/>
  </mergeCells>
  <printOptions/>
  <pageMargins left="0.7" right="0.7" top="0.75" bottom="0.75" header="0.3" footer="0.3"/>
  <pageSetup horizontalDpi="300" verticalDpi="300" orientation="portrait" scale="84" r:id="rId1"/>
  <rowBreaks count="1" manualBreakCount="1">
    <brk id="6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PageLayoutView="0" workbookViewId="0" topLeftCell="A1">
      <selection activeCell="H1" sqref="H1"/>
    </sheetView>
  </sheetViews>
  <sheetFormatPr defaultColWidth="8.8515625" defaultRowHeight="12.75"/>
  <cols>
    <col min="1" max="1" width="37.28125" style="45" customWidth="1"/>
    <col min="2" max="7" width="12.140625" style="45" customWidth="1"/>
    <col min="8" max="16384" width="8.8515625" style="45" customWidth="1"/>
  </cols>
  <sheetData>
    <row r="1" spans="1:7" s="44" customFormat="1" ht="12">
      <c r="A1" s="318" t="s">
        <v>105</v>
      </c>
      <c r="B1" s="318"/>
      <c r="C1" s="318"/>
      <c r="D1" s="318"/>
      <c r="E1" s="318"/>
      <c r="F1" s="318"/>
      <c r="G1" s="318"/>
    </row>
    <row r="2" s="44" customFormat="1" ht="4.5" customHeight="1"/>
    <row r="3" spans="1:7" ht="12">
      <c r="A3" s="314"/>
      <c r="B3" s="314" t="s">
        <v>1</v>
      </c>
      <c r="C3" s="316"/>
      <c r="D3" s="317"/>
      <c r="E3" s="316" t="s">
        <v>2</v>
      </c>
      <c r="F3" s="316"/>
      <c r="G3" s="317"/>
    </row>
    <row r="4" spans="1:7" ht="12">
      <c r="A4" s="315"/>
      <c r="B4" s="46" t="s">
        <v>100</v>
      </c>
      <c r="C4" s="79" t="s">
        <v>101</v>
      </c>
      <c r="D4" s="47" t="s">
        <v>3</v>
      </c>
      <c r="E4" s="46" t="s">
        <v>100</v>
      </c>
      <c r="F4" s="46" t="s">
        <v>101</v>
      </c>
      <c r="G4" s="47" t="s">
        <v>3</v>
      </c>
    </row>
    <row r="5" spans="1:7" ht="12">
      <c r="A5" s="48"/>
      <c r="B5" s="49" t="s">
        <v>4</v>
      </c>
      <c r="C5" s="50"/>
      <c r="D5" s="51"/>
      <c r="E5" s="49"/>
      <c r="F5" s="50"/>
      <c r="G5" s="51"/>
    </row>
    <row r="6" spans="1:7" ht="12">
      <c r="A6" s="49" t="s">
        <v>5</v>
      </c>
      <c r="B6" s="52">
        <v>110968.99798318728</v>
      </c>
      <c r="C6" s="52">
        <v>116625.97035215638</v>
      </c>
      <c r="D6" s="53">
        <v>-4.850525379180908</v>
      </c>
      <c r="E6" s="52">
        <v>110968.99798318728</v>
      </c>
      <c r="F6" s="52">
        <v>116625.97035215638</v>
      </c>
      <c r="G6" s="53">
        <v>-4.850525379180908</v>
      </c>
    </row>
    <row r="7" spans="1:7" ht="12">
      <c r="A7" s="49" t="s">
        <v>6</v>
      </c>
      <c r="B7" s="52">
        <v>686.9979831860082</v>
      </c>
      <c r="C7" s="52">
        <v>710.9703521548354</v>
      </c>
      <c r="D7" s="53">
        <v>-3.371781826019287</v>
      </c>
      <c r="E7" s="52">
        <v>686.9979831860082</v>
      </c>
      <c r="F7" s="52">
        <v>710.9703521548354</v>
      </c>
      <c r="G7" s="53">
        <v>-3.371781826019287</v>
      </c>
    </row>
    <row r="8" spans="1:7" ht="12">
      <c r="A8" s="49" t="s">
        <v>7</v>
      </c>
      <c r="B8" s="52">
        <v>110282.00000000127</v>
      </c>
      <c r="C8" s="52">
        <v>115915.00000000154</v>
      </c>
      <c r="D8" s="53">
        <v>-4.85959529876709</v>
      </c>
      <c r="E8" s="52">
        <v>110282.00000000127</v>
      </c>
      <c r="F8" s="52">
        <v>115915.00000000154</v>
      </c>
      <c r="G8" s="53">
        <v>-4.85959529876709</v>
      </c>
    </row>
    <row r="9" spans="1:7" ht="12">
      <c r="A9" s="49" t="s">
        <v>8</v>
      </c>
      <c r="B9" s="52">
        <v>648390.3809202212</v>
      </c>
      <c r="C9" s="52">
        <v>664851.4662344778</v>
      </c>
      <c r="D9" s="53">
        <v>-2.4759042263031006</v>
      </c>
      <c r="E9" s="52">
        <v>648390.3809202212</v>
      </c>
      <c r="F9" s="52">
        <v>664851.4662344778</v>
      </c>
      <c r="G9" s="53">
        <v>-2.4759042263031006</v>
      </c>
    </row>
    <row r="10" spans="1:7" ht="12">
      <c r="A10" s="49" t="s">
        <v>9</v>
      </c>
      <c r="B10" s="52">
        <v>20915.818739361974</v>
      </c>
      <c r="C10" s="52">
        <v>21446.82149143477</v>
      </c>
      <c r="D10" s="53">
        <v>-2.4759042263031006</v>
      </c>
      <c r="E10" s="52">
        <v>20915.818739361974</v>
      </c>
      <c r="F10" s="52">
        <v>21446.82149143477</v>
      </c>
      <c r="G10" s="53">
        <v>-2.4759042263031006</v>
      </c>
    </row>
    <row r="11" spans="1:7" ht="12">
      <c r="A11" s="48"/>
      <c r="B11" s="52"/>
      <c r="C11" s="52"/>
      <c r="D11" s="53"/>
      <c r="E11" s="52"/>
      <c r="F11" s="52"/>
      <c r="G11" s="53"/>
    </row>
    <row r="12" spans="1:7" ht="12">
      <c r="A12" s="49" t="s">
        <v>12</v>
      </c>
      <c r="B12" s="52"/>
      <c r="C12" s="52"/>
      <c r="D12" s="53"/>
      <c r="E12" s="52"/>
      <c r="F12" s="52"/>
      <c r="G12" s="53"/>
    </row>
    <row r="13" spans="1:7" ht="12">
      <c r="A13" s="49" t="s">
        <v>13</v>
      </c>
      <c r="B13" s="52">
        <v>108116.73003537816</v>
      </c>
      <c r="C13" s="52">
        <v>113263.72979333109</v>
      </c>
      <c r="D13" s="53">
        <v>-4.544261455535889</v>
      </c>
      <c r="E13" s="52">
        <v>108116.73003537816</v>
      </c>
      <c r="F13" s="52">
        <v>113263.72979333109</v>
      </c>
      <c r="G13" s="53">
        <v>-4.544261455535889</v>
      </c>
    </row>
    <row r="14" spans="1:7" ht="12">
      <c r="A14" s="49" t="s">
        <v>14</v>
      </c>
      <c r="B14" s="52">
        <v>93748.92975541498</v>
      </c>
      <c r="C14" s="52">
        <v>95900.12285588178</v>
      </c>
      <c r="D14" s="53">
        <v>-2.2431600093841553</v>
      </c>
      <c r="E14" s="52">
        <v>93748.92975541498</v>
      </c>
      <c r="F14" s="52">
        <v>95900.12285588178</v>
      </c>
      <c r="G14" s="53">
        <v>-2.2431600093841553</v>
      </c>
    </row>
    <row r="15" spans="1:7" ht="12">
      <c r="A15" s="49" t="s">
        <v>15</v>
      </c>
      <c r="B15" s="52">
        <v>834.8815022936197</v>
      </c>
      <c r="C15" s="52">
        <v>1425.277443058636</v>
      </c>
      <c r="D15" s="53">
        <v>-41.4232292175293</v>
      </c>
      <c r="E15" s="52">
        <v>834.8815022936197</v>
      </c>
      <c r="F15" s="52">
        <v>1425.277443058636</v>
      </c>
      <c r="G15" s="53">
        <v>-41.4232292175293</v>
      </c>
    </row>
    <row r="16" spans="1:7" ht="12">
      <c r="A16" s="48"/>
      <c r="B16" s="52"/>
      <c r="C16" s="52"/>
      <c r="D16" s="53"/>
      <c r="E16" s="52"/>
      <c r="F16" s="52"/>
      <c r="G16" s="53"/>
    </row>
    <row r="17" spans="1:7" ht="12">
      <c r="A17" s="49" t="s">
        <v>16</v>
      </c>
      <c r="B17" s="52">
        <v>2215.5459932332583</v>
      </c>
      <c r="C17" s="52">
        <v>1836.6592125773007</v>
      </c>
      <c r="D17" s="53">
        <v>20.629127502441406</v>
      </c>
      <c r="E17" s="52">
        <v>2215.5459932332583</v>
      </c>
      <c r="F17" s="52">
        <v>1836.6592125773007</v>
      </c>
      <c r="G17" s="53">
        <v>20.629127502441406</v>
      </c>
    </row>
    <row r="18" spans="1:7" ht="12">
      <c r="A18" s="49" t="s">
        <v>17</v>
      </c>
      <c r="B18" s="52">
        <v>101.21848142009675</v>
      </c>
      <c r="C18" s="52">
        <v>155.56619275125473</v>
      </c>
      <c r="D18" s="53">
        <v>-34.9354248046875</v>
      </c>
      <c r="E18" s="52">
        <v>101.21848142009675</v>
      </c>
      <c r="F18" s="52">
        <v>155.56619275125473</v>
      </c>
      <c r="G18" s="53">
        <v>-34.9354248046875</v>
      </c>
    </row>
    <row r="19" spans="1:7" ht="12">
      <c r="A19" s="49" t="s">
        <v>18</v>
      </c>
      <c r="B19" s="52">
        <v>1181.3074402777502</v>
      </c>
      <c r="C19" s="52">
        <v>1032.3452407493512</v>
      </c>
      <c r="D19" s="53">
        <v>14.429494857788086</v>
      </c>
      <c r="E19" s="52">
        <v>1181.3074402777502</v>
      </c>
      <c r="F19" s="52">
        <v>1032.3452407493512</v>
      </c>
      <c r="G19" s="53">
        <v>14.429494857788086</v>
      </c>
    </row>
    <row r="20" spans="1:7" ht="12">
      <c r="A20" s="48"/>
      <c r="B20" s="52"/>
      <c r="C20" s="52"/>
      <c r="D20" s="53"/>
      <c r="E20" s="52"/>
      <c r="F20" s="52"/>
      <c r="G20" s="53"/>
    </row>
    <row r="21" spans="1:7" ht="12">
      <c r="A21" s="49" t="s">
        <v>19</v>
      </c>
      <c r="B21" s="52">
        <v>5978.9356591579435</v>
      </c>
      <c r="C21" s="52">
        <v>6011.759958255402</v>
      </c>
      <c r="D21" s="53">
        <v>-0.5460014939308167</v>
      </c>
      <c r="E21" s="52">
        <v>5978.9356591579435</v>
      </c>
      <c r="F21" s="52">
        <v>6011.759958255402</v>
      </c>
      <c r="G21" s="53">
        <v>-0.5460014939308167</v>
      </c>
    </row>
    <row r="22" spans="1:7" ht="12">
      <c r="A22" s="49" t="s">
        <v>20</v>
      </c>
      <c r="B22" s="52">
        <v>5814.5711078477525</v>
      </c>
      <c r="C22" s="52">
        <v>5844.988857971699</v>
      </c>
      <c r="D22" s="53">
        <v>-0.5204073190689087</v>
      </c>
      <c r="E22" s="52">
        <v>5814.5711078477525</v>
      </c>
      <c r="F22" s="52">
        <v>5844.988857971699</v>
      </c>
      <c r="G22" s="53">
        <v>-0.5204073190689087</v>
      </c>
    </row>
    <row r="23" spans="1:7" ht="12">
      <c r="A23" s="49" t="s">
        <v>21</v>
      </c>
      <c r="B23" s="52">
        <v>671.398034083834</v>
      </c>
      <c r="C23" s="52">
        <v>654.2246529808059</v>
      </c>
      <c r="D23" s="53">
        <v>2.624997615814209</v>
      </c>
      <c r="E23" s="52">
        <v>671.398034083834</v>
      </c>
      <c r="F23" s="52">
        <v>654.2246529808059</v>
      </c>
      <c r="G23" s="53">
        <v>2.624997615814209</v>
      </c>
    </row>
    <row r="24" spans="1:7" ht="12">
      <c r="A24" s="49" t="s">
        <v>22</v>
      </c>
      <c r="B24" s="52">
        <v>2016.3331834788205</v>
      </c>
      <c r="C24" s="52">
        <v>2722.097907338281</v>
      </c>
      <c r="D24" s="53">
        <v>-25.927234649658203</v>
      </c>
      <c r="E24" s="52">
        <v>2016.3331834788205</v>
      </c>
      <c r="F24" s="52">
        <v>2722.097907338281</v>
      </c>
      <c r="G24" s="53">
        <v>-25.927234649658203</v>
      </c>
    </row>
    <row r="25" spans="1:7" ht="12">
      <c r="A25" s="48"/>
      <c r="B25" s="52"/>
      <c r="C25" s="52"/>
      <c r="D25" s="53"/>
      <c r="E25" s="52"/>
      <c r="F25" s="52"/>
      <c r="G25" s="53"/>
    </row>
    <row r="26" spans="1:7" ht="12">
      <c r="A26" s="49" t="s">
        <v>23</v>
      </c>
      <c r="B26" s="52">
        <v>67.47739431909322</v>
      </c>
      <c r="C26" s="52">
        <v>204.55068575310676</v>
      </c>
      <c r="D26" s="53">
        <v>-67.01189422607422</v>
      </c>
      <c r="E26" s="52">
        <v>67.47739431909322</v>
      </c>
      <c r="F26" s="52">
        <v>204.55068575310676</v>
      </c>
      <c r="G26" s="53">
        <v>-67.01189422607422</v>
      </c>
    </row>
    <row r="27" spans="1:7" ht="12">
      <c r="A27" s="49" t="s">
        <v>24</v>
      </c>
      <c r="B27" s="52">
        <v>1.0563919735979572</v>
      </c>
      <c r="C27" s="52">
        <v>0</v>
      </c>
      <c r="D27" s="53">
        <v>0</v>
      </c>
      <c r="E27" s="52">
        <v>1.0563919735979572</v>
      </c>
      <c r="F27" s="52">
        <v>0</v>
      </c>
      <c r="G27" s="53">
        <v>0</v>
      </c>
    </row>
    <row r="28" spans="1:7" ht="12">
      <c r="A28" s="49" t="s">
        <v>25</v>
      </c>
      <c r="B28" s="52">
        <v>66.42100234549525</v>
      </c>
      <c r="C28" s="52">
        <v>106.70070828921632</v>
      </c>
      <c r="D28" s="53">
        <v>-37.75017547607422</v>
      </c>
      <c r="E28" s="52">
        <v>66.42100234549525</v>
      </c>
      <c r="F28" s="52">
        <v>106.70070828921632</v>
      </c>
      <c r="G28" s="53">
        <v>-37.75017547607422</v>
      </c>
    </row>
    <row r="29" spans="1:7" ht="12">
      <c r="A29" s="48"/>
      <c r="B29" s="52"/>
      <c r="C29" s="52"/>
      <c r="D29" s="53"/>
      <c r="E29" s="52"/>
      <c r="F29" s="52"/>
      <c r="G29" s="53"/>
    </row>
    <row r="30" spans="1:7" ht="12">
      <c r="A30" s="49" t="s">
        <v>26</v>
      </c>
      <c r="B30" s="52">
        <v>197.06752981476816</v>
      </c>
      <c r="C30" s="52">
        <v>108.91339099554779</v>
      </c>
      <c r="D30" s="53">
        <v>80.93966674804688</v>
      </c>
      <c r="E30" s="52">
        <v>197.06752981476816</v>
      </c>
      <c r="F30" s="52">
        <v>108.91339099554779</v>
      </c>
      <c r="G30" s="53">
        <v>80.93966674804688</v>
      </c>
    </row>
    <row r="31" spans="1:7" ht="12">
      <c r="A31" s="49" t="s">
        <v>27</v>
      </c>
      <c r="B31" s="52">
        <v>32.66163186731823</v>
      </c>
      <c r="C31" s="52">
        <v>1.1063413531657327</v>
      </c>
      <c r="D31" s="53">
        <v>2852.22021484375</v>
      </c>
      <c r="E31" s="52">
        <v>32.66163186731823</v>
      </c>
      <c r="F31" s="52">
        <v>1.1063413531657327</v>
      </c>
      <c r="G31" s="53">
        <v>2852.22021484375</v>
      </c>
    </row>
    <row r="32" spans="1:7" ht="12">
      <c r="A32" s="49" t="s">
        <v>28</v>
      </c>
      <c r="B32" s="52">
        <v>130.6465274692729</v>
      </c>
      <c r="C32" s="52">
        <v>24.974670177113314</v>
      </c>
      <c r="D32" s="53">
        <v>423.1161193847656</v>
      </c>
      <c r="E32" s="52">
        <v>130.6465274692729</v>
      </c>
      <c r="F32" s="52">
        <v>24.974670177113314</v>
      </c>
      <c r="G32" s="53">
        <v>423.1161193847656</v>
      </c>
    </row>
    <row r="33" spans="1:7" ht="12">
      <c r="A33" s="48"/>
      <c r="B33" s="52"/>
      <c r="C33" s="52"/>
      <c r="D33" s="53"/>
      <c r="E33" s="52"/>
      <c r="F33" s="52"/>
      <c r="G33" s="53"/>
    </row>
    <row r="34" spans="1:7" ht="12">
      <c r="A34" s="49" t="s">
        <v>29</v>
      </c>
      <c r="B34" s="52">
        <v>11321.87437018292</v>
      </c>
      <c r="C34" s="52">
        <v>16125.80442773897</v>
      </c>
      <c r="D34" s="53">
        <v>-29.790328979492188</v>
      </c>
      <c r="E34" s="52">
        <v>11321.87437018292</v>
      </c>
      <c r="F34" s="52">
        <v>16125.80442773897</v>
      </c>
      <c r="G34" s="53">
        <v>-29.790328979492188</v>
      </c>
    </row>
    <row r="35" spans="1:7" ht="12">
      <c r="A35" s="49" t="s">
        <v>30</v>
      </c>
      <c r="B35" s="52">
        <v>7812.789033563863</v>
      </c>
      <c r="C35" s="52">
        <v>12026.336473421781</v>
      </c>
      <c r="D35" s="53">
        <v>-35.03600311279297</v>
      </c>
      <c r="E35" s="52">
        <v>7812.789033563863</v>
      </c>
      <c r="F35" s="52">
        <v>12026.336473421781</v>
      </c>
      <c r="G35" s="53">
        <v>-35.03600311279297</v>
      </c>
    </row>
    <row r="36" spans="1:7" ht="12">
      <c r="A36" s="49" t="s">
        <v>31</v>
      </c>
      <c r="B36" s="52">
        <v>4433.257661343487</v>
      </c>
      <c r="C36" s="52">
        <v>6039.237222890072</v>
      </c>
      <c r="D36" s="53">
        <v>-26.592424392700195</v>
      </c>
      <c r="E36" s="52">
        <v>4433.257661343487</v>
      </c>
      <c r="F36" s="52">
        <v>6039.237222890072</v>
      </c>
      <c r="G36" s="53">
        <v>-26.592424392700195</v>
      </c>
    </row>
    <row r="37" spans="1:7" ht="12">
      <c r="A37" s="49" t="s">
        <v>32</v>
      </c>
      <c r="B37" s="52">
        <v>1796.6215616531515</v>
      </c>
      <c r="C37" s="52">
        <v>2298.5369853528123</v>
      </c>
      <c r="D37" s="53">
        <v>-21.836299896240234</v>
      </c>
      <c r="E37" s="52">
        <v>1796.6215616531515</v>
      </c>
      <c r="F37" s="52">
        <v>2298.5369853528123</v>
      </c>
      <c r="G37" s="53">
        <v>-21.836299896240234</v>
      </c>
    </row>
    <row r="38" spans="1:7" ht="12">
      <c r="A38" s="49" t="s">
        <v>33</v>
      </c>
      <c r="B38" s="52">
        <v>3428.3716898390585</v>
      </c>
      <c r="C38" s="52">
        <v>3634.5244022711704</v>
      </c>
      <c r="D38" s="53">
        <v>-5.6720685958862305</v>
      </c>
      <c r="E38" s="52">
        <v>3428.3716898390585</v>
      </c>
      <c r="F38" s="52">
        <v>3634.5244022711704</v>
      </c>
      <c r="G38" s="53">
        <v>-5.6720685958862305</v>
      </c>
    </row>
    <row r="39" spans="1:7" ht="12">
      <c r="A39" s="48"/>
      <c r="B39" s="52"/>
      <c r="C39" s="52"/>
      <c r="D39" s="53"/>
      <c r="E39" s="52"/>
      <c r="F39" s="52"/>
      <c r="G39" s="53"/>
    </row>
    <row r="40" spans="1:7" ht="12">
      <c r="A40" s="49" t="s">
        <v>34</v>
      </c>
      <c r="B40" s="52">
        <v>17220.068227772295</v>
      </c>
      <c r="C40" s="52">
        <v>20725.847496274593</v>
      </c>
      <c r="D40" s="53">
        <v>-16.915010452270508</v>
      </c>
      <c r="E40" s="52">
        <v>17220.068227772295</v>
      </c>
      <c r="F40" s="52">
        <v>20725.847496274593</v>
      </c>
      <c r="G40" s="53">
        <v>-16.915010452270508</v>
      </c>
    </row>
    <row r="41" spans="1:7" ht="12">
      <c r="A41" s="49" t="s">
        <v>35</v>
      </c>
      <c r="B41" s="52">
        <v>2852.2679478091113</v>
      </c>
      <c r="C41" s="52">
        <v>3362.2405588252823</v>
      </c>
      <c r="D41" s="53">
        <v>-15.167641639709473</v>
      </c>
      <c r="E41" s="52">
        <v>2852.2679478091113</v>
      </c>
      <c r="F41" s="52">
        <v>3362.2405588252823</v>
      </c>
      <c r="G41" s="53">
        <v>-15.167641639709473</v>
      </c>
    </row>
    <row r="42" spans="1:7" ht="12">
      <c r="A42" s="49" t="s">
        <v>36</v>
      </c>
      <c r="B42" s="52">
        <v>14367.800279963187</v>
      </c>
      <c r="C42" s="52">
        <v>17363.606937449313</v>
      </c>
      <c r="D42" s="53">
        <v>-17.253366470336914</v>
      </c>
      <c r="E42" s="52">
        <v>14367.800279963187</v>
      </c>
      <c r="F42" s="52">
        <v>17363.606937449313</v>
      </c>
      <c r="G42" s="53">
        <v>-17.253366470336914</v>
      </c>
    </row>
    <row r="43" spans="1:7" ht="12">
      <c r="A43" s="49" t="s">
        <v>37</v>
      </c>
      <c r="B43" s="52">
        <v>96351.88585641296</v>
      </c>
      <c r="C43" s="52">
        <v>99009.5570283198</v>
      </c>
      <c r="D43" s="53">
        <v>-2.6842572689056396</v>
      </c>
      <c r="E43" s="52">
        <v>96351.88585641296</v>
      </c>
      <c r="F43" s="52">
        <v>99009.5570283198</v>
      </c>
      <c r="G43" s="53">
        <v>-2.6842572689056396</v>
      </c>
    </row>
    <row r="44" spans="1:7" ht="12">
      <c r="A44" s="49" t="s">
        <v>38</v>
      </c>
      <c r="B44" s="52">
        <v>14617.11212677431</v>
      </c>
      <c r="C44" s="52">
        <v>17616.413323836576</v>
      </c>
      <c r="D44" s="53">
        <v>-17.025606155395508</v>
      </c>
      <c r="E44" s="52">
        <v>14617.11212677431</v>
      </c>
      <c r="F44" s="52">
        <v>17616.413323836576</v>
      </c>
      <c r="G44" s="53">
        <v>-17.025606155395508</v>
      </c>
    </row>
    <row r="45" spans="1:7" ht="12">
      <c r="A45" s="49" t="s">
        <v>39</v>
      </c>
      <c r="B45" s="54">
        <v>1.151071639397236</v>
      </c>
      <c r="C45" s="54">
        <v>1.1779935974254254</v>
      </c>
      <c r="D45" s="53">
        <v>-2.285407781600952</v>
      </c>
      <c r="E45" s="54">
        <v>1.151071639397236</v>
      </c>
      <c r="F45" s="54">
        <v>1.1779935974254254</v>
      </c>
      <c r="G45" s="53">
        <v>-2.285407781600952</v>
      </c>
    </row>
    <row r="46" spans="1:7" ht="12">
      <c r="A46" s="48"/>
      <c r="B46" s="52"/>
      <c r="C46" s="52"/>
      <c r="D46" s="53"/>
      <c r="E46" s="52"/>
      <c r="F46" s="52"/>
      <c r="G46" s="53"/>
    </row>
    <row r="47" spans="1:7" ht="12">
      <c r="A47" s="49" t="s">
        <v>40</v>
      </c>
      <c r="B47" s="52"/>
      <c r="C47" s="52"/>
      <c r="D47" s="53"/>
      <c r="E47" s="52"/>
      <c r="F47" s="52"/>
      <c r="G47" s="53"/>
    </row>
    <row r="48" spans="1:7" ht="12">
      <c r="A48" s="49" t="s">
        <v>41</v>
      </c>
      <c r="B48" s="54">
        <v>5.842986714347531</v>
      </c>
      <c r="C48" s="54">
        <v>5.700715408642985</v>
      </c>
      <c r="D48" s="53">
        <v>2.4956746101379395</v>
      </c>
      <c r="E48" s="54">
        <v>5.842986714347531</v>
      </c>
      <c r="F48" s="54">
        <v>5.700715408642985</v>
      </c>
      <c r="G48" s="53">
        <v>2.4956746101379395</v>
      </c>
    </row>
    <row r="49" spans="1:7" ht="12">
      <c r="A49" s="48"/>
      <c r="B49" s="52"/>
      <c r="C49" s="52"/>
      <c r="D49" s="53"/>
      <c r="E49" s="52"/>
      <c r="F49" s="52"/>
      <c r="G49" s="53"/>
    </row>
    <row r="50" spans="1:7" ht="12">
      <c r="A50" s="49" t="s">
        <v>42</v>
      </c>
      <c r="B50" s="52"/>
      <c r="C50" s="52"/>
      <c r="D50" s="53"/>
      <c r="E50" s="52"/>
      <c r="F50" s="52"/>
      <c r="G50" s="53"/>
    </row>
    <row r="51" spans="1:7" ht="12">
      <c r="A51" s="49" t="s">
        <v>43</v>
      </c>
      <c r="B51" s="52">
        <v>96405.03884775288</v>
      </c>
      <c r="C51" s="52">
        <v>103723.95959610037</v>
      </c>
      <c r="D51" s="53">
        <v>-7.05615234375</v>
      </c>
      <c r="E51" s="52">
        <v>96405.03884775288</v>
      </c>
      <c r="F51" s="52">
        <v>103723.95959610037</v>
      </c>
      <c r="G51" s="53">
        <v>-7.05615234375</v>
      </c>
    </row>
    <row r="52" spans="1:7" ht="12">
      <c r="A52" s="49" t="s">
        <v>44</v>
      </c>
      <c r="B52" s="52">
        <v>93751.53331640286</v>
      </c>
      <c r="C52" s="52">
        <v>101017.86279943248</v>
      </c>
      <c r="D52" s="53">
        <v>-7.193113327026367</v>
      </c>
      <c r="E52" s="52">
        <v>93751.53331640286</v>
      </c>
      <c r="F52" s="52">
        <v>101017.86279943248</v>
      </c>
      <c r="G52" s="53">
        <v>-7.193113327026367</v>
      </c>
    </row>
    <row r="53" spans="1:7" ht="12">
      <c r="A53" s="49" t="s">
        <v>45</v>
      </c>
      <c r="B53" s="52">
        <v>11418.61514672884</v>
      </c>
      <c r="C53" s="52">
        <v>10035.742494146767</v>
      </c>
      <c r="D53" s="53">
        <v>13.779475212097168</v>
      </c>
      <c r="E53" s="52">
        <v>11418.61514672884</v>
      </c>
      <c r="F53" s="52">
        <v>10035.742494146767</v>
      </c>
      <c r="G53" s="53">
        <v>13.779475212097168</v>
      </c>
    </row>
    <row r="54" spans="1:7" ht="12">
      <c r="A54" s="49" t="s">
        <v>46</v>
      </c>
      <c r="B54" s="52">
        <v>9691.900183185626</v>
      </c>
      <c r="C54" s="52">
        <v>8512.2057708922</v>
      </c>
      <c r="D54" s="53">
        <v>13.858857154846191</v>
      </c>
      <c r="E54" s="52">
        <v>9691.900183185626</v>
      </c>
      <c r="F54" s="52">
        <v>8512.2057708922</v>
      </c>
      <c r="G54" s="53">
        <v>13.858857154846191</v>
      </c>
    </row>
    <row r="55" spans="1:7" ht="12">
      <c r="A55" s="49" t="s">
        <v>47</v>
      </c>
      <c r="B55" s="52">
        <v>4139.28476728131</v>
      </c>
      <c r="C55" s="52">
        <v>3884.472929261043</v>
      </c>
      <c r="D55" s="53">
        <v>6.55975341796875</v>
      </c>
      <c r="E55" s="52">
        <v>4139.28476728131</v>
      </c>
      <c r="F55" s="52">
        <v>3884.472929261043</v>
      </c>
      <c r="G55" s="53">
        <v>6.55975341796875</v>
      </c>
    </row>
    <row r="56" spans="1:7" ht="12">
      <c r="A56" s="49" t="s">
        <v>48</v>
      </c>
      <c r="B56" s="52">
        <v>3369.636775388071</v>
      </c>
      <c r="C56" s="52">
        <v>2808.1812358689926</v>
      </c>
      <c r="D56" s="53">
        <v>19.99356460571289</v>
      </c>
      <c r="E56" s="52">
        <v>3369.636775388071</v>
      </c>
      <c r="F56" s="52">
        <v>2808.1812358689926</v>
      </c>
      <c r="G56" s="53">
        <v>19.99356460571289</v>
      </c>
    </row>
    <row r="57" spans="1:7" ht="12">
      <c r="A57" s="48"/>
      <c r="B57" s="52"/>
      <c r="C57" s="52"/>
      <c r="D57" s="53"/>
      <c r="E57" s="52"/>
      <c r="F57" s="52"/>
      <c r="G57" s="53"/>
    </row>
    <row r="58" spans="1:7" ht="12">
      <c r="A58" s="49" t="s">
        <v>49</v>
      </c>
      <c r="B58" s="52">
        <v>250.58619528840362</v>
      </c>
      <c r="C58" s="52">
        <v>621.4054560941659</v>
      </c>
      <c r="D58" s="53">
        <v>-59.674285888671875</v>
      </c>
      <c r="E58" s="52">
        <v>250.58619528840362</v>
      </c>
      <c r="F58" s="52">
        <v>621.4054560941659</v>
      </c>
      <c r="G58" s="53">
        <v>-59.674285888671875</v>
      </c>
    </row>
    <row r="59" spans="1:7" ht="12">
      <c r="A59" s="49" t="s">
        <v>50</v>
      </c>
      <c r="B59" s="52">
        <v>1316.233050242038</v>
      </c>
      <c r="C59" s="52">
        <v>1017.5249974616207</v>
      </c>
      <c r="D59" s="53">
        <v>29.356334686279297</v>
      </c>
      <c r="E59" s="52">
        <v>1316.233050242038</v>
      </c>
      <c r="F59" s="52">
        <v>1017.5249974616207</v>
      </c>
      <c r="G59" s="53">
        <v>29.356334686279297</v>
      </c>
    </row>
    <row r="60" spans="1:7" ht="12">
      <c r="A60" s="49" t="s">
        <v>51</v>
      </c>
      <c r="B60" s="52">
        <v>153.4986766136613</v>
      </c>
      <c r="C60" s="52">
        <v>130.03979745672123</v>
      </c>
      <c r="D60" s="53">
        <v>18.03976821899414</v>
      </c>
      <c r="E60" s="52">
        <v>153.4986766136613</v>
      </c>
      <c r="F60" s="52">
        <v>130.03979745672123</v>
      </c>
      <c r="G60" s="53">
        <v>18.03976821899414</v>
      </c>
    </row>
    <row r="61" spans="1:7" ht="12">
      <c r="A61" s="55" t="s">
        <v>52</v>
      </c>
      <c r="B61" s="56">
        <v>118.73740173508335</v>
      </c>
      <c r="C61" s="56">
        <v>86.72282704012773</v>
      </c>
      <c r="D61" s="57">
        <v>36.91597366333008</v>
      </c>
      <c r="E61" s="56">
        <v>118.73740173508335</v>
      </c>
      <c r="F61" s="56">
        <v>86.72282704012773</v>
      </c>
      <c r="G61" s="57">
        <v>36.91597366333008</v>
      </c>
    </row>
    <row r="62" spans="1:7" ht="18.75" customHeight="1">
      <c r="A62" s="58" t="s">
        <v>53</v>
      </c>
      <c r="B62" s="59"/>
      <c r="C62" s="59"/>
      <c r="D62" s="60"/>
      <c r="E62" s="59"/>
      <c r="F62" s="59"/>
      <c r="G62" s="60"/>
    </row>
    <row r="63" spans="2:7" ht="12">
      <c r="B63" s="61"/>
      <c r="C63" s="61"/>
      <c r="D63" s="61"/>
      <c r="E63" s="61"/>
      <c r="F63" s="61"/>
      <c r="G63" s="61"/>
    </row>
    <row r="64" spans="1:7" ht="12">
      <c r="A64" s="318" t="s">
        <v>106</v>
      </c>
      <c r="B64" s="318"/>
      <c r="C64" s="318"/>
      <c r="D64" s="318"/>
      <c r="E64" s="318"/>
      <c r="F64" s="318"/>
      <c r="G64" s="318"/>
    </row>
    <row r="65" spans="1:7" ht="5.25" customHeight="1">
      <c r="A65" s="62"/>
      <c r="B65" s="62"/>
      <c r="C65" s="62"/>
      <c r="D65" s="62"/>
      <c r="E65" s="62"/>
      <c r="F65" s="62"/>
      <c r="G65" s="62"/>
    </row>
    <row r="66" spans="1:7" ht="14.25" customHeight="1">
      <c r="A66" s="314"/>
      <c r="B66" s="314" t="s">
        <v>1</v>
      </c>
      <c r="C66" s="316"/>
      <c r="D66" s="317"/>
      <c r="E66" s="316" t="s">
        <v>2</v>
      </c>
      <c r="F66" s="316"/>
      <c r="G66" s="317"/>
    </row>
    <row r="67" spans="1:7" ht="12">
      <c r="A67" s="315"/>
      <c r="B67" s="46" t="s">
        <v>100</v>
      </c>
      <c r="C67" s="79" t="s">
        <v>101</v>
      </c>
      <c r="D67" s="47" t="s">
        <v>3</v>
      </c>
      <c r="E67" s="46" t="s">
        <v>100</v>
      </c>
      <c r="F67" s="46" t="s">
        <v>101</v>
      </c>
      <c r="G67" s="47" t="s">
        <v>3</v>
      </c>
    </row>
    <row r="68" spans="1:7" ht="12">
      <c r="A68" s="48"/>
      <c r="B68" s="63"/>
      <c r="C68" s="52"/>
      <c r="D68" s="64"/>
      <c r="E68" s="63"/>
      <c r="F68" s="52"/>
      <c r="G68" s="65"/>
    </row>
    <row r="69" spans="1:7" ht="12">
      <c r="A69" s="49" t="s">
        <v>56</v>
      </c>
      <c r="B69" s="63"/>
      <c r="C69" s="52"/>
      <c r="D69" s="64"/>
      <c r="E69" s="63"/>
      <c r="F69" s="52"/>
      <c r="G69" s="65"/>
    </row>
    <row r="70" spans="1:7" ht="12">
      <c r="A70" s="49" t="s">
        <v>57</v>
      </c>
      <c r="B70" s="63">
        <v>92847.33531018396</v>
      </c>
      <c r="C70" s="52">
        <v>102867.9025027405</v>
      </c>
      <c r="D70" s="66">
        <v>-9.741199493408203</v>
      </c>
      <c r="E70" s="63">
        <v>92847.33531018396</v>
      </c>
      <c r="F70" s="52">
        <v>102867.9025027405</v>
      </c>
      <c r="G70" s="66">
        <v>-9.741199493408203</v>
      </c>
    </row>
    <row r="71" spans="1:7" ht="12">
      <c r="A71" s="49" t="s">
        <v>58</v>
      </c>
      <c r="B71" s="63">
        <v>20579.329673872617</v>
      </c>
      <c r="C71" s="52">
        <v>22105.263746145814</v>
      </c>
      <c r="D71" s="66">
        <v>-6.903034687042236</v>
      </c>
      <c r="E71" s="63">
        <v>20579.329673872617</v>
      </c>
      <c r="F71" s="52">
        <v>22105.263746145814</v>
      </c>
      <c r="G71" s="66">
        <v>-6.903034687042236</v>
      </c>
    </row>
    <row r="72" spans="1:7" ht="12">
      <c r="A72" s="49" t="s">
        <v>59</v>
      </c>
      <c r="B72" s="63">
        <v>19091.12578089836</v>
      </c>
      <c r="C72" s="52">
        <v>21119.490762980426</v>
      </c>
      <c r="D72" s="66">
        <v>-9.604232788085938</v>
      </c>
      <c r="E72" s="63">
        <v>19091.12578089836</v>
      </c>
      <c r="F72" s="52">
        <v>21119.490762980426</v>
      </c>
      <c r="G72" s="66">
        <v>-9.604232788085938</v>
      </c>
    </row>
    <row r="73" spans="1:7" ht="12">
      <c r="A73" s="49" t="s">
        <v>60</v>
      </c>
      <c r="B73" s="63">
        <v>3644.9693348280985</v>
      </c>
      <c r="C73" s="52">
        <v>2132.785359848608</v>
      </c>
      <c r="D73" s="66">
        <v>70.9018325805664</v>
      </c>
      <c r="E73" s="63">
        <v>3644.9693348280985</v>
      </c>
      <c r="F73" s="52">
        <v>2132.785359848608</v>
      </c>
      <c r="G73" s="66">
        <v>70.9018325805664</v>
      </c>
    </row>
    <row r="74" spans="1:7" ht="12">
      <c r="A74" s="49" t="s">
        <v>61</v>
      </c>
      <c r="B74" s="63">
        <v>73292.39968049669</v>
      </c>
      <c r="C74" s="52">
        <v>81910.75747463021</v>
      </c>
      <c r="D74" s="66">
        <v>-10.52164363861084</v>
      </c>
      <c r="E74" s="63">
        <v>73292.39968049669</v>
      </c>
      <c r="F74" s="52">
        <v>81910.75747463021</v>
      </c>
      <c r="G74" s="66">
        <v>-10.52164363861084</v>
      </c>
    </row>
    <row r="75" spans="1:7" ht="12">
      <c r="A75" s="48"/>
      <c r="B75" s="63"/>
      <c r="C75" s="52"/>
      <c r="D75" s="66"/>
      <c r="E75" s="63"/>
      <c r="F75" s="52"/>
      <c r="G75" s="66"/>
    </row>
    <row r="76" spans="1:7" ht="12">
      <c r="A76" s="49" t="s">
        <v>62</v>
      </c>
      <c r="B76" s="63">
        <v>7706.041642438861</v>
      </c>
      <c r="C76" s="52">
        <v>3914.3439654093677</v>
      </c>
      <c r="D76" s="66">
        <v>96.86674499511719</v>
      </c>
      <c r="E76" s="63">
        <v>7706.041642438861</v>
      </c>
      <c r="F76" s="52">
        <v>3914.3439654093677</v>
      </c>
      <c r="G76" s="66">
        <v>96.86674499511719</v>
      </c>
    </row>
    <row r="77" spans="1:7" ht="12">
      <c r="A77" s="49" t="s">
        <v>63</v>
      </c>
      <c r="B77" s="63">
        <v>619.5126958869527</v>
      </c>
      <c r="C77" s="52">
        <v>472.2004940064769</v>
      </c>
      <c r="D77" s="66">
        <v>31.19696044921875</v>
      </c>
      <c r="E77" s="63">
        <v>619.5126958869527</v>
      </c>
      <c r="F77" s="52">
        <v>472.2004940064769</v>
      </c>
      <c r="G77" s="66">
        <v>31.19696044921875</v>
      </c>
    </row>
    <row r="78" spans="1:7" ht="12">
      <c r="A78" s="49" t="s">
        <v>64</v>
      </c>
      <c r="B78" s="63">
        <v>161.16525206957476</v>
      </c>
      <c r="C78" s="52">
        <v>232.37319904401872</v>
      </c>
      <c r="D78" s="66">
        <v>-30.643787384033203</v>
      </c>
      <c r="E78" s="63">
        <v>161.16525206957476</v>
      </c>
      <c r="F78" s="52">
        <v>232.37319904401872</v>
      </c>
      <c r="G78" s="66">
        <v>-30.643787384033203</v>
      </c>
    </row>
    <row r="79" spans="1:7" ht="12">
      <c r="A79" s="49" t="s">
        <v>65</v>
      </c>
      <c r="B79" s="63">
        <v>6990.686958216964</v>
      </c>
      <c r="C79" s="52">
        <v>3225.8942117106585</v>
      </c>
      <c r="D79" s="66">
        <v>116.70539855957031</v>
      </c>
      <c r="E79" s="63">
        <v>6990.686958216964</v>
      </c>
      <c r="F79" s="52">
        <v>3225.8942117106585</v>
      </c>
      <c r="G79" s="66">
        <v>116.70539855957031</v>
      </c>
    </row>
    <row r="80" spans="1:7" ht="12">
      <c r="A80" s="48"/>
      <c r="B80" s="63"/>
      <c r="C80" s="52"/>
      <c r="D80" s="66"/>
      <c r="E80" s="63"/>
      <c r="F80" s="52"/>
      <c r="G80" s="66"/>
    </row>
    <row r="81" spans="1:7" ht="12">
      <c r="A81" s="49" t="s">
        <v>66</v>
      </c>
      <c r="B81" s="63">
        <v>550.220270596904</v>
      </c>
      <c r="C81" s="52">
        <v>585.2614516343708</v>
      </c>
      <c r="D81" s="66">
        <v>-5.987269401550293</v>
      </c>
      <c r="E81" s="63">
        <v>550.220270596904</v>
      </c>
      <c r="F81" s="52">
        <v>585.2614516343708</v>
      </c>
      <c r="G81" s="66">
        <v>-5.987269401550293</v>
      </c>
    </row>
    <row r="82" spans="1:7" ht="12">
      <c r="A82" s="49" t="s">
        <v>67</v>
      </c>
      <c r="B82" s="63">
        <v>2296.22432955054</v>
      </c>
      <c r="C82" s="52">
        <v>1728.575084616843</v>
      </c>
      <c r="D82" s="66">
        <v>32.839141845703125</v>
      </c>
      <c r="E82" s="63">
        <v>2296.22432955054</v>
      </c>
      <c r="F82" s="52">
        <v>1728.575084616843</v>
      </c>
      <c r="G82" s="66">
        <v>32.839141845703125</v>
      </c>
    </row>
    <row r="83" spans="1:7" ht="12">
      <c r="A83" s="49" t="s">
        <v>68</v>
      </c>
      <c r="B83" s="63">
        <v>10.97738610858802</v>
      </c>
      <c r="C83" s="52">
        <v>27.03238278436171</v>
      </c>
      <c r="D83" s="66">
        <v>-59.391719818115234</v>
      </c>
      <c r="E83" s="63">
        <v>10.97738610858802</v>
      </c>
      <c r="F83" s="52">
        <v>27.03238278436171</v>
      </c>
      <c r="G83" s="66">
        <v>-59.391719818115234</v>
      </c>
    </row>
    <row r="84" spans="1:7" ht="12">
      <c r="A84" s="49" t="s">
        <v>69</v>
      </c>
      <c r="B84" s="63">
        <v>109.02375322261138</v>
      </c>
      <c r="C84" s="52">
        <v>154.06642756107618</v>
      </c>
      <c r="D84" s="66">
        <v>-29.23587989807129</v>
      </c>
      <c r="E84" s="63">
        <v>109.02375322261138</v>
      </c>
      <c r="F84" s="52">
        <v>154.06642756107618</v>
      </c>
      <c r="G84" s="66">
        <v>-29.23587989807129</v>
      </c>
    </row>
    <row r="85" spans="1:7" ht="12">
      <c r="A85" s="49" t="s">
        <v>70</v>
      </c>
      <c r="B85" s="63">
        <v>829.6657429080321</v>
      </c>
      <c r="C85" s="52">
        <v>912.1075453720385</v>
      </c>
      <c r="D85" s="66">
        <v>-9.038605690002441</v>
      </c>
      <c r="E85" s="63">
        <v>829.6657429080321</v>
      </c>
      <c r="F85" s="52">
        <v>912.1075453720385</v>
      </c>
      <c r="G85" s="66">
        <v>-9.038605690002441</v>
      </c>
    </row>
    <row r="86" spans="1:7" ht="12">
      <c r="A86" s="48"/>
      <c r="B86" s="63"/>
      <c r="C86" s="52"/>
      <c r="D86" s="66"/>
      <c r="E86" s="63"/>
      <c r="F86" s="52"/>
      <c r="G86" s="66"/>
    </row>
    <row r="87" spans="1:7" ht="12">
      <c r="A87" s="49" t="s">
        <v>71</v>
      </c>
      <c r="B87" s="63"/>
      <c r="C87" s="52"/>
      <c r="D87" s="66"/>
      <c r="E87" s="63"/>
      <c r="F87" s="52"/>
      <c r="G87" s="66"/>
    </row>
    <row r="88" spans="1:7" ht="12">
      <c r="A88" s="49" t="s">
        <v>72</v>
      </c>
      <c r="B88" s="67">
        <v>37.427169232083116</v>
      </c>
      <c r="C88" s="68">
        <v>41.97944885416947</v>
      </c>
      <c r="D88" s="66">
        <v>-4.552279472351074</v>
      </c>
      <c r="E88" s="67">
        <v>37.427169232083116</v>
      </c>
      <c r="F88" s="68">
        <v>41.97944885416947</v>
      </c>
      <c r="G88" s="66">
        <v>-4.552279472351074</v>
      </c>
    </row>
    <row r="89" spans="1:7" ht="12">
      <c r="A89" s="49" t="s">
        <v>73</v>
      </c>
      <c r="B89" s="67">
        <v>62.57283076791676</v>
      </c>
      <c r="C89" s="68">
        <v>58.020551145828854</v>
      </c>
      <c r="D89" s="66">
        <v>4.552279472351074</v>
      </c>
      <c r="E89" s="67">
        <v>62.57283076791676</v>
      </c>
      <c r="F89" s="68">
        <v>58.020551145828854</v>
      </c>
      <c r="G89" s="66">
        <v>4.552279472351074</v>
      </c>
    </row>
    <row r="90" spans="1:7" ht="12">
      <c r="A90" s="49" t="s">
        <v>74</v>
      </c>
      <c r="B90" s="69">
        <v>4.365172010149701</v>
      </c>
      <c r="C90" s="54">
        <v>3.8035879837656337</v>
      </c>
      <c r="D90" s="66">
        <v>14.764586448669434</v>
      </c>
      <c r="E90" s="69">
        <v>4.365172010149701</v>
      </c>
      <c r="F90" s="54">
        <v>3.8035879837656337</v>
      </c>
      <c r="G90" s="66">
        <v>14.764586448669434</v>
      </c>
    </row>
    <row r="91" spans="1:7" ht="12">
      <c r="A91" s="48"/>
      <c r="B91" s="63"/>
      <c r="C91" s="52"/>
      <c r="D91" s="66"/>
      <c r="E91" s="63"/>
      <c r="F91" s="52"/>
      <c r="G91" s="66"/>
    </row>
    <row r="92" spans="1:7" ht="12">
      <c r="A92" s="49" t="s">
        <v>75</v>
      </c>
      <c r="B92" s="63">
        <v>29850.125850360033</v>
      </c>
      <c r="C92" s="52">
        <v>26837.180330977306</v>
      </c>
      <c r="D92" s="66">
        <v>11.22675895690918</v>
      </c>
      <c r="E92" s="63">
        <v>29850.125850360033</v>
      </c>
      <c r="F92" s="52">
        <v>26837.180330977306</v>
      </c>
      <c r="G92" s="66">
        <v>11.22675895690918</v>
      </c>
    </row>
    <row r="93" spans="1:7" ht="12">
      <c r="A93" s="49" t="s">
        <v>76</v>
      </c>
      <c r="B93" s="63">
        <v>81118.87213282708</v>
      </c>
      <c r="C93" s="52">
        <v>89788.79002117776</v>
      </c>
      <c r="D93" s="66">
        <v>-9.655901908874512</v>
      </c>
      <c r="E93" s="63">
        <v>81118.87213282708</v>
      </c>
      <c r="F93" s="52">
        <v>89788.79002117776</v>
      </c>
      <c r="G93" s="66">
        <v>-9.655901908874512</v>
      </c>
    </row>
    <row r="94" spans="1:7" ht="12">
      <c r="A94" s="48"/>
      <c r="B94" s="63"/>
      <c r="C94" s="52"/>
      <c r="D94" s="66"/>
      <c r="E94" s="63"/>
      <c r="F94" s="52"/>
      <c r="G94" s="66"/>
    </row>
    <row r="95" spans="1:7" ht="12">
      <c r="A95" s="49" t="s">
        <v>77</v>
      </c>
      <c r="B95" s="63">
        <v>82848.30234639108</v>
      </c>
      <c r="C95" s="52">
        <v>92562.45711505509</v>
      </c>
      <c r="D95" s="66">
        <v>-10.494702339172363</v>
      </c>
      <c r="E95" s="63">
        <v>82848.30234639108</v>
      </c>
      <c r="F95" s="52">
        <v>92562.45711505509</v>
      </c>
      <c r="G95" s="66">
        <v>-10.494702339172363</v>
      </c>
    </row>
    <row r="96" spans="1:7" ht="12">
      <c r="A96" s="49" t="s">
        <v>78</v>
      </c>
      <c r="B96" s="63">
        <v>28120.695636796056</v>
      </c>
      <c r="C96" s="52">
        <v>24063.51323710013</v>
      </c>
      <c r="D96" s="66">
        <v>16.860307693481445</v>
      </c>
      <c r="E96" s="63">
        <v>28120.695636796056</v>
      </c>
      <c r="F96" s="52">
        <v>24063.51323710013</v>
      </c>
      <c r="G96" s="66">
        <v>16.860307693481445</v>
      </c>
    </row>
    <row r="97" spans="1:7" ht="12">
      <c r="A97" s="48"/>
      <c r="B97" s="63"/>
      <c r="C97" s="52"/>
      <c r="D97" s="66"/>
      <c r="E97" s="63"/>
      <c r="F97" s="52"/>
      <c r="G97" s="66"/>
    </row>
    <row r="98" spans="1:7" ht="12">
      <c r="A98" s="49" t="s">
        <v>79</v>
      </c>
      <c r="B98" s="63">
        <v>23256.988691393082</v>
      </c>
      <c r="C98" s="52">
        <v>22235.505202636607</v>
      </c>
      <c r="D98" s="66">
        <v>4.593929767608643</v>
      </c>
      <c r="E98" s="63">
        <v>23256.988691393082</v>
      </c>
      <c r="F98" s="52">
        <v>22235.505202636607</v>
      </c>
      <c r="G98" s="66">
        <v>4.593929767608643</v>
      </c>
    </row>
    <row r="99" spans="1:7" ht="12">
      <c r="A99" s="49"/>
      <c r="B99" s="63"/>
      <c r="C99" s="52"/>
      <c r="D99" s="70"/>
      <c r="E99" s="63"/>
      <c r="F99" s="52"/>
      <c r="G99" s="70"/>
    </row>
    <row r="100" spans="1:7" ht="12">
      <c r="A100" s="71" t="s">
        <v>80</v>
      </c>
      <c r="B100" s="72">
        <v>43.61500430424416</v>
      </c>
      <c r="C100" s="73">
        <v>42.349427611611574</v>
      </c>
      <c r="D100" s="53">
        <v>2.988415002822876</v>
      </c>
      <c r="E100" s="72">
        <v>43.61500430424416</v>
      </c>
      <c r="F100" s="73">
        <v>42.349427611611574</v>
      </c>
      <c r="G100" s="53">
        <v>2.988415002822876</v>
      </c>
    </row>
    <row r="101" spans="1:7" ht="12">
      <c r="A101" s="74" t="s">
        <v>81</v>
      </c>
      <c r="B101" s="75">
        <v>2.5453636085354057</v>
      </c>
      <c r="C101" s="75">
        <v>2.466041601139241</v>
      </c>
      <c r="D101" s="57">
        <v>3.2165720462799072</v>
      </c>
      <c r="E101" s="75">
        <v>2.5453636085354057</v>
      </c>
      <c r="F101" s="75">
        <v>2.466041601139241</v>
      </c>
      <c r="G101" s="57">
        <v>3.2165720462799072</v>
      </c>
    </row>
    <row r="102" spans="1:7" ht="17.25" customHeight="1">
      <c r="A102" s="45" t="s">
        <v>54</v>
      </c>
      <c r="B102" s="59"/>
      <c r="C102" s="59"/>
      <c r="D102" s="76"/>
      <c r="E102" s="59"/>
      <c r="F102" s="59"/>
      <c r="G102" s="76"/>
    </row>
    <row r="103" spans="1:7" ht="17.25" customHeight="1">
      <c r="A103" s="45" t="s">
        <v>82</v>
      </c>
      <c r="B103" s="61"/>
      <c r="C103" s="61"/>
      <c r="D103" s="77"/>
      <c r="E103" s="61"/>
      <c r="F103" s="61"/>
      <c r="G103" s="61"/>
    </row>
  </sheetData>
  <sheetProtection/>
  <mergeCells count="8">
    <mergeCell ref="A66:A67"/>
    <mergeCell ref="B66:D66"/>
    <mergeCell ref="E66:G66"/>
    <mergeCell ref="A1:G1"/>
    <mergeCell ref="A3:A4"/>
    <mergeCell ref="B3:D3"/>
    <mergeCell ref="E3:G3"/>
    <mergeCell ref="A64:G64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PageLayoutView="0" workbookViewId="0" topLeftCell="A1">
      <selection activeCell="H1" sqref="H1"/>
    </sheetView>
  </sheetViews>
  <sheetFormatPr defaultColWidth="8.8515625" defaultRowHeight="12.75"/>
  <cols>
    <col min="1" max="1" width="37.28125" style="2" customWidth="1"/>
    <col min="2" max="7" width="12.140625" style="2" customWidth="1"/>
    <col min="8" max="16384" width="8.8515625" style="2" customWidth="1"/>
  </cols>
  <sheetData>
    <row r="1" spans="1:7" s="1" customFormat="1" ht="12">
      <c r="A1" s="319" t="s">
        <v>107</v>
      </c>
      <c r="B1" s="319"/>
      <c r="C1" s="319"/>
      <c r="D1" s="319"/>
      <c r="E1" s="319"/>
      <c r="F1" s="319"/>
      <c r="G1" s="319"/>
    </row>
    <row r="2" s="1" customFormat="1" ht="4.5" customHeight="1"/>
    <row r="3" spans="1:7" ht="12">
      <c r="A3" s="309"/>
      <c r="B3" s="309" t="s">
        <v>1</v>
      </c>
      <c r="C3" s="311"/>
      <c r="D3" s="312"/>
      <c r="E3" s="311" t="s">
        <v>2</v>
      </c>
      <c r="F3" s="311"/>
      <c r="G3" s="312"/>
    </row>
    <row r="4" spans="1:7" ht="12">
      <c r="A4" s="310"/>
      <c r="B4" s="46" t="s">
        <v>100</v>
      </c>
      <c r="C4" s="79" t="s">
        <v>101</v>
      </c>
      <c r="D4" s="47" t="s">
        <v>3</v>
      </c>
      <c r="E4" s="46" t="s">
        <v>100</v>
      </c>
      <c r="F4" s="46" t="s">
        <v>101</v>
      </c>
      <c r="G4" s="47" t="s">
        <v>3</v>
      </c>
    </row>
    <row r="5" spans="1:7" ht="12">
      <c r="A5" s="6"/>
      <c r="B5" s="7" t="s">
        <v>4</v>
      </c>
      <c r="C5" s="8"/>
      <c r="D5" s="9"/>
      <c r="E5" s="7"/>
      <c r="F5" s="8"/>
      <c r="G5" s="9"/>
    </row>
    <row r="6" spans="1:7" ht="12">
      <c r="A6" s="7" t="s">
        <v>5</v>
      </c>
      <c r="B6" s="10">
        <v>72342.67087299236</v>
      </c>
      <c r="C6" s="10">
        <v>70167.30022400856</v>
      </c>
      <c r="D6" s="11">
        <v>3.1002626419067383</v>
      </c>
      <c r="E6" s="10">
        <v>72342.67087299236</v>
      </c>
      <c r="F6" s="10">
        <v>70167.30022400856</v>
      </c>
      <c r="G6" s="11">
        <v>3.1002626419067383</v>
      </c>
    </row>
    <row r="7" spans="1:7" ht="12">
      <c r="A7" s="7" t="s">
        <v>6</v>
      </c>
      <c r="B7" s="10">
        <v>20500.670872991694</v>
      </c>
      <c r="C7" s="10">
        <v>24316.300224009254</v>
      </c>
      <c r="D7" s="11">
        <v>-15.691652297973633</v>
      </c>
      <c r="E7" s="10">
        <v>20500.670872991694</v>
      </c>
      <c r="F7" s="10">
        <v>24316.300224009254</v>
      </c>
      <c r="G7" s="11">
        <v>-15.691652297973633</v>
      </c>
    </row>
    <row r="8" spans="1:7" ht="12">
      <c r="A8" s="7" t="s">
        <v>7</v>
      </c>
      <c r="B8" s="10">
        <v>51842.00000000066</v>
      </c>
      <c r="C8" s="10">
        <v>45850.99999999931</v>
      </c>
      <c r="D8" s="11">
        <v>13.06623649597168</v>
      </c>
      <c r="E8" s="10">
        <v>51842.00000000066</v>
      </c>
      <c r="F8" s="10">
        <v>45850.99999999931</v>
      </c>
      <c r="G8" s="11">
        <v>13.06623649597168</v>
      </c>
    </row>
    <row r="9" spans="1:7" ht="12">
      <c r="A9" s="7" t="s">
        <v>8</v>
      </c>
      <c r="B9" s="10">
        <v>1059543.351022459</v>
      </c>
      <c r="C9" s="10">
        <v>1041918.156415622</v>
      </c>
      <c r="D9" s="11">
        <v>1.6916102170944214</v>
      </c>
      <c r="E9" s="10">
        <v>1059543.351022459</v>
      </c>
      <c r="F9" s="10">
        <v>1041918.156415622</v>
      </c>
      <c r="G9" s="11">
        <v>1.6916102170944214</v>
      </c>
    </row>
    <row r="10" spans="1:7" ht="12">
      <c r="A10" s="7" t="s">
        <v>9</v>
      </c>
      <c r="B10" s="10">
        <v>34178.81777491803</v>
      </c>
      <c r="C10" s="10">
        <v>33610.26311018135</v>
      </c>
      <c r="D10" s="11">
        <v>1.6916102170944214</v>
      </c>
      <c r="E10" s="10">
        <v>34178.81777491803</v>
      </c>
      <c r="F10" s="10">
        <v>33610.26311018135</v>
      </c>
      <c r="G10" s="11">
        <v>1.6916102170944214</v>
      </c>
    </row>
    <row r="11" spans="1:7" ht="12">
      <c r="A11" s="6"/>
      <c r="B11" s="10"/>
      <c r="C11" s="10"/>
      <c r="D11" s="11"/>
      <c r="E11" s="10"/>
      <c r="F11" s="10"/>
      <c r="G11" s="11"/>
    </row>
    <row r="12" spans="1:7" ht="12">
      <c r="A12" s="7" t="s">
        <v>12</v>
      </c>
      <c r="B12" s="10"/>
      <c r="C12" s="10"/>
      <c r="D12" s="11"/>
      <c r="E12" s="10"/>
      <c r="F12" s="10"/>
      <c r="G12" s="11"/>
    </row>
    <row r="13" spans="1:7" ht="12">
      <c r="A13" s="7" t="s">
        <v>13</v>
      </c>
      <c r="B13" s="10">
        <v>26595.860640363986</v>
      </c>
      <c r="C13" s="10">
        <v>25594.85997765427</v>
      </c>
      <c r="D13" s="11">
        <v>3.9109439849853516</v>
      </c>
      <c r="E13" s="10">
        <v>26595.860640363986</v>
      </c>
      <c r="F13" s="10">
        <v>25594.85997765427</v>
      </c>
      <c r="G13" s="11">
        <v>3.9109439849853516</v>
      </c>
    </row>
    <row r="14" spans="1:7" ht="12">
      <c r="A14" s="7" t="s">
        <v>14</v>
      </c>
      <c r="B14" s="10">
        <v>17143.121053147803</v>
      </c>
      <c r="C14" s="10">
        <v>16705.0344125233</v>
      </c>
      <c r="D14" s="11">
        <v>2.6224827766418457</v>
      </c>
      <c r="E14" s="10">
        <v>17143.121053147803</v>
      </c>
      <c r="F14" s="10">
        <v>16705.0344125233</v>
      </c>
      <c r="G14" s="11">
        <v>2.6224827766418457</v>
      </c>
    </row>
    <row r="15" spans="1:7" ht="12">
      <c r="A15" s="7" t="s">
        <v>15</v>
      </c>
      <c r="B15" s="10">
        <v>1042.8703070466267</v>
      </c>
      <c r="C15" s="10">
        <v>1381.08192827134</v>
      </c>
      <c r="D15" s="11">
        <v>-24.488889694213867</v>
      </c>
      <c r="E15" s="10">
        <v>1042.8703070466267</v>
      </c>
      <c r="F15" s="10">
        <v>1381.08192827134</v>
      </c>
      <c r="G15" s="11">
        <v>-24.488889694213867</v>
      </c>
    </row>
    <row r="16" spans="1:7" ht="12">
      <c r="A16" s="6"/>
      <c r="B16" s="10"/>
      <c r="C16" s="10"/>
      <c r="D16" s="11"/>
      <c r="E16" s="10"/>
      <c r="F16" s="10"/>
      <c r="G16" s="11"/>
    </row>
    <row r="17" spans="1:7" ht="12">
      <c r="A17" s="7" t="s">
        <v>16</v>
      </c>
      <c r="B17" s="10">
        <v>11177.678610650462</v>
      </c>
      <c r="C17" s="10">
        <v>10978.222379037119</v>
      </c>
      <c r="D17" s="11">
        <v>1.8168354034423828</v>
      </c>
      <c r="E17" s="10">
        <v>11177.678610650462</v>
      </c>
      <c r="F17" s="10">
        <v>10978.222379037119</v>
      </c>
      <c r="G17" s="11">
        <v>1.8168354034423828</v>
      </c>
    </row>
    <row r="18" spans="1:7" ht="12">
      <c r="A18" s="7" t="s">
        <v>17</v>
      </c>
      <c r="B18" s="10">
        <v>5790.225343597362</v>
      </c>
      <c r="C18" s="10">
        <v>5663.311960788168</v>
      </c>
      <c r="D18" s="11">
        <v>2.2409746646881104</v>
      </c>
      <c r="E18" s="10">
        <v>5790.225343597362</v>
      </c>
      <c r="F18" s="10">
        <v>5663.311960788168</v>
      </c>
      <c r="G18" s="11">
        <v>2.2409746646881104</v>
      </c>
    </row>
    <row r="19" spans="1:7" ht="12">
      <c r="A19" s="7" t="s">
        <v>18</v>
      </c>
      <c r="B19" s="10">
        <v>822.9384550615696</v>
      </c>
      <c r="C19" s="10">
        <v>776.1355970928689</v>
      </c>
      <c r="D19" s="11">
        <v>6.030242443084717</v>
      </c>
      <c r="E19" s="10">
        <v>822.9384550615696</v>
      </c>
      <c r="F19" s="10">
        <v>776.1355970928689</v>
      </c>
      <c r="G19" s="11">
        <v>6.030242443084717</v>
      </c>
    </row>
    <row r="20" spans="1:7" ht="12">
      <c r="A20" s="6"/>
      <c r="B20" s="10"/>
      <c r="C20" s="10"/>
      <c r="D20" s="11"/>
      <c r="E20" s="10"/>
      <c r="F20" s="10"/>
      <c r="G20" s="11"/>
    </row>
    <row r="21" spans="1:7" ht="12">
      <c r="A21" s="7" t="s">
        <v>19</v>
      </c>
      <c r="B21" s="10">
        <v>37437.55554734687</v>
      </c>
      <c r="C21" s="10">
        <v>36333.06975106987</v>
      </c>
      <c r="D21" s="11">
        <v>3.039891242980957</v>
      </c>
      <c r="E21" s="10">
        <v>37437.55554734687</v>
      </c>
      <c r="F21" s="10">
        <v>36333.06975106987</v>
      </c>
      <c r="G21" s="11">
        <v>3.039891242980957</v>
      </c>
    </row>
    <row r="22" spans="1:7" ht="12">
      <c r="A22" s="7" t="s">
        <v>20</v>
      </c>
      <c r="B22" s="10">
        <v>37081.59994242372</v>
      </c>
      <c r="C22" s="10">
        <v>36103.28430157724</v>
      </c>
      <c r="D22" s="11">
        <v>2.7097690105438232</v>
      </c>
      <c r="E22" s="10">
        <v>37081.59994242372</v>
      </c>
      <c r="F22" s="10">
        <v>36103.28430157724</v>
      </c>
      <c r="G22" s="11">
        <v>2.7097690105438232</v>
      </c>
    </row>
    <row r="23" spans="1:7" ht="12">
      <c r="A23" s="7" t="s">
        <v>21</v>
      </c>
      <c r="B23" s="10">
        <v>27502.104889359678</v>
      </c>
      <c r="C23" s="10">
        <v>26589.628816022232</v>
      </c>
      <c r="D23" s="11">
        <v>3.431699275970459</v>
      </c>
      <c r="E23" s="10">
        <v>27502.104889359678</v>
      </c>
      <c r="F23" s="10">
        <v>26589.628816022232</v>
      </c>
      <c r="G23" s="11">
        <v>3.431699275970459</v>
      </c>
    </row>
    <row r="24" spans="1:7" ht="12">
      <c r="A24" s="7" t="s">
        <v>22</v>
      </c>
      <c r="B24" s="10">
        <v>909.0601571463246</v>
      </c>
      <c r="C24" s="10">
        <v>1068.3178819959796</v>
      </c>
      <c r="D24" s="11">
        <v>-14.90733528137207</v>
      </c>
      <c r="E24" s="10">
        <v>909.0601571463246</v>
      </c>
      <c r="F24" s="10">
        <v>1068.3178819959796</v>
      </c>
      <c r="G24" s="11">
        <v>-14.90733528137207</v>
      </c>
    </row>
    <row r="25" spans="1:7" ht="12">
      <c r="A25" s="6"/>
      <c r="B25" s="10"/>
      <c r="C25" s="10"/>
      <c r="D25" s="11"/>
      <c r="E25" s="10"/>
      <c r="F25" s="10"/>
      <c r="G25" s="11"/>
    </row>
    <row r="26" spans="1:7" ht="12">
      <c r="A26" s="7" t="s">
        <v>23</v>
      </c>
      <c r="B26" s="10">
        <v>734.7391587436575</v>
      </c>
      <c r="C26" s="10">
        <v>658.7931919355217</v>
      </c>
      <c r="D26" s="11">
        <v>11.528043746948242</v>
      </c>
      <c r="E26" s="10">
        <v>734.7391587436575</v>
      </c>
      <c r="F26" s="10">
        <v>658.7931919355217</v>
      </c>
      <c r="G26" s="11">
        <v>11.528043746948242</v>
      </c>
    </row>
    <row r="27" spans="1:7" ht="12">
      <c r="A27" s="7" t="s">
        <v>24</v>
      </c>
      <c r="B27" s="10">
        <v>137.64469183760116</v>
      </c>
      <c r="C27" s="10">
        <v>92.83409153612426</v>
      </c>
      <c r="D27" s="11">
        <v>48.26955032348633</v>
      </c>
      <c r="E27" s="10">
        <v>137.64469183760116</v>
      </c>
      <c r="F27" s="10">
        <v>92.83409153612426</v>
      </c>
      <c r="G27" s="11">
        <v>48.26955032348633</v>
      </c>
    </row>
    <row r="28" spans="1:7" ht="12">
      <c r="A28" s="7" t="s">
        <v>25</v>
      </c>
      <c r="B28" s="10">
        <v>299.6953419658504</v>
      </c>
      <c r="C28" s="10">
        <v>284.8452071879994</v>
      </c>
      <c r="D28" s="11">
        <v>5.213405132293701</v>
      </c>
      <c r="E28" s="10">
        <v>299.6953419658504</v>
      </c>
      <c r="F28" s="10">
        <v>284.8452071879994</v>
      </c>
      <c r="G28" s="11">
        <v>5.213405132293701</v>
      </c>
    </row>
    <row r="29" spans="1:7" ht="12">
      <c r="A29" s="6"/>
      <c r="B29" s="10"/>
      <c r="C29" s="10"/>
      <c r="D29" s="11"/>
      <c r="E29" s="10"/>
      <c r="F29" s="10"/>
      <c r="G29" s="11"/>
    </row>
    <row r="30" spans="1:7" ht="12">
      <c r="A30" s="7" t="s">
        <v>26</v>
      </c>
      <c r="B30" s="10">
        <v>585.0954378825837</v>
      </c>
      <c r="C30" s="10">
        <v>640.8830598328292</v>
      </c>
      <c r="D30" s="11">
        <v>-8.704805374145508</v>
      </c>
      <c r="E30" s="10">
        <v>585.0954378825837</v>
      </c>
      <c r="F30" s="10">
        <v>640.8830598328292</v>
      </c>
      <c r="G30" s="11">
        <v>-8.704805374145508</v>
      </c>
    </row>
    <row r="31" spans="1:7" ht="12">
      <c r="A31" s="7" t="s">
        <v>27</v>
      </c>
      <c r="B31" s="10">
        <v>62.679174803427486</v>
      </c>
      <c r="C31" s="10">
        <v>17.89977951753712</v>
      </c>
      <c r="D31" s="11">
        <v>250.16729736328125</v>
      </c>
      <c r="E31" s="10">
        <v>62.679174803427486</v>
      </c>
      <c r="F31" s="10">
        <v>17.89977951753712</v>
      </c>
      <c r="G31" s="11">
        <v>250.16729736328125</v>
      </c>
    </row>
    <row r="32" spans="1:7" ht="12">
      <c r="A32" s="7" t="s">
        <v>28</v>
      </c>
      <c r="B32" s="10">
        <v>349.26152510494865</v>
      </c>
      <c r="C32" s="10">
        <v>328.05292991546463</v>
      </c>
      <c r="D32" s="11">
        <v>6.464992046356201</v>
      </c>
      <c r="E32" s="10">
        <v>349.26152510494865</v>
      </c>
      <c r="F32" s="10">
        <v>328.05292991546463</v>
      </c>
      <c r="G32" s="11">
        <v>6.464992046356201</v>
      </c>
    </row>
    <row r="33" spans="1:7" ht="12">
      <c r="A33" s="6"/>
      <c r="B33" s="10"/>
      <c r="C33" s="10"/>
      <c r="D33" s="11"/>
      <c r="E33" s="10"/>
      <c r="F33" s="10"/>
      <c r="G33" s="11"/>
    </row>
    <row r="34" spans="1:7" ht="12">
      <c r="A34" s="7" t="s">
        <v>29</v>
      </c>
      <c r="B34" s="10">
        <v>15167.215955683543</v>
      </c>
      <c r="C34" s="10">
        <v>14332.973566269451</v>
      </c>
      <c r="D34" s="11">
        <v>5.820441722869873</v>
      </c>
      <c r="E34" s="10">
        <v>15167.215955683543</v>
      </c>
      <c r="F34" s="10">
        <v>14332.973566269451</v>
      </c>
      <c r="G34" s="11">
        <v>5.820441722869873</v>
      </c>
    </row>
    <row r="35" spans="1:7" ht="12">
      <c r="A35" s="7" t="s">
        <v>30</v>
      </c>
      <c r="B35" s="10">
        <v>14088.392712429655</v>
      </c>
      <c r="C35" s="10">
        <v>13251.608436471173</v>
      </c>
      <c r="D35" s="11">
        <v>6.314586639404297</v>
      </c>
      <c r="E35" s="10">
        <v>14088.392712429655</v>
      </c>
      <c r="F35" s="10">
        <v>13251.608436471173</v>
      </c>
      <c r="G35" s="11">
        <v>6.314586639404297</v>
      </c>
    </row>
    <row r="36" spans="1:7" ht="12">
      <c r="A36" s="7" t="s">
        <v>31</v>
      </c>
      <c r="B36" s="10">
        <v>4263.466372142559</v>
      </c>
      <c r="C36" s="10">
        <v>4303.015552273715</v>
      </c>
      <c r="D36" s="11">
        <v>-0.9191038012504578</v>
      </c>
      <c r="E36" s="10">
        <v>4263.466372142559</v>
      </c>
      <c r="F36" s="10">
        <v>4303.015552273715</v>
      </c>
      <c r="G36" s="11">
        <v>-0.9191038012504578</v>
      </c>
    </row>
    <row r="37" spans="1:7" ht="12">
      <c r="A37" s="7" t="s">
        <v>32</v>
      </c>
      <c r="B37" s="10">
        <v>8591.928757664951</v>
      </c>
      <c r="C37" s="10">
        <v>8087.843140537761</v>
      </c>
      <c r="D37" s="11">
        <v>6.232633590698242</v>
      </c>
      <c r="E37" s="10">
        <v>8591.928757664951</v>
      </c>
      <c r="F37" s="10">
        <v>8087.843140537761</v>
      </c>
      <c r="G37" s="11">
        <v>6.232633590698242</v>
      </c>
    </row>
    <row r="38" spans="1:7" ht="12">
      <c r="A38" s="7" t="s">
        <v>33</v>
      </c>
      <c r="B38" s="10">
        <v>379.7009332211611</v>
      </c>
      <c r="C38" s="10">
        <v>564.5539262935064</v>
      </c>
      <c r="D38" s="11">
        <v>-32.743194580078125</v>
      </c>
      <c r="E38" s="10">
        <v>379.7009332211611</v>
      </c>
      <c r="F38" s="10">
        <v>564.5539262935064</v>
      </c>
      <c r="G38" s="11">
        <v>-32.743194580078125</v>
      </c>
    </row>
    <row r="39" spans="1:7" ht="12">
      <c r="A39" s="6"/>
      <c r="B39" s="10"/>
      <c r="C39" s="10"/>
      <c r="D39" s="11"/>
      <c r="E39" s="10"/>
      <c r="F39" s="10"/>
      <c r="G39" s="11"/>
    </row>
    <row r="40" spans="1:7" ht="12">
      <c r="A40" s="7" t="s">
        <v>34</v>
      </c>
      <c r="B40" s="10">
        <v>55199.54981984456</v>
      </c>
      <c r="C40" s="10">
        <v>53462.26581148526</v>
      </c>
      <c r="D40" s="11">
        <v>3.249551773071289</v>
      </c>
      <c r="E40" s="10">
        <v>55199.54981984456</v>
      </c>
      <c r="F40" s="10">
        <v>53462.26581148526</v>
      </c>
      <c r="G40" s="11">
        <v>3.249551773071289</v>
      </c>
    </row>
    <row r="41" spans="1:7" ht="12">
      <c r="A41" s="7" t="s">
        <v>35</v>
      </c>
      <c r="B41" s="10">
        <v>45746.81023262837</v>
      </c>
      <c r="C41" s="10">
        <v>44572.440246354294</v>
      </c>
      <c r="D41" s="11">
        <v>2.634744644165039</v>
      </c>
      <c r="E41" s="10">
        <v>45746.81023262837</v>
      </c>
      <c r="F41" s="10">
        <v>44572.440246354294</v>
      </c>
      <c r="G41" s="11">
        <v>2.634744644165039</v>
      </c>
    </row>
    <row r="42" spans="1:7" ht="12">
      <c r="A42" s="7" t="s">
        <v>36</v>
      </c>
      <c r="B42" s="10">
        <v>9452.739587216183</v>
      </c>
      <c r="C42" s="10">
        <v>8889.82556513097</v>
      </c>
      <c r="D42" s="11">
        <v>6.332115650177002</v>
      </c>
      <c r="E42" s="10">
        <v>9452.739587216183</v>
      </c>
      <c r="F42" s="10">
        <v>8889.82556513097</v>
      </c>
      <c r="G42" s="11">
        <v>6.332115650177002</v>
      </c>
    </row>
    <row r="43" spans="1:7" ht="12">
      <c r="A43" s="7" t="s">
        <v>37</v>
      </c>
      <c r="B43" s="10">
        <v>59227.703910410826</v>
      </c>
      <c r="C43" s="10">
        <v>57156.55220092513</v>
      </c>
      <c r="D43" s="11">
        <v>3.6236469745635986</v>
      </c>
      <c r="E43" s="10">
        <v>59227.703910410826</v>
      </c>
      <c r="F43" s="10">
        <v>57156.55220092513</v>
      </c>
      <c r="G43" s="11">
        <v>3.6236469745635986</v>
      </c>
    </row>
    <row r="44" spans="1:7" ht="12">
      <c r="A44" s="7" t="s">
        <v>38</v>
      </c>
      <c r="B44" s="10">
        <v>13114.966962581533</v>
      </c>
      <c r="C44" s="10">
        <v>13010.748023083437</v>
      </c>
      <c r="D44" s="11">
        <v>0.8010218739509583</v>
      </c>
      <c r="E44" s="10">
        <v>13114.966962581533</v>
      </c>
      <c r="F44" s="10">
        <v>13010.748023083437</v>
      </c>
      <c r="G44" s="11">
        <v>0.8010218739509583</v>
      </c>
    </row>
    <row r="45" spans="1:7" ht="12">
      <c r="A45" s="7" t="s">
        <v>39</v>
      </c>
      <c r="B45" s="13">
        <v>1.2626322562255394</v>
      </c>
      <c r="C45" s="13">
        <v>1.258549441041348</v>
      </c>
      <c r="D45" s="11">
        <v>0.3244064152240753</v>
      </c>
      <c r="E45" s="13">
        <v>1.2626322562255394</v>
      </c>
      <c r="F45" s="13">
        <v>1.258549441041348</v>
      </c>
      <c r="G45" s="11">
        <v>0.3244064152240753</v>
      </c>
    </row>
    <row r="46" spans="1:7" ht="12">
      <c r="A46" s="6"/>
      <c r="B46" s="10"/>
      <c r="C46" s="10"/>
      <c r="D46" s="11"/>
      <c r="E46" s="10"/>
      <c r="F46" s="10"/>
      <c r="G46" s="11"/>
    </row>
    <row r="47" spans="1:7" ht="12">
      <c r="A47" s="7" t="s">
        <v>40</v>
      </c>
      <c r="B47" s="10"/>
      <c r="C47" s="10"/>
      <c r="D47" s="11"/>
      <c r="E47" s="10"/>
      <c r="F47" s="10"/>
      <c r="G47" s="11"/>
    </row>
    <row r="48" spans="1:7" ht="12">
      <c r="A48" s="7" t="s">
        <v>41</v>
      </c>
      <c r="B48" s="13">
        <v>14.646174080061755</v>
      </c>
      <c r="C48" s="13">
        <v>14.84905580076911</v>
      </c>
      <c r="D48" s="11">
        <v>-1.3662937879562378</v>
      </c>
      <c r="E48" s="13">
        <v>14.646174080061755</v>
      </c>
      <c r="F48" s="13">
        <v>14.84905580076911</v>
      </c>
      <c r="G48" s="11">
        <v>-1.3662937879562378</v>
      </c>
    </row>
    <row r="49" spans="1:7" ht="12">
      <c r="A49" s="6"/>
      <c r="B49" s="10"/>
      <c r="C49" s="10"/>
      <c r="D49" s="11"/>
      <c r="E49" s="10"/>
      <c r="F49" s="10"/>
      <c r="G49" s="11"/>
    </row>
    <row r="50" spans="1:7" ht="12">
      <c r="A50" s="7" t="s">
        <v>42</v>
      </c>
      <c r="B50" s="10"/>
      <c r="C50" s="10"/>
      <c r="D50" s="11"/>
      <c r="E50" s="10"/>
      <c r="F50" s="10"/>
      <c r="G50" s="11"/>
    </row>
    <row r="51" spans="1:7" ht="12">
      <c r="A51" s="7" t="s">
        <v>43</v>
      </c>
      <c r="B51" s="10">
        <v>29554.797958768824</v>
      </c>
      <c r="C51" s="10">
        <v>29847.344541368882</v>
      </c>
      <c r="D51" s="11">
        <v>-0.9801427721977234</v>
      </c>
      <c r="E51" s="10">
        <v>29554.797958768824</v>
      </c>
      <c r="F51" s="10">
        <v>29847.344541368882</v>
      </c>
      <c r="G51" s="11">
        <v>-0.9801427721977234</v>
      </c>
    </row>
    <row r="52" spans="1:7" ht="12">
      <c r="A52" s="7" t="s">
        <v>44</v>
      </c>
      <c r="B52" s="10">
        <v>21916.18952645886</v>
      </c>
      <c r="C52" s="10">
        <v>22501.63613049088</v>
      </c>
      <c r="D52" s="11">
        <v>-2.6017956733703613</v>
      </c>
      <c r="E52" s="10">
        <v>21916.18952645886</v>
      </c>
      <c r="F52" s="10">
        <v>22501.63613049088</v>
      </c>
      <c r="G52" s="11">
        <v>-2.6017956733703613</v>
      </c>
    </row>
    <row r="53" spans="1:7" ht="12">
      <c r="A53" s="7" t="s">
        <v>45</v>
      </c>
      <c r="B53" s="10">
        <v>28877.431672853414</v>
      </c>
      <c r="C53" s="10">
        <v>29394.389819969518</v>
      </c>
      <c r="D53" s="11">
        <v>-1.7586966753005981</v>
      </c>
      <c r="E53" s="10">
        <v>28877.431672853414</v>
      </c>
      <c r="F53" s="10">
        <v>29394.389819969518</v>
      </c>
      <c r="G53" s="11">
        <v>-1.7586966753005981</v>
      </c>
    </row>
    <row r="54" spans="1:7" ht="12">
      <c r="A54" s="7" t="s">
        <v>46</v>
      </c>
      <c r="B54" s="10">
        <v>23490.42796300612</v>
      </c>
      <c r="C54" s="10">
        <v>23840.702199602805</v>
      </c>
      <c r="D54" s="11">
        <v>-1.469227910041809</v>
      </c>
      <c r="E54" s="10">
        <v>23490.42796300612</v>
      </c>
      <c r="F54" s="10">
        <v>23840.702199602805</v>
      </c>
      <c r="G54" s="11">
        <v>-1.469227910041809</v>
      </c>
    </row>
    <row r="55" spans="1:7" ht="12">
      <c r="A55" s="7" t="s">
        <v>47</v>
      </c>
      <c r="B55" s="10">
        <v>7784.672910236177</v>
      </c>
      <c r="C55" s="10">
        <v>7108.706763283867</v>
      </c>
      <c r="D55" s="11">
        <v>9.508989334106445</v>
      </c>
      <c r="E55" s="10">
        <v>7784.672910236177</v>
      </c>
      <c r="F55" s="10">
        <v>7108.706763283867</v>
      </c>
      <c r="G55" s="11">
        <v>9.508989334106445</v>
      </c>
    </row>
    <row r="56" spans="1:7" ht="12">
      <c r="A56" s="7" t="s">
        <v>48</v>
      </c>
      <c r="B56" s="10">
        <v>5376.990790770484</v>
      </c>
      <c r="C56" s="10">
        <v>4928.497205442899</v>
      </c>
      <c r="D56" s="11">
        <v>9.100007057189941</v>
      </c>
      <c r="E56" s="10">
        <v>5376.990790770484</v>
      </c>
      <c r="F56" s="10">
        <v>4928.497205442899</v>
      </c>
      <c r="G56" s="11">
        <v>9.100007057189941</v>
      </c>
    </row>
    <row r="57" spans="1:7" ht="12">
      <c r="A57" s="6"/>
      <c r="B57" s="10"/>
      <c r="C57" s="10"/>
      <c r="D57" s="11"/>
      <c r="E57" s="10"/>
      <c r="F57" s="10"/>
      <c r="G57" s="11"/>
    </row>
    <row r="58" spans="1:7" ht="12">
      <c r="A58" s="7" t="s">
        <v>49</v>
      </c>
      <c r="B58" s="10">
        <v>856.2561443148453</v>
      </c>
      <c r="C58" s="10">
        <v>965.362824284129</v>
      </c>
      <c r="D58" s="11">
        <v>-11.302142143249512</v>
      </c>
      <c r="E58" s="10">
        <v>856.2561443148453</v>
      </c>
      <c r="F58" s="10">
        <v>965.362824284129</v>
      </c>
      <c r="G58" s="11">
        <v>-11.302142143249512</v>
      </c>
    </row>
    <row r="59" spans="1:7" ht="12">
      <c r="A59" s="7" t="s">
        <v>50</v>
      </c>
      <c r="B59" s="10">
        <v>4029.330701941421</v>
      </c>
      <c r="C59" s="10">
        <v>3352.7312147521106</v>
      </c>
      <c r="D59" s="11">
        <v>20.180545806884766</v>
      </c>
      <c r="E59" s="10">
        <v>4029.330701941421</v>
      </c>
      <c r="F59" s="10">
        <v>3352.7312147521106</v>
      </c>
      <c r="G59" s="11">
        <v>20.180545806884766</v>
      </c>
    </row>
    <row r="60" spans="1:7" ht="12">
      <c r="A60" s="7" t="s">
        <v>51</v>
      </c>
      <c r="B60" s="10">
        <v>1380.8470732397225</v>
      </c>
      <c r="C60" s="10">
        <v>1227.124250281439</v>
      </c>
      <c r="D60" s="11">
        <v>12.527078628540039</v>
      </c>
      <c r="E60" s="10">
        <v>1380.8470732397225</v>
      </c>
      <c r="F60" s="10">
        <v>1227.124250281439</v>
      </c>
      <c r="G60" s="11">
        <v>12.527078628540039</v>
      </c>
    </row>
    <row r="61" spans="1:7" ht="12">
      <c r="A61" s="14" t="s">
        <v>52</v>
      </c>
      <c r="B61" s="15">
        <v>687.4808301411024</v>
      </c>
      <c r="C61" s="15">
        <v>806.9758897478813</v>
      </c>
      <c r="D61" s="16">
        <v>-14.807761192321777</v>
      </c>
      <c r="E61" s="15">
        <v>687.4808301411024</v>
      </c>
      <c r="F61" s="15">
        <v>806.9758897478813</v>
      </c>
      <c r="G61" s="16">
        <v>-14.807761192321777</v>
      </c>
    </row>
    <row r="62" spans="1:7" ht="18.75" customHeight="1">
      <c r="A62" s="17" t="s">
        <v>53</v>
      </c>
      <c r="B62" s="18"/>
      <c r="C62" s="18"/>
      <c r="D62" s="19"/>
      <c r="E62" s="18"/>
      <c r="F62" s="18"/>
      <c r="G62" s="19"/>
    </row>
    <row r="63" spans="2:7" ht="12">
      <c r="B63" s="20"/>
      <c r="C63" s="20"/>
      <c r="D63" s="20"/>
      <c r="E63" s="20"/>
      <c r="F63" s="20"/>
      <c r="G63" s="20"/>
    </row>
    <row r="64" spans="1:7" ht="12">
      <c r="A64" s="319" t="s">
        <v>108</v>
      </c>
      <c r="B64" s="319"/>
      <c r="C64" s="319"/>
      <c r="D64" s="319"/>
      <c r="E64" s="319"/>
      <c r="F64" s="319"/>
      <c r="G64" s="319"/>
    </row>
    <row r="65" spans="1:7" ht="5.25" customHeight="1">
      <c r="A65" s="78"/>
      <c r="B65" s="78"/>
      <c r="C65" s="78"/>
      <c r="D65" s="78"/>
      <c r="E65" s="78"/>
      <c r="F65" s="78"/>
      <c r="G65" s="78"/>
    </row>
    <row r="66" spans="1:7" ht="14.25" customHeight="1">
      <c r="A66" s="309"/>
      <c r="B66" s="309" t="s">
        <v>1</v>
      </c>
      <c r="C66" s="311"/>
      <c r="D66" s="312"/>
      <c r="E66" s="311" t="s">
        <v>2</v>
      </c>
      <c r="F66" s="311"/>
      <c r="G66" s="312"/>
    </row>
    <row r="67" spans="1:7" ht="12">
      <c r="A67" s="310"/>
      <c r="B67" s="3" t="s">
        <v>100</v>
      </c>
      <c r="C67" s="4" t="s">
        <v>101</v>
      </c>
      <c r="D67" s="5" t="s">
        <v>3</v>
      </c>
      <c r="E67" s="3" t="s">
        <v>100</v>
      </c>
      <c r="F67" s="4" t="s">
        <v>101</v>
      </c>
      <c r="G67" s="5" t="s">
        <v>3</v>
      </c>
    </row>
    <row r="68" spans="1:7" ht="12">
      <c r="A68" s="6"/>
      <c r="B68" s="22"/>
      <c r="C68" s="10"/>
      <c r="D68" s="23"/>
      <c r="E68" s="22"/>
      <c r="F68" s="10"/>
      <c r="G68" s="24"/>
    </row>
    <row r="69" spans="1:7" ht="12">
      <c r="A69" s="7" t="s">
        <v>56</v>
      </c>
      <c r="B69" s="22"/>
      <c r="C69" s="10"/>
      <c r="D69" s="23"/>
      <c r="E69" s="22"/>
      <c r="F69" s="10"/>
      <c r="G69" s="24"/>
    </row>
    <row r="70" spans="1:7" ht="12">
      <c r="A70" s="7" t="s">
        <v>57</v>
      </c>
      <c r="B70" s="22">
        <v>66897.74218951144</v>
      </c>
      <c r="C70" s="10">
        <v>65442.15277234326</v>
      </c>
      <c r="D70" s="25">
        <v>2.224238395690918</v>
      </c>
      <c r="E70" s="22">
        <v>66897.74218951144</v>
      </c>
      <c r="F70" s="10">
        <v>65442.15277234326</v>
      </c>
      <c r="G70" s="25">
        <v>2.224238395690918</v>
      </c>
    </row>
    <row r="71" spans="1:7" ht="12">
      <c r="A71" s="7" t="s">
        <v>58</v>
      </c>
      <c r="B71" s="22">
        <v>1683.9879589107204</v>
      </c>
      <c r="C71" s="10">
        <v>1964.9536416526598</v>
      </c>
      <c r="D71" s="25">
        <v>-14.298845291137695</v>
      </c>
      <c r="E71" s="22">
        <v>1683.9879589107204</v>
      </c>
      <c r="F71" s="10">
        <v>1964.9536416526598</v>
      </c>
      <c r="G71" s="25">
        <v>-14.298845291137695</v>
      </c>
    </row>
    <row r="72" spans="1:7" ht="12">
      <c r="A72" s="7" t="s">
        <v>59</v>
      </c>
      <c r="B72" s="22">
        <v>1405.8241158998956</v>
      </c>
      <c r="C72" s="10">
        <v>1621.4699609625873</v>
      </c>
      <c r="D72" s="25">
        <v>-13.29940414428711</v>
      </c>
      <c r="E72" s="22">
        <v>1405.8241158998956</v>
      </c>
      <c r="F72" s="10">
        <v>1621.4699609625873</v>
      </c>
      <c r="G72" s="25">
        <v>-13.29940414428711</v>
      </c>
    </row>
    <row r="73" spans="1:7" ht="12">
      <c r="A73" s="7" t="s">
        <v>60</v>
      </c>
      <c r="B73" s="22">
        <v>381.1237779983834</v>
      </c>
      <c r="C73" s="10">
        <v>497.74566695036026</v>
      </c>
      <c r="D73" s="25">
        <v>-23.430015563964844</v>
      </c>
      <c r="E73" s="22">
        <v>381.1237779983834</v>
      </c>
      <c r="F73" s="10">
        <v>497.74566695036026</v>
      </c>
      <c r="G73" s="25">
        <v>-23.430015563964844</v>
      </c>
    </row>
    <row r="74" spans="1:7" ht="12">
      <c r="A74" s="7" t="s">
        <v>61</v>
      </c>
      <c r="B74" s="22">
        <v>65587.92007591612</v>
      </c>
      <c r="C74" s="10">
        <v>63907.52226079558</v>
      </c>
      <c r="D74" s="25">
        <v>2.6294209957122803</v>
      </c>
      <c r="E74" s="22">
        <v>65587.92007591612</v>
      </c>
      <c r="F74" s="10">
        <v>63907.52226079558</v>
      </c>
      <c r="G74" s="25">
        <v>2.6294209957122803</v>
      </c>
    </row>
    <row r="75" spans="1:7" ht="12">
      <c r="A75" s="6"/>
      <c r="B75" s="22"/>
      <c r="C75" s="10"/>
      <c r="D75" s="25"/>
      <c r="E75" s="22"/>
      <c r="F75" s="10"/>
      <c r="G75" s="25"/>
    </row>
    <row r="76" spans="1:7" ht="12">
      <c r="A76" s="7" t="s">
        <v>62</v>
      </c>
      <c r="B76" s="22">
        <v>3639.3433589688225</v>
      </c>
      <c r="C76" s="10">
        <v>4211.780472356875</v>
      </c>
      <c r="D76" s="25">
        <v>-13.591333389282227</v>
      </c>
      <c r="E76" s="22">
        <v>3639.3433589688225</v>
      </c>
      <c r="F76" s="10">
        <v>4211.780472356875</v>
      </c>
      <c r="G76" s="25">
        <v>-13.591333389282227</v>
      </c>
    </row>
    <row r="77" spans="1:7" ht="12">
      <c r="A77" s="7" t="s">
        <v>63</v>
      </c>
      <c r="B77" s="22">
        <v>2955.461246455872</v>
      </c>
      <c r="C77" s="10">
        <v>3104.5776863023007</v>
      </c>
      <c r="D77" s="25">
        <v>-4.803114891052246</v>
      </c>
      <c r="E77" s="22">
        <v>2955.461246455872</v>
      </c>
      <c r="F77" s="10">
        <v>3104.5776863023007</v>
      </c>
      <c r="G77" s="25">
        <v>-4.803114891052246</v>
      </c>
    </row>
    <row r="78" spans="1:7" ht="12">
      <c r="A78" s="7" t="s">
        <v>64</v>
      </c>
      <c r="B78" s="22">
        <v>390.98015335315364</v>
      </c>
      <c r="C78" s="10">
        <v>1072.2730910328041</v>
      </c>
      <c r="D78" s="25">
        <v>-63.53725814819336</v>
      </c>
      <c r="E78" s="22">
        <v>390.98015335315364</v>
      </c>
      <c r="F78" s="10">
        <v>1072.2730910328041</v>
      </c>
      <c r="G78" s="25">
        <v>-63.53725814819336</v>
      </c>
    </row>
    <row r="79" spans="1:7" ht="12">
      <c r="A79" s="7" t="s">
        <v>65</v>
      </c>
      <c r="B79" s="22">
        <v>407.97245047850095</v>
      </c>
      <c r="C79" s="10">
        <v>244.7978220583872</v>
      </c>
      <c r="D79" s="25">
        <v>66.65689849853516</v>
      </c>
      <c r="E79" s="22">
        <v>407.97245047850095</v>
      </c>
      <c r="F79" s="10">
        <v>244.7978220583872</v>
      </c>
      <c r="G79" s="25">
        <v>66.65689849853516</v>
      </c>
    </row>
    <row r="80" spans="1:7" ht="12">
      <c r="A80" s="6"/>
      <c r="B80" s="22"/>
      <c r="C80" s="10"/>
      <c r="D80" s="25"/>
      <c r="E80" s="22"/>
      <c r="F80" s="10"/>
      <c r="G80" s="25"/>
    </row>
    <row r="81" spans="1:7" ht="12">
      <c r="A81" s="7" t="s">
        <v>66</v>
      </c>
      <c r="B81" s="22">
        <v>587.9403072876504</v>
      </c>
      <c r="C81" s="10">
        <v>901.4576984580845</v>
      </c>
      <c r="D81" s="25">
        <v>-34.778934478759766</v>
      </c>
      <c r="E81" s="22">
        <v>587.9403072876504</v>
      </c>
      <c r="F81" s="10">
        <v>901.4576984580845</v>
      </c>
      <c r="G81" s="25">
        <v>-34.778934478759766</v>
      </c>
    </row>
    <row r="82" spans="1:7" ht="12">
      <c r="A82" s="7" t="s">
        <v>67</v>
      </c>
      <c r="B82" s="22">
        <v>2825.0740029077688</v>
      </c>
      <c r="C82" s="10">
        <v>2605.0163960697964</v>
      </c>
      <c r="D82" s="25">
        <v>8.447455406188965</v>
      </c>
      <c r="E82" s="22">
        <v>2825.0740029077688</v>
      </c>
      <c r="F82" s="10">
        <v>2605.0163960697964</v>
      </c>
      <c r="G82" s="25">
        <v>8.447455406188965</v>
      </c>
    </row>
    <row r="83" spans="1:7" ht="12">
      <c r="A83" s="7" t="s">
        <v>68</v>
      </c>
      <c r="B83" s="22">
        <v>82.52136394719528</v>
      </c>
      <c r="C83" s="10">
        <v>117.12983317553574</v>
      </c>
      <c r="D83" s="25">
        <v>-29.547100067138672</v>
      </c>
      <c r="E83" s="22">
        <v>82.52136394719528</v>
      </c>
      <c r="F83" s="10">
        <v>117.12983317553574</v>
      </c>
      <c r="G83" s="25">
        <v>-29.547100067138672</v>
      </c>
    </row>
    <row r="84" spans="1:7" ht="12">
      <c r="A84" s="7" t="s">
        <v>69</v>
      </c>
      <c r="B84" s="22">
        <v>107.65438855570278</v>
      </c>
      <c r="C84" s="10">
        <v>135.9273629050661</v>
      </c>
      <c r="D84" s="25">
        <v>-20.800060272216797</v>
      </c>
      <c r="E84" s="22">
        <v>107.65438855570278</v>
      </c>
      <c r="F84" s="10">
        <v>135.9273629050661</v>
      </c>
      <c r="G84" s="25">
        <v>-20.800060272216797</v>
      </c>
    </row>
    <row r="85" spans="1:7" ht="12">
      <c r="A85" s="7" t="s">
        <v>70</v>
      </c>
      <c r="B85" s="22">
        <v>896.2802154926626</v>
      </c>
      <c r="C85" s="10">
        <v>690.654321180416</v>
      </c>
      <c r="D85" s="25">
        <v>29.772621154785156</v>
      </c>
      <c r="E85" s="22">
        <v>896.2802154926626</v>
      </c>
      <c r="F85" s="10">
        <v>690.654321180416</v>
      </c>
      <c r="G85" s="25">
        <v>29.772621154785156</v>
      </c>
    </row>
    <row r="86" spans="1:7" ht="12">
      <c r="A86" s="6"/>
      <c r="B86" s="22"/>
      <c r="C86" s="10"/>
      <c r="D86" s="25"/>
      <c r="E86" s="22"/>
      <c r="F86" s="10"/>
      <c r="G86" s="25"/>
    </row>
    <row r="87" spans="1:7" ht="12">
      <c r="A87" s="7" t="s">
        <v>71</v>
      </c>
      <c r="B87" s="22"/>
      <c r="C87" s="10"/>
      <c r="D87" s="25"/>
      <c r="E87" s="22"/>
      <c r="F87" s="10"/>
      <c r="G87" s="25"/>
    </row>
    <row r="88" spans="1:7" ht="12">
      <c r="A88" s="7" t="s">
        <v>72</v>
      </c>
      <c r="B88" s="26">
        <v>28.414458737489635</v>
      </c>
      <c r="C88" s="12">
        <v>28.802139253438224</v>
      </c>
      <c r="D88" s="25">
        <v>-0.3876805305480957</v>
      </c>
      <c r="E88" s="26">
        <v>28.414458737489635</v>
      </c>
      <c r="F88" s="12">
        <v>28.802139253438224</v>
      </c>
      <c r="G88" s="25">
        <v>-0.3876805305480957</v>
      </c>
    </row>
    <row r="89" spans="1:7" ht="12">
      <c r="A89" s="7" t="s">
        <v>73</v>
      </c>
      <c r="B89" s="26">
        <v>71.58554126250884</v>
      </c>
      <c r="C89" s="12">
        <v>71.19786074656133</v>
      </c>
      <c r="D89" s="25">
        <v>0.3876805305480957</v>
      </c>
      <c r="E89" s="26">
        <v>71.58554126250884</v>
      </c>
      <c r="F89" s="12">
        <v>71.19786074656133</v>
      </c>
      <c r="G89" s="25">
        <v>0.3876805305480957</v>
      </c>
    </row>
    <row r="90" spans="1:7" ht="12">
      <c r="A90" s="7" t="s">
        <v>74</v>
      </c>
      <c r="B90" s="27">
        <v>4.4364368404821235</v>
      </c>
      <c r="C90" s="13">
        <v>4.267200929376692</v>
      </c>
      <c r="D90" s="25">
        <v>3.965970039367676</v>
      </c>
      <c r="E90" s="27">
        <v>4.4364368404821235</v>
      </c>
      <c r="F90" s="13">
        <v>4.267200929376692</v>
      </c>
      <c r="G90" s="25">
        <v>3.965970039367676</v>
      </c>
    </row>
    <row r="91" spans="1:7" ht="12">
      <c r="A91" s="6"/>
      <c r="B91" s="22"/>
      <c r="C91" s="10"/>
      <c r="D91" s="25"/>
      <c r="E91" s="22"/>
      <c r="F91" s="10"/>
      <c r="G91" s="25"/>
    </row>
    <row r="92" spans="1:7" ht="12">
      <c r="A92" s="7" t="s">
        <v>75</v>
      </c>
      <c r="B92" s="22">
        <v>2374.359713172265</v>
      </c>
      <c r="C92" s="10">
        <v>1394.7842105895215</v>
      </c>
      <c r="D92" s="25">
        <v>70.23133087158203</v>
      </c>
      <c r="E92" s="22">
        <v>2374.359713172265</v>
      </c>
      <c r="F92" s="10">
        <v>1394.7842105895215</v>
      </c>
      <c r="G92" s="25">
        <v>70.23133087158203</v>
      </c>
    </row>
    <row r="93" spans="1:7" ht="12">
      <c r="A93" s="7" t="s">
        <v>76</v>
      </c>
      <c r="B93" s="22">
        <v>69968.31115981995</v>
      </c>
      <c r="C93" s="10">
        <v>68772.51601341898</v>
      </c>
      <c r="D93" s="25">
        <v>1.7387689352035522</v>
      </c>
      <c r="E93" s="22">
        <v>69968.31115981995</v>
      </c>
      <c r="F93" s="10">
        <v>68772.51601341898</v>
      </c>
      <c r="G93" s="25">
        <v>1.7387689352035522</v>
      </c>
    </row>
    <row r="94" spans="1:7" ht="12">
      <c r="A94" s="6"/>
      <c r="B94" s="22"/>
      <c r="C94" s="10"/>
      <c r="D94" s="25"/>
      <c r="E94" s="22"/>
      <c r="F94" s="10"/>
      <c r="G94" s="25"/>
    </row>
    <row r="95" spans="1:7" ht="12">
      <c r="A95" s="7" t="s">
        <v>77</v>
      </c>
      <c r="B95" s="22">
        <v>13623.318073735602</v>
      </c>
      <c r="C95" s="10">
        <v>13931.109422633566</v>
      </c>
      <c r="D95" s="25">
        <v>-2.209381341934204</v>
      </c>
      <c r="E95" s="22">
        <v>13623.318073735602</v>
      </c>
      <c r="F95" s="10">
        <v>13931.109422633566</v>
      </c>
      <c r="G95" s="25">
        <v>-2.209381341934204</v>
      </c>
    </row>
    <row r="96" spans="1:7" ht="12">
      <c r="A96" s="7" t="s">
        <v>78</v>
      </c>
      <c r="B96" s="22">
        <v>58719.35279925566</v>
      </c>
      <c r="C96" s="10">
        <v>56236.19080137474</v>
      </c>
      <c r="D96" s="25">
        <v>4.415594100952148</v>
      </c>
      <c r="E96" s="22">
        <v>58719.35279925566</v>
      </c>
      <c r="F96" s="10">
        <v>56236.19080137474</v>
      </c>
      <c r="G96" s="25">
        <v>4.415594100952148</v>
      </c>
    </row>
    <row r="97" spans="1:7" ht="12">
      <c r="A97" s="6"/>
      <c r="B97" s="22"/>
      <c r="C97" s="10"/>
      <c r="D97" s="25"/>
      <c r="E97" s="22"/>
      <c r="F97" s="10"/>
      <c r="G97" s="25"/>
    </row>
    <row r="98" spans="1:7" ht="12">
      <c r="A98" s="7" t="s">
        <v>79</v>
      </c>
      <c r="B98" s="22">
        <v>58275.91484137415</v>
      </c>
      <c r="C98" s="10">
        <v>55737.68462033239</v>
      </c>
      <c r="D98" s="25">
        <v>4.553885459899902</v>
      </c>
      <c r="E98" s="22">
        <v>58275.91484137415</v>
      </c>
      <c r="F98" s="10">
        <v>55737.68462033239</v>
      </c>
      <c r="G98" s="25">
        <v>4.553885459899902</v>
      </c>
    </row>
    <row r="99" spans="1:7" ht="12">
      <c r="A99" s="7"/>
      <c r="B99" s="22"/>
      <c r="C99" s="10"/>
      <c r="D99" s="28"/>
      <c r="E99" s="22"/>
      <c r="F99" s="10"/>
      <c r="G99" s="28"/>
    </row>
    <row r="100" spans="1:7" ht="12">
      <c r="A100" s="29" t="s">
        <v>80</v>
      </c>
      <c r="B100" s="30">
        <v>50.03732147009866</v>
      </c>
      <c r="C100" s="31">
        <v>50.10321631162079</v>
      </c>
      <c r="D100" s="11">
        <v>-0.1315181851387024</v>
      </c>
      <c r="E100" s="30">
        <v>50.03732147009866</v>
      </c>
      <c r="F100" s="31">
        <v>50.10321631162079</v>
      </c>
      <c r="G100" s="11">
        <v>-0.1315181851387024</v>
      </c>
    </row>
    <row r="101" spans="1:7" ht="12">
      <c r="A101" s="32" t="s">
        <v>81</v>
      </c>
      <c r="B101" s="33">
        <v>2.0898187909797143</v>
      </c>
      <c r="C101" s="33">
        <v>2.097077829096683</v>
      </c>
      <c r="D101" s="16">
        <v>-0.34615015983581543</v>
      </c>
      <c r="E101" s="33">
        <v>2.0898187909797143</v>
      </c>
      <c r="F101" s="33">
        <v>2.097077829096683</v>
      </c>
      <c r="G101" s="16">
        <v>-0.34615015983581543</v>
      </c>
    </row>
    <row r="102" spans="1:7" ht="17.25" customHeight="1">
      <c r="A102" s="2" t="s">
        <v>54</v>
      </c>
      <c r="B102" s="18"/>
      <c r="C102" s="18"/>
      <c r="D102" s="34"/>
      <c r="E102" s="18"/>
      <c r="F102" s="18"/>
      <c r="G102" s="34"/>
    </row>
    <row r="103" spans="1:7" ht="17.25" customHeight="1">
      <c r="A103" s="2" t="s">
        <v>82</v>
      </c>
      <c r="B103" s="20"/>
      <c r="C103" s="20"/>
      <c r="D103" s="35"/>
      <c r="E103" s="20"/>
      <c r="F103" s="20"/>
      <c r="G103" s="20"/>
    </row>
  </sheetData>
  <sheetProtection/>
  <mergeCells count="8">
    <mergeCell ref="A66:A67"/>
    <mergeCell ref="B66:D66"/>
    <mergeCell ref="E66:G66"/>
    <mergeCell ref="A1:G1"/>
    <mergeCell ref="A3:A4"/>
    <mergeCell ref="B3:D3"/>
    <mergeCell ref="E3:G3"/>
    <mergeCell ref="A64:G64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80"/>
  <sheetViews>
    <sheetView showGridLines="0" zoomScalePageLayoutView="0" workbookViewId="0" topLeftCell="A1">
      <selection activeCell="I17" sqref="I17"/>
    </sheetView>
  </sheetViews>
  <sheetFormatPr defaultColWidth="37.421875" defaultRowHeight="12.75"/>
  <cols>
    <col min="1" max="1" width="37.421875" style="81" customWidth="1"/>
    <col min="2" max="2" width="17.421875" style="81" customWidth="1"/>
    <col min="3" max="4" width="11.140625" style="81" bestFit="1" customWidth="1"/>
    <col min="5" max="6" width="12.140625" style="81" bestFit="1" customWidth="1"/>
    <col min="7" max="7" width="11.140625" style="81" bestFit="1" customWidth="1"/>
    <col min="8" max="8" width="14.421875" style="81" bestFit="1" customWidth="1"/>
    <col min="9" max="11" width="11.140625" style="81" bestFit="1" customWidth="1"/>
    <col min="12" max="12" width="10.8515625" style="81" bestFit="1" customWidth="1"/>
    <col min="13" max="14" width="12.00390625" style="81" bestFit="1" customWidth="1"/>
    <col min="15" max="15" width="29.140625" style="81" bestFit="1" customWidth="1"/>
    <col min="16" max="21" width="16.28125" style="81" customWidth="1"/>
    <col min="22" max="24" width="18.140625" style="81" customWidth="1"/>
    <col min="25" max="255" width="11.8515625" style="81" customWidth="1"/>
    <col min="256" max="16384" width="37.421875" style="81" customWidth="1"/>
  </cols>
  <sheetData>
    <row r="1" spans="1:14" ht="15.75">
      <c r="A1" s="323" t="s">
        <v>201</v>
      </c>
      <c r="B1" s="323"/>
      <c r="C1" s="323"/>
      <c r="D1" s="323"/>
      <c r="E1" s="323"/>
      <c r="F1" s="323"/>
      <c r="G1" s="323"/>
      <c r="H1" s="80"/>
      <c r="I1" s="80"/>
      <c r="J1" s="80"/>
      <c r="K1" s="80"/>
      <c r="L1" s="80"/>
      <c r="M1" s="80"/>
      <c r="N1" s="80"/>
    </row>
    <row r="2" spans="1:14" ht="15.75">
      <c r="A2" s="82"/>
      <c r="B2" s="83"/>
      <c r="C2" s="84"/>
      <c r="D2" s="84"/>
      <c r="E2" s="324"/>
      <c r="F2" s="324"/>
      <c r="G2" s="325"/>
      <c r="H2" s="80"/>
      <c r="I2" s="80"/>
      <c r="J2" s="80"/>
      <c r="K2" s="80"/>
      <c r="L2" s="80"/>
      <c r="M2" s="80"/>
      <c r="N2" s="80"/>
    </row>
    <row r="3" spans="1:14" ht="15">
      <c r="A3" s="85" t="s">
        <v>109</v>
      </c>
      <c r="B3" s="86" t="s">
        <v>287</v>
      </c>
      <c r="C3" s="86" t="s">
        <v>203</v>
      </c>
      <c r="D3" s="87" t="s">
        <v>110</v>
      </c>
      <c r="E3" s="86" t="s">
        <v>288</v>
      </c>
      <c r="F3" s="86" t="s">
        <v>289</v>
      </c>
      <c r="G3" s="87" t="s">
        <v>110</v>
      </c>
      <c r="H3" s="80"/>
      <c r="I3" s="80"/>
      <c r="J3" s="80"/>
      <c r="K3" s="80"/>
      <c r="L3" s="80"/>
      <c r="M3" s="80"/>
      <c r="N3" s="80"/>
    </row>
    <row r="4" spans="1:14" ht="15">
      <c r="A4" s="88" t="s">
        <v>111</v>
      </c>
      <c r="B4" s="89">
        <v>1392.7670785694559</v>
      </c>
      <c r="C4" s="89">
        <v>1428.0312011949936</v>
      </c>
      <c r="D4" s="90">
        <v>-2.469422418503764</v>
      </c>
      <c r="E4" s="89">
        <v>1392.7670785694559</v>
      </c>
      <c r="F4" s="89">
        <v>1428.0312011949936</v>
      </c>
      <c r="G4" s="90">
        <v>-2.469422418503764</v>
      </c>
      <c r="H4" s="91"/>
      <c r="I4" s="92"/>
      <c r="J4" s="92"/>
      <c r="K4" s="92"/>
      <c r="L4" s="80"/>
      <c r="M4" s="80"/>
      <c r="N4" s="80"/>
    </row>
    <row r="5" spans="1:10" ht="15">
      <c r="A5" s="93" t="s">
        <v>112</v>
      </c>
      <c r="B5" s="94">
        <v>1389.6342754162572</v>
      </c>
      <c r="C5" s="94">
        <v>1421.6207556916575</v>
      </c>
      <c r="D5" s="95">
        <v>-2.250000933606089</v>
      </c>
      <c r="E5" s="96">
        <v>1389.6342754162572</v>
      </c>
      <c r="F5" s="97">
        <v>1421.6207556916575</v>
      </c>
      <c r="G5" s="98">
        <v>-2.250000933606089</v>
      </c>
      <c r="H5" s="91"/>
      <c r="I5" s="92"/>
      <c r="J5" s="92"/>
    </row>
    <row r="6" spans="1:10" ht="15">
      <c r="A6" s="93" t="s">
        <v>113</v>
      </c>
      <c r="B6" s="94">
        <v>422.40371769736396</v>
      </c>
      <c r="C6" s="94">
        <v>406.7238916678967</v>
      </c>
      <c r="D6" s="95">
        <v>3.8551524389598413</v>
      </c>
      <c r="E6" s="96">
        <v>422.40371769736396</v>
      </c>
      <c r="F6" s="97">
        <v>406.7238916678967</v>
      </c>
      <c r="G6" s="98">
        <v>3.8551524389598413</v>
      </c>
      <c r="H6" s="91"/>
      <c r="I6" s="92"/>
      <c r="J6" s="92"/>
    </row>
    <row r="7" spans="1:10" ht="15">
      <c r="A7" s="93" t="s">
        <v>114</v>
      </c>
      <c r="B7" s="94">
        <v>394.6052088910797</v>
      </c>
      <c r="C7" s="94">
        <v>397.6813271571518</v>
      </c>
      <c r="D7" s="95">
        <v>-0.7735133776740066</v>
      </c>
      <c r="E7" s="96">
        <v>394.6052088910797</v>
      </c>
      <c r="F7" s="97">
        <v>397.6813271571518</v>
      </c>
      <c r="G7" s="98">
        <v>-0.7735133776740066</v>
      </c>
      <c r="H7" s="91"/>
      <c r="I7" s="92"/>
      <c r="J7" s="92"/>
    </row>
    <row r="8" spans="1:10" ht="15">
      <c r="A8" s="93" t="s">
        <v>115</v>
      </c>
      <c r="B8" s="94">
        <v>168.6071200957857</v>
      </c>
      <c r="C8" s="94">
        <v>193.3577069803274</v>
      </c>
      <c r="D8" s="95">
        <v>-12.800413943189703</v>
      </c>
      <c r="E8" s="96">
        <v>168.6071200957857</v>
      </c>
      <c r="F8" s="97">
        <v>193.3577069803274</v>
      </c>
      <c r="G8" s="98">
        <v>-12.800413943189703</v>
      </c>
      <c r="H8" s="91"/>
      <c r="I8" s="92"/>
      <c r="J8" s="92"/>
    </row>
    <row r="9" spans="1:10" ht="15">
      <c r="A9" s="93" t="s">
        <v>116</v>
      </c>
      <c r="B9" s="94">
        <v>187.55063236777653</v>
      </c>
      <c r="C9" s="94">
        <v>179.86808195799048</v>
      </c>
      <c r="D9" s="95">
        <v>4.271213839696331</v>
      </c>
      <c r="E9" s="96">
        <v>187.55063236777653</v>
      </c>
      <c r="F9" s="97">
        <v>179.86808195799048</v>
      </c>
      <c r="G9" s="98">
        <v>4.271213839696331</v>
      </c>
      <c r="H9" s="91"/>
      <c r="I9" s="92"/>
      <c r="J9" s="92"/>
    </row>
    <row r="10" spans="1:10" ht="15">
      <c r="A10" s="99" t="s">
        <v>117</v>
      </c>
      <c r="B10" s="94">
        <v>216.46759636425125</v>
      </c>
      <c r="C10" s="94">
        <v>243.98974792829102</v>
      </c>
      <c r="D10" s="95">
        <v>-11.280044263223953</v>
      </c>
      <c r="E10" s="96">
        <v>216.46759636425125</v>
      </c>
      <c r="F10" s="100">
        <v>243.98974792829102</v>
      </c>
      <c r="G10" s="98">
        <v>-11.280044263223953</v>
      </c>
      <c r="H10" s="91"/>
      <c r="I10" s="92"/>
      <c r="J10" s="92"/>
    </row>
    <row r="11" spans="1:10" ht="15">
      <c r="A11" s="99" t="s">
        <v>118</v>
      </c>
      <c r="B11" s="94">
        <v>3.1328031531986533</v>
      </c>
      <c r="C11" s="94">
        <v>6.4104455033362155</v>
      </c>
      <c r="D11" s="95">
        <v>-51.12971241127882</v>
      </c>
      <c r="E11" s="96">
        <v>3.1328031531986533</v>
      </c>
      <c r="F11" s="100">
        <v>6.4104455033362155</v>
      </c>
      <c r="G11" s="98">
        <v>-51.12971241127882</v>
      </c>
      <c r="H11" s="91"/>
      <c r="I11" s="92"/>
      <c r="J11" s="92"/>
    </row>
    <row r="12" spans="1:10" ht="15">
      <c r="A12" s="101"/>
      <c r="B12" s="102"/>
      <c r="C12" s="98"/>
      <c r="D12" s="98"/>
      <c r="E12" s="102"/>
      <c r="F12" s="102"/>
      <c r="G12" s="98"/>
      <c r="H12" s="80"/>
      <c r="I12" s="92"/>
      <c r="J12" s="92"/>
    </row>
    <row r="13" spans="1:10" ht="15">
      <c r="A13" s="88" t="s">
        <v>119</v>
      </c>
      <c r="B13" s="103">
        <v>7220761.844290092</v>
      </c>
      <c r="C13" s="103">
        <v>7163803.75692786</v>
      </c>
      <c r="D13" s="90">
        <v>0.7950816255561044</v>
      </c>
      <c r="E13" s="103">
        <v>7220761.844290092</v>
      </c>
      <c r="F13" s="103">
        <v>7163803.75692786</v>
      </c>
      <c r="G13" s="90">
        <v>0.7950816255561044</v>
      </c>
      <c r="H13" s="91"/>
      <c r="I13" s="92"/>
      <c r="J13" s="92"/>
    </row>
    <row r="14" spans="1:10" ht="15">
      <c r="A14" s="93" t="s">
        <v>112</v>
      </c>
      <c r="B14" s="104">
        <v>7175411.83807851</v>
      </c>
      <c r="C14" s="104">
        <v>7060469.572660525</v>
      </c>
      <c r="D14" s="95">
        <v>1.6279691348442649</v>
      </c>
      <c r="E14" s="104">
        <v>7175411.83807851</v>
      </c>
      <c r="F14" s="104">
        <v>7060469.572660525</v>
      </c>
      <c r="G14" s="98">
        <v>1.6279691348442649</v>
      </c>
      <c r="H14" s="91"/>
      <c r="I14" s="92"/>
      <c r="J14" s="92"/>
    </row>
    <row r="15" spans="1:12" ht="15">
      <c r="A15" s="93" t="s">
        <v>113</v>
      </c>
      <c r="B15" s="104">
        <v>2613907.6760354373</v>
      </c>
      <c r="C15" s="104">
        <v>2550242.567788876</v>
      </c>
      <c r="D15" s="95">
        <v>2.4964334393398735</v>
      </c>
      <c r="E15" s="104">
        <v>2613907.6760354373</v>
      </c>
      <c r="F15" s="104">
        <v>2550242.567788876</v>
      </c>
      <c r="G15" s="98">
        <v>2.4964334393398735</v>
      </c>
      <c r="H15" s="91"/>
      <c r="I15" s="92"/>
      <c r="J15" s="92"/>
      <c r="L15" s="169"/>
    </row>
    <row r="16" spans="1:10" ht="15">
      <c r="A16" s="93" t="s">
        <v>114</v>
      </c>
      <c r="B16" s="104">
        <v>1884130.178877162</v>
      </c>
      <c r="C16" s="104">
        <v>1870470.9744023527</v>
      </c>
      <c r="D16" s="95">
        <v>0.7302548214721094</v>
      </c>
      <c r="E16" s="104">
        <v>1884130.178877162</v>
      </c>
      <c r="F16" s="104">
        <v>1870470.9744023527</v>
      </c>
      <c r="G16" s="98">
        <v>0.7302548214721094</v>
      </c>
      <c r="H16" s="91"/>
      <c r="I16" s="92"/>
      <c r="J16" s="92"/>
    </row>
    <row r="17" spans="1:10" ht="15">
      <c r="A17" s="93" t="s">
        <v>115</v>
      </c>
      <c r="B17" s="104">
        <v>648390.3809202212</v>
      </c>
      <c r="C17" s="104">
        <v>664851.4662344778</v>
      </c>
      <c r="D17" s="95">
        <v>-2.47590419067395</v>
      </c>
      <c r="E17" s="104">
        <v>648390.3809202212</v>
      </c>
      <c r="F17" s="104">
        <v>664851.4662344778</v>
      </c>
      <c r="G17" s="98">
        <v>-2.47590419067395</v>
      </c>
      <c r="H17" s="91"/>
      <c r="I17" s="92"/>
      <c r="J17" s="92"/>
    </row>
    <row r="18" spans="1:10" ht="15">
      <c r="A18" s="93" t="s">
        <v>116</v>
      </c>
      <c r="B18" s="104">
        <v>1059543.351022459</v>
      </c>
      <c r="C18" s="104">
        <v>1041918.156415622</v>
      </c>
      <c r="D18" s="95">
        <v>1.6916102765183405</v>
      </c>
      <c r="E18" s="104">
        <v>1059543.351022459</v>
      </c>
      <c r="F18" s="104">
        <v>1041918.156415622</v>
      </c>
      <c r="G18" s="98">
        <v>1.6916102765183405</v>
      </c>
      <c r="H18" s="91"/>
      <c r="I18" s="92"/>
      <c r="J18" s="92"/>
    </row>
    <row r="19" spans="1:10" ht="15">
      <c r="A19" s="99" t="s">
        <v>117</v>
      </c>
      <c r="B19" s="104">
        <v>969440.2512232307</v>
      </c>
      <c r="C19" s="104">
        <v>932986.4078191966</v>
      </c>
      <c r="D19" s="95">
        <v>3.9072212733777034</v>
      </c>
      <c r="E19" s="104">
        <v>969440.2512232307</v>
      </c>
      <c r="F19" s="104">
        <v>932986.4078191966</v>
      </c>
      <c r="G19" s="98">
        <v>3.9072212733777034</v>
      </c>
      <c r="H19" s="91"/>
      <c r="I19" s="92"/>
      <c r="J19" s="92"/>
    </row>
    <row r="20" spans="1:10" ht="15">
      <c r="A20" s="99" t="s">
        <v>118</v>
      </c>
      <c r="B20" s="104">
        <v>45350.00621158173</v>
      </c>
      <c r="C20" s="105">
        <v>103334.18426733464</v>
      </c>
      <c r="D20" s="95">
        <v>-56.11325861511882</v>
      </c>
      <c r="E20" s="104">
        <v>45350.00621158173</v>
      </c>
      <c r="F20" s="104">
        <v>103334.18426733464</v>
      </c>
      <c r="G20" s="98">
        <v>-56.11325861511882</v>
      </c>
      <c r="H20" s="91"/>
      <c r="I20" s="92"/>
      <c r="J20" s="92"/>
    </row>
    <row r="21" spans="1:10" ht="15">
      <c r="A21" s="101"/>
      <c r="B21" s="106"/>
      <c r="C21" s="98"/>
      <c r="D21" s="98"/>
      <c r="E21" s="107"/>
      <c r="F21" s="106"/>
      <c r="G21" s="98"/>
      <c r="H21" s="84"/>
      <c r="I21" s="92"/>
      <c r="J21" s="92"/>
    </row>
    <row r="22" spans="1:10" ht="15">
      <c r="A22" s="88" t="s">
        <v>120</v>
      </c>
      <c r="B22" s="103">
        <v>678870.0846164103</v>
      </c>
      <c r="C22" s="103">
        <v>682633.8526397739</v>
      </c>
      <c r="D22" s="90">
        <v>-0.551359708987309</v>
      </c>
      <c r="E22" s="103">
        <v>678870.0846164103</v>
      </c>
      <c r="F22" s="103">
        <v>682633.8526397739</v>
      </c>
      <c r="G22" s="90">
        <v>-0.551359708987309</v>
      </c>
      <c r="H22" s="91"/>
      <c r="I22" s="92"/>
      <c r="J22" s="92"/>
    </row>
    <row r="23" spans="1:12" ht="15">
      <c r="A23" s="93" t="s">
        <v>112</v>
      </c>
      <c r="B23" s="104">
        <v>669611.712625163</v>
      </c>
      <c r="C23" s="104">
        <v>664954.2791740416</v>
      </c>
      <c r="D23" s="95">
        <v>0.7004140881545329</v>
      </c>
      <c r="E23" s="104">
        <v>669611.712625163</v>
      </c>
      <c r="F23" s="104">
        <v>664954.2791740416</v>
      </c>
      <c r="G23" s="98">
        <v>0.7004140881545329</v>
      </c>
      <c r="H23" s="108"/>
      <c r="I23" s="109"/>
      <c r="J23" s="109"/>
      <c r="K23" s="110"/>
      <c r="L23" s="110"/>
    </row>
    <row r="24" spans="1:12" ht="15">
      <c r="A24" s="93" t="s">
        <v>113</v>
      </c>
      <c r="B24" s="104">
        <v>240904.76670716787</v>
      </c>
      <c r="C24" s="104">
        <v>231870.82061544256</v>
      </c>
      <c r="D24" s="95">
        <v>3.8961116658607464</v>
      </c>
      <c r="E24" s="104">
        <v>240904.76670716787</v>
      </c>
      <c r="F24" s="104">
        <v>231870.82061544256</v>
      </c>
      <c r="G24" s="98">
        <v>3.8961116658607464</v>
      </c>
      <c r="H24" s="108"/>
      <c r="I24" s="109"/>
      <c r="J24" s="109"/>
      <c r="K24" s="110"/>
      <c r="L24" s="110"/>
    </row>
    <row r="25" spans="1:12" ht="15">
      <c r="A25" s="93" t="s">
        <v>114</v>
      </c>
      <c r="B25" s="104">
        <v>147422.7833617896</v>
      </c>
      <c r="C25" s="104">
        <v>146189.71603823104</v>
      </c>
      <c r="D25" s="95">
        <v>0.8434706332120401</v>
      </c>
      <c r="E25" s="104">
        <v>147422.7833617896</v>
      </c>
      <c r="F25" s="104">
        <v>146189.71603823104</v>
      </c>
      <c r="G25" s="98">
        <v>0.8434706332120401</v>
      </c>
      <c r="H25" s="108"/>
      <c r="I25" s="109"/>
      <c r="J25" s="109"/>
      <c r="K25" s="110"/>
      <c r="L25" s="110"/>
    </row>
    <row r="26" spans="1:12" ht="15">
      <c r="A26" s="93" t="s">
        <v>115</v>
      </c>
      <c r="B26" s="104">
        <v>110968.99798318728</v>
      </c>
      <c r="C26" s="104">
        <v>116625.97035215638</v>
      </c>
      <c r="D26" s="95">
        <v>-4.850525446337262</v>
      </c>
      <c r="E26" s="104">
        <v>110968.99798318728</v>
      </c>
      <c r="F26" s="104">
        <v>116625.97035215638</v>
      </c>
      <c r="G26" s="98">
        <v>-4.850525446337262</v>
      </c>
      <c r="H26" s="108"/>
      <c r="I26" s="109"/>
      <c r="J26" s="109"/>
      <c r="K26" s="110"/>
      <c r="L26" s="110"/>
    </row>
    <row r="27" spans="1:12" ht="15">
      <c r="A27" s="93" t="s">
        <v>116</v>
      </c>
      <c r="B27" s="104">
        <v>72342.67087299236</v>
      </c>
      <c r="C27" s="104">
        <v>70167.30022400856</v>
      </c>
      <c r="D27" s="95">
        <v>3.1002627178742026</v>
      </c>
      <c r="E27" s="104">
        <v>72342.67087299236</v>
      </c>
      <c r="F27" s="104">
        <v>70167.30022400856</v>
      </c>
      <c r="G27" s="98">
        <v>3.1002627178742026</v>
      </c>
      <c r="H27" s="108"/>
      <c r="I27" s="109"/>
      <c r="J27" s="109"/>
      <c r="K27" s="110"/>
      <c r="L27" s="110"/>
    </row>
    <row r="28" spans="1:12" ht="15">
      <c r="A28" s="99" t="s">
        <v>117</v>
      </c>
      <c r="B28" s="104">
        <v>97972.49370002595</v>
      </c>
      <c r="C28" s="104">
        <v>100100.47194420302</v>
      </c>
      <c r="D28" s="95">
        <v>-2.125842369018227</v>
      </c>
      <c r="E28" s="104">
        <v>97972.49370002595</v>
      </c>
      <c r="F28" s="104">
        <v>100100.47194420302</v>
      </c>
      <c r="G28" s="98">
        <v>-2.125842369018227</v>
      </c>
      <c r="H28" s="108"/>
      <c r="I28" s="109"/>
      <c r="J28" s="109"/>
      <c r="K28" s="110"/>
      <c r="L28" s="110"/>
    </row>
    <row r="29" spans="1:12" ht="15">
      <c r="A29" s="99" t="s">
        <v>118</v>
      </c>
      <c r="B29" s="104">
        <v>9258.37199124729</v>
      </c>
      <c r="C29" s="105">
        <v>17679.573465732283</v>
      </c>
      <c r="D29" s="95">
        <v>-47.63237920195033</v>
      </c>
      <c r="E29" s="104">
        <v>9258.37199124729</v>
      </c>
      <c r="F29" s="105">
        <v>17679.573465732283</v>
      </c>
      <c r="G29" s="98">
        <v>-47.63237920195033</v>
      </c>
      <c r="H29" s="108"/>
      <c r="I29" s="109"/>
      <c r="J29" s="109"/>
      <c r="K29" s="110"/>
      <c r="L29" s="110"/>
    </row>
    <row r="30" spans="1:12" ht="15">
      <c r="A30" s="101"/>
      <c r="B30" s="106"/>
      <c r="C30" s="98"/>
      <c r="D30" s="98"/>
      <c r="E30" s="107"/>
      <c r="F30" s="106"/>
      <c r="G30" s="98"/>
      <c r="H30" s="110"/>
      <c r="I30" s="111"/>
      <c r="J30" s="109"/>
      <c r="K30" s="110"/>
      <c r="L30" s="110"/>
    </row>
    <row r="31" spans="1:13" ht="15">
      <c r="A31" s="88" t="s">
        <v>121</v>
      </c>
      <c r="B31" s="112">
        <v>10.63644135736239</v>
      </c>
      <c r="C31" s="112">
        <v>10.49435759627966</v>
      </c>
      <c r="D31" s="90">
        <v>1.3539062279819714</v>
      </c>
      <c r="E31" s="112">
        <v>10.63644135736239</v>
      </c>
      <c r="F31" s="112">
        <v>10.49435759627966</v>
      </c>
      <c r="G31" s="90">
        <v>1.3539062279819714</v>
      </c>
      <c r="H31" s="108"/>
      <c r="I31" s="111"/>
      <c r="J31" s="109"/>
      <c r="K31" s="110"/>
      <c r="L31" s="111"/>
      <c r="M31" s="113"/>
    </row>
    <row r="32" spans="1:13" ht="15">
      <c r="A32" s="93" t="s">
        <v>112</v>
      </c>
      <c r="B32" s="114">
        <v>10.71578005998109</v>
      </c>
      <c r="C32" s="114">
        <v>10.61797749678449</v>
      </c>
      <c r="D32" s="98">
        <v>0.9211035079535579</v>
      </c>
      <c r="E32" s="115">
        <v>10.71578005998109</v>
      </c>
      <c r="F32" s="114">
        <v>10.61797749678449</v>
      </c>
      <c r="G32" s="98">
        <v>0.9211035079535579</v>
      </c>
      <c r="H32" s="91"/>
      <c r="I32" s="113"/>
      <c r="J32" s="92"/>
      <c r="L32" s="113"/>
      <c r="M32" s="113"/>
    </row>
    <row r="33" spans="1:13" ht="15">
      <c r="A33" s="93" t="s">
        <v>113</v>
      </c>
      <c r="B33" s="114">
        <v>10.850377565225916</v>
      </c>
      <c r="C33" s="114">
        <v>10.998548937808996</v>
      </c>
      <c r="D33" s="98">
        <v>-1.3471901922781915</v>
      </c>
      <c r="E33" s="115">
        <v>10.850377565225916</v>
      </c>
      <c r="F33" s="114">
        <v>10.998548937808996</v>
      </c>
      <c r="G33" s="98">
        <v>-1.3471901922781915</v>
      </c>
      <c r="H33" s="91"/>
      <c r="I33" s="113"/>
      <c r="J33" s="92"/>
      <c r="L33" s="113"/>
      <c r="M33" s="113"/>
    </row>
    <row r="34" spans="1:13" ht="15">
      <c r="A34" s="93" t="s">
        <v>114</v>
      </c>
      <c r="B34" s="114">
        <v>12.780454526172706</v>
      </c>
      <c r="C34" s="114">
        <v>12.79481912334513</v>
      </c>
      <c r="D34" s="98">
        <v>-0.1122688569017316</v>
      </c>
      <c r="E34" s="115">
        <v>12.780454526172706</v>
      </c>
      <c r="F34" s="114">
        <v>12.79481912334513</v>
      </c>
      <c r="G34" s="98">
        <v>-0.1122688569017316</v>
      </c>
      <c r="H34" s="91"/>
      <c r="I34" s="113"/>
      <c r="J34" s="92"/>
      <c r="L34" s="113"/>
      <c r="M34" s="113"/>
    </row>
    <row r="35" spans="1:13" ht="15">
      <c r="A35" s="93" t="s">
        <v>115</v>
      </c>
      <c r="B35" s="114">
        <v>5.842986714347531</v>
      </c>
      <c r="C35" s="114">
        <v>5.700715408642985</v>
      </c>
      <c r="D35" s="98">
        <v>2.4956745865412744</v>
      </c>
      <c r="E35" s="115">
        <v>5.842986714347531</v>
      </c>
      <c r="F35" s="114">
        <v>5.700715408642985</v>
      </c>
      <c r="G35" s="98">
        <v>2.4956745865412744</v>
      </c>
      <c r="H35" s="91"/>
      <c r="I35" s="113"/>
      <c r="J35" s="92"/>
      <c r="L35" s="113"/>
      <c r="M35" s="113"/>
    </row>
    <row r="36" spans="1:13" ht="15">
      <c r="A36" s="93" t="s">
        <v>116</v>
      </c>
      <c r="B36" s="114">
        <v>14.646174080061755</v>
      </c>
      <c r="C36" s="114">
        <v>14.84905580076911</v>
      </c>
      <c r="D36" s="98">
        <v>-1.3662937457400215</v>
      </c>
      <c r="E36" s="115">
        <v>14.646174080061755</v>
      </c>
      <c r="F36" s="114">
        <v>14.84905580076911</v>
      </c>
      <c r="G36" s="98">
        <v>-1.3662937457400215</v>
      </c>
      <c r="H36" s="91"/>
      <c r="I36" s="113"/>
      <c r="J36" s="92"/>
      <c r="L36" s="113"/>
      <c r="M36" s="113"/>
    </row>
    <row r="37" spans="1:13" ht="15">
      <c r="A37" s="99" t="s">
        <v>117</v>
      </c>
      <c r="B37" s="114">
        <v>9.895024762679629</v>
      </c>
      <c r="C37" s="114">
        <v>9.32049959104341</v>
      </c>
      <c r="D37" s="98">
        <v>6.164102750332323</v>
      </c>
      <c r="E37" s="115">
        <v>9.895024762679629</v>
      </c>
      <c r="F37" s="114">
        <v>9.32049959104341</v>
      </c>
      <c r="G37" s="98">
        <v>6.164102750332323</v>
      </c>
      <c r="H37" s="91"/>
      <c r="I37" s="113"/>
      <c r="J37" s="92"/>
      <c r="L37" s="113"/>
      <c r="M37" s="113"/>
    </row>
    <row r="38" spans="1:10" ht="15">
      <c r="A38" s="99" t="s">
        <v>118</v>
      </c>
      <c r="B38" s="114">
        <v>4.898270047310139</v>
      </c>
      <c r="C38" s="116">
        <v>5.84483468832683</v>
      </c>
      <c r="D38" s="95">
        <v>-16.194891583625935</v>
      </c>
      <c r="E38" s="115">
        <v>4.898270047310139</v>
      </c>
      <c r="F38" s="114">
        <v>5.84483468832683</v>
      </c>
      <c r="G38" s="98">
        <v>-16.194891583625935</v>
      </c>
      <c r="H38" s="91"/>
      <c r="J38" s="92"/>
    </row>
    <row r="39" spans="1:10" ht="15">
      <c r="A39" s="101"/>
      <c r="B39" s="102"/>
      <c r="C39" s="98"/>
      <c r="D39" s="98"/>
      <c r="E39" s="117"/>
      <c r="F39" s="102"/>
      <c r="G39" s="98"/>
      <c r="J39" s="92"/>
    </row>
    <row r="40" spans="1:10" ht="15">
      <c r="A40" s="88" t="s">
        <v>122</v>
      </c>
      <c r="B40" s="89">
        <v>192.88367468742982</v>
      </c>
      <c r="C40" s="89">
        <v>199.33979902980948</v>
      </c>
      <c r="D40" s="90">
        <v>-3.2387533115824096</v>
      </c>
      <c r="E40" s="89">
        <v>192.88367468742982</v>
      </c>
      <c r="F40" s="89">
        <v>199.33979902980948</v>
      </c>
      <c r="G40" s="90">
        <v>-3.2387533115824096</v>
      </c>
      <c r="H40" s="91"/>
      <c r="J40" s="92"/>
    </row>
    <row r="41" spans="1:14" ht="15">
      <c r="A41" s="93" t="s">
        <v>112</v>
      </c>
      <c r="B41" s="97">
        <v>193.66613467978792</v>
      </c>
      <c r="C41" s="97">
        <v>201.34932118345813</v>
      </c>
      <c r="D41" s="98">
        <v>-3.815849220901879</v>
      </c>
      <c r="E41" s="97">
        <v>193.66613467978792</v>
      </c>
      <c r="F41" s="97">
        <v>201.34932118345813</v>
      </c>
      <c r="G41" s="98">
        <v>-3.815849220901879</v>
      </c>
      <c r="H41" s="91"/>
      <c r="I41" s="118"/>
      <c r="J41" s="92"/>
      <c r="K41" s="119"/>
      <c r="L41" s="119"/>
      <c r="M41" s="119"/>
      <c r="N41" s="119"/>
    </row>
    <row r="42" spans="1:14" ht="15">
      <c r="A42" s="93" t="s">
        <v>113</v>
      </c>
      <c r="B42" s="97">
        <v>161.59856048857534</v>
      </c>
      <c r="C42" s="97">
        <v>159.48439446704728</v>
      </c>
      <c r="D42" s="98">
        <v>1.3256256379146292</v>
      </c>
      <c r="E42" s="97">
        <v>161.59856048857534</v>
      </c>
      <c r="F42" s="97">
        <v>159.48439446704728</v>
      </c>
      <c r="G42" s="98">
        <v>1.3256256379146292</v>
      </c>
      <c r="H42" s="91"/>
      <c r="I42" s="119"/>
      <c r="J42" s="92"/>
      <c r="K42" s="119"/>
      <c r="L42" s="119"/>
      <c r="M42" s="119"/>
      <c r="N42" s="119"/>
    </row>
    <row r="43" spans="1:14" ht="15">
      <c r="A43" s="93" t="s">
        <v>114</v>
      </c>
      <c r="B43" s="97">
        <v>209.43627638629658</v>
      </c>
      <c r="C43" s="97">
        <v>212.61026372473796</v>
      </c>
      <c r="D43" s="98">
        <v>-1.492866469772447</v>
      </c>
      <c r="E43" s="97">
        <v>209.43627638629658</v>
      </c>
      <c r="F43" s="97">
        <v>212.61026372473796</v>
      </c>
      <c r="G43" s="98">
        <v>-1.492866469772447</v>
      </c>
      <c r="H43" s="91"/>
      <c r="I43" s="119"/>
      <c r="J43" s="92"/>
      <c r="K43" s="119"/>
      <c r="L43" s="119"/>
      <c r="M43" s="119"/>
      <c r="N43" s="119"/>
    </row>
    <row r="44" spans="1:14" ht="15">
      <c r="A44" s="93" t="s">
        <v>115</v>
      </c>
      <c r="B44" s="97">
        <v>260.0395148621604</v>
      </c>
      <c r="C44" s="97">
        <v>290.8284283036154</v>
      </c>
      <c r="D44" s="98">
        <v>-10.586624430439928</v>
      </c>
      <c r="E44" s="97">
        <v>260.0395148621604</v>
      </c>
      <c r="F44" s="97">
        <v>290.8284283036154</v>
      </c>
      <c r="G44" s="98">
        <v>-10.586624430439928</v>
      </c>
      <c r="H44" s="91"/>
      <c r="I44" s="119"/>
      <c r="J44" s="92"/>
      <c r="K44" s="119"/>
      <c r="L44" s="119"/>
      <c r="M44" s="119"/>
      <c r="N44" s="119"/>
    </row>
    <row r="45" spans="1:14" ht="15">
      <c r="A45" s="93" t="s">
        <v>116</v>
      </c>
      <c r="B45" s="97">
        <v>177.01081525997986</v>
      </c>
      <c r="C45" s="97">
        <v>172.63168018567572</v>
      </c>
      <c r="D45" s="98">
        <v>2.5366926102984744</v>
      </c>
      <c r="E45" s="97">
        <v>177.01081525997986</v>
      </c>
      <c r="F45" s="97">
        <v>172.63168018567572</v>
      </c>
      <c r="G45" s="98">
        <v>2.5366926102984744</v>
      </c>
      <c r="H45" s="91"/>
      <c r="I45" s="120"/>
      <c r="J45" s="120"/>
      <c r="K45" s="119"/>
      <c r="L45" s="119"/>
      <c r="M45" s="119"/>
      <c r="N45" s="119"/>
    </row>
    <row r="46" spans="1:14" ht="15">
      <c r="A46" s="99" t="s">
        <v>117</v>
      </c>
      <c r="B46" s="97">
        <v>223.29132310228962</v>
      </c>
      <c r="C46" s="97">
        <v>261.5147936598598</v>
      </c>
      <c r="D46" s="98">
        <v>-14.616179078299352</v>
      </c>
      <c r="E46" s="97">
        <v>223.29132310228962</v>
      </c>
      <c r="F46" s="97">
        <v>261.5147936598598</v>
      </c>
      <c r="G46" s="98">
        <v>-14.616179078299352</v>
      </c>
      <c r="H46" s="91"/>
      <c r="I46" s="119"/>
      <c r="J46" s="92"/>
      <c r="K46" s="119"/>
      <c r="L46" s="119"/>
      <c r="M46" s="119"/>
      <c r="N46" s="119"/>
    </row>
    <row r="47" spans="1:14" ht="15">
      <c r="A47" s="99" t="s">
        <v>118</v>
      </c>
      <c r="B47" s="97">
        <v>69.08054518410586</v>
      </c>
      <c r="C47" s="97">
        <v>62.036058529787475</v>
      </c>
      <c r="D47" s="98">
        <v>11.355471029701025</v>
      </c>
      <c r="E47" s="97">
        <v>69.08054518410586</v>
      </c>
      <c r="F47" s="97">
        <v>62.036058529787475</v>
      </c>
      <c r="G47" s="98">
        <v>11.355471029701025</v>
      </c>
      <c r="H47" s="91"/>
      <c r="I47" s="119"/>
      <c r="J47" s="92"/>
      <c r="K47" s="119"/>
      <c r="L47" s="119"/>
      <c r="M47" s="119"/>
      <c r="N47" s="119"/>
    </row>
    <row r="48" spans="1:14" ht="15">
      <c r="A48" s="99"/>
      <c r="B48" s="97"/>
      <c r="C48" s="97"/>
      <c r="D48" s="98"/>
      <c r="E48" s="97"/>
      <c r="F48" s="97"/>
      <c r="G48" s="98"/>
      <c r="H48" s="91"/>
      <c r="I48" s="119"/>
      <c r="J48" s="92"/>
      <c r="K48" s="119"/>
      <c r="L48" s="119"/>
      <c r="M48" s="119"/>
      <c r="N48" s="119"/>
    </row>
    <row r="49" spans="1:14" ht="15">
      <c r="A49" s="88" t="s">
        <v>123</v>
      </c>
      <c r="B49" s="89">
        <v>2051.5958946054116</v>
      </c>
      <c r="C49" s="89">
        <v>2091.943134189342</v>
      </c>
      <c r="D49" s="90">
        <v>-1.9286967663949217</v>
      </c>
      <c r="E49" s="89">
        <v>2051.5958946054116</v>
      </c>
      <c r="F49" s="89">
        <v>2091.943134189342</v>
      </c>
      <c r="G49" s="90">
        <v>-1.9286967663949217</v>
      </c>
      <c r="H49" s="91"/>
      <c r="I49" s="84"/>
      <c r="J49" s="92"/>
      <c r="K49" s="84"/>
      <c r="L49" s="84"/>
      <c r="M49" s="84"/>
      <c r="N49" s="84"/>
    </row>
    <row r="50" spans="1:10" ht="15">
      <c r="A50" s="93" t="s">
        <v>112</v>
      </c>
      <c r="B50" s="100">
        <v>2075.2837042952833</v>
      </c>
      <c r="C50" s="100">
        <v>2137.922561318791</v>
      </c>
      <c r="D50" s="98">
        <v>-2.929893633980285</v>
      </c>
      <c r="E50" s="100">
        <v>2075.2837042952833</v>
      </c>
      <c r="F50" s="100">
        <v>2137.922561318791</v>
      </c>
      <c r="G50" s="98">
        <v>-2.929893633980285</v>
      </c>
      <c r="H50" s="91"/>
      <c r="J50" s="92"/>
    </row>
    <row r="51" spans="1:10" ht="15">
      <c r="A51" s="93" t="s">
        <v>113</v>
      </c>
      <c r="B51" s="100">
        <v>1753.4053952980405</v>
      </c>
      <c r="C51" s="100">
        <v>1754.0969173626538</v>
      </c>
      <c r="D51" s="98">
        <v>-0.039423252943915355</v>
      </c>
      <c r="E51" s="100">
        <v>1753.4053952980405</v>
      </c>
      <c r="F51" s="100">
        <v>1754.0969173626538</v>
      </c>
      <c r="G51" s="98">
        <v>-0.039423252943915355</v>
      </c>
      <c r="H51" s="91"/>
      <c r="J51" s="92"/>
    </row>
    <row r="52" spans="1:10" ht="15">
      <c r="A52" s="93" t="s">
        <v>114</v>
      </c>
      <c r="B52" s="100">
        <v>2676.6908064860017</v>
      </c>
      <c r="C52" s="100">
        <v>2720.309868124729</v>
      </c>
      <c r="D52" s="98">
        <v>-1.6034593025535115</v>
      </c>
      <c r="E52" s="100">
        <v>2676.6908064860017</v>
      </c>
      <c r="F52" s="100">
        <v>2720.309868124729</v>
      </c>
      <c r="G52" s="98">
        <v>-1.6034593025535115</v>
      </c>
      <c r="H52" s="91"/>
      <c r="J52" s="92"/>
    </row>
    <row r="53" spans="1:10" ht="15">
      <c r="A53" s="93" t="s">
        <v>115</v>
      </c>
      <c r="B53" s="100">
        <v>1519.4074305449803</v>
      </c>
      <c r="C53" s="100">
        <v>1657.930102501842</v>
      </c>
      <c r="D53" s="98">
        <v>-8.355157539381707</v>
      </c>
      <c r="E53" s="100">
        <v>1519.4074305449803</v>
      </c>
      <c r="F53" s="100">
        <v>1657.930102501842</v>
      </c>
      <c r="G53" s="98">
        <v>-8.355157539381707</v>
      </c>
      <c r="H53" s="91"/>
      <c r="J53" s="92"/>
    </row>
    <row r="54" spans="1:10" ht="15">
      <c r="A54" s="93" t="s">
        <v>116</v>
      </c>
      <c r="B54" s="100">
        <v>2592.531214351317</v>
      </c>
      <c r="C54" s="100">
        <v>2563.4174520576253</v>
      </c>
      <c r="D54" s="98">
        <v>1.1357401920753185</v>
      </c>
      <c r="E54" s="100">
        <v>2592.531214351317</v>
      </c>
      <c r="F54" s="100">
        <v>2563.4174520576253</v>
      </c>
      <c r="G54" s="98">
        <v>1.1357401920753185</v>
      </c>
      <c r="H54" s="91"/>
      <c r="J54" s="92"/>
    </row>
    <row r="55" spans="1:10" ht="15">
      <c r="A55" s="99" t="s">
        <v>117</v>
      </c>
      <c r="B55" s="100">
        <v>2209.4731713886536</v>
      </c>
      <c r="C55" s="100">
        <v>2437.4485273585256</v>
      </c>
      <c r="D55" s="121">
        <v>-9.353032624526026</v>
      </c>
      <c r="E55" s="100">
        <v>2209.4731713886536</v>
      </c>
      <c r="F55" s="100">
        <v>2437.4485273585256</v>
      </c>
      <c r="G55" s="121">
        <v>-9.353032624526026</v>
      </c>
      <c r="H55" s="91"/>
      <c r="J55" s="92"/>
    </row>
    <row r="56" spans="1:14" ht="15">
      <c r="A56" s="122" t="s">
        <v>118</v>
      </c>
      <c r="B56" s="123">
        <v>338.37516532716046</v>
      </c>
      <c r="C56" s="123">
        <v>362.59050682197534</v>
      </c>
      <c r="D56" s="124">
        <v>-6.678426775995028</v>
      </c>
      <c r="E56" s="125">
        <v>338.37516532716046</v>
      </c>
      <c r="F56" s="123">
        <v>362.59050682197534</v>
      </c>
      <c r="G56" s="124">
        <v>-6.678426775995028</v>
      </c>
      <c r="H56" s="91"/>
      <c r="I56" s="84"/>
      <c r="J56" s="92"/>
      <c r="K56" s="84"/>
      <c r="L56" s="84"/>
      <c r="M56" s="84"/>
      <c r="N56" s="84"/>
    </row>
    <row r="57" spans="1:7" ht="15">
      <c r="A57" s="126"/>
      <c r="B57" s="84"/>
      <c r="C57" s="84"/>
      <c r="D57" s="84"/>
      <c r="E57" s="127"/>
      <c r="F57" s="84"/>
      <c r="G57" s="84"/>
    </row>
    <row r="58" spans="1:7" ht="15">
      <c r="A58" s="84" t="s">
        <v>124</v>
      </c>
      <c r="B58" s="84"/>
      <c r="C58" s="84"/>
      <c r="D58" s="84"/>
      <c r="E58" s="127"/>
      <c r="F58" s="84"/>
      <c r="G58" s="84"/>
    </row>
    <row r="59" spans="1:7" ht="15">
      <c r="A59" s="84" t="s">
        <v>125</v>
      </c>
      <c r="B59" s="84"/>
      <c r="C59" s="84"/>
      <c r="D59" s="84"/>
      <c r="E59" s="127"/>
      <c r="F59" s="84"/>
      <c r="G59" s="84"/>
    </row>
    <row r="60" spans="1:14" ht="15">
      <c r="A60" s="84"/>
      <c r="B60" s="84"/>
      <c r="C60" s="84"/>
      <c r="D60" s="84"/>
      <c r="E60" s="127"/>
      <c r="F60" s="84"/>
      <c r="G60" s="84"/>
      <c r="H60" s="84"/>
      <c r="I60" s="84"/>
      <c r="J60" s="84"/>
      <c r="K60" s="84"/>
      <c r="L60" s="84"/>
      <c r="M60" s="84"/>
      <c r="N60" s="84"/>
    </row>
    <row r="61" spans="1:14" ht="15">
      <c r="A61" s="326" t="s">
        <v>205</v>
      </c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</row>
    <row r="62" spans="1:15" ht="1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128"/>
    </row>
    <row r="63" spans="1:14" ht="15">
      <c r="A63" s="129" t="s">
        <v>100</v>
      </c>
      <c r="B63" s="130" t="s">
        <v>126</v>
      </c>
      <c r="C63" s="131" t="s">
        <v>127</v>
      </c>
      <c r="D63" s="131" t="s">
        <v>128</v>
      </c>
      <c r="E63" s="131" t="s">
        <v>129</v>
      </c>
      <c r="F63" s="131" t="s">
        <v>130</v>
      </c>
      <c r="G63" s="131" t="s">
        <v>131</v>
      </c>
      <c r="H63" s="131" t="s">
        <v>132</v>
      </c>
      <c r="I63" s="131" t="s">
        <v>133</v>
      </c>
      <c r="J63" s="131" t="s">
        <v>134</v>
      </c>
      <c r="K63" s="131" t="s">
        <v>135</v>
      </c>
      <c r="L63" s="131" t="s">
        <v>136</v>
      </c>
      <c r="M63" s="131" t="s">
        <v>137</v>
      </c>
      <c r="N63" s="131" t="s">
        <v>138</v>
      </c>
    </row>
    <row r="64" spans="1:15" ht="15">
      <c r="A64" s="132"/>
      <c r="B64" s="133" t="s">
        <v>139</v>
      </c>
      <c r="C64" s="134">
        <v>1392.7670785694559</v>
      </c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5"/>
    </row>
    <row r="65" spans="1:14" ht="15">
      <c r="A65" s="136"/>
      <c r="B65" s="133" t="s">
        <v>112</v>
      </c>
      <c r="C65" s="134">
        <v>1389.6342754162572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</row>
    <row r="66" spans="1:14" ht="15">
      <c r="A66" s="136" t="s">
        <v>140</v>
      </c>
      <c r="B66" s="137" t="s">
        <v>113</v>
      </c>
      <c r="C66" s="134">
        <v>422.40371769736396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15">
      <c r="A67" s="321"/>
      <c r="B67" s="137" t="s">
        <v>114</v>
      </c>
      <c r="C67" s="134">
        <v>394.6052088910797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</row>
    <row r="68" spans="1:14" ht="15">
      <c r="A68" s="321"/>
      <c r="B68" s="137" t="s">
        <v>115</v>
      </c>
      <c r="C68" s="134">
        <v>168.6071200957857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</row>
    <row r="69" spans="1:14" ht="15">
      <c r="A69" s="321"/>
      <c r="B69" s="137" t="s">
        <v>116</v>
      </c>
      <c r="C69" s="134">
        <v>187.55063236777653</v>
      </c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</row>
    <row r="70" spans="1:14" ht="15">
      <c r="A70" s="321"/>
      <c r="B70" s="137" t="s">
        <v>141</v>
      </c>
      <c r="C70" s="134">
        <v>216.46759636425125</v>
      </c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</row>
    <row r="71" spans="1:14" ht="25.5">
      <c r="A71" s="321"/>
      <c r="B71" s="138" t="s">
        <v>118</v>
      </c>
      <c r="C71" s="134">
        <v>3.1328031531986533</v>
      </c>
      <c r="D71" s="134"/>
      <c r="E71" s="134"/>
      <c r="F71" s="134"/>
      <c r="G71" s="134"/>
      <c r="H71" s="134"/>
      <c r="I71" s="134"/>
      <c r="J71" s="134"/>
      <c r="K71" s="134"/>
      <c r="L71" s="134"/>
      <c r="M71" s="139"/>
      <c r="N71" s="139"/>
    </row>
    <row r="72" spans="1:14" ht="15">
      <c r="A72" s="322"/>
      <c r="B72" s="140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</row>
    <row r="73" spans="1:14" ht="15">
      <c r="A73" s="132"/>
      <c r="B73" s="137" t="s">
        <v>142</v>
      </c>
      <c r="C73" s="142">
        <v>7220761.844290092</v>
      </c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</row>
    <row r="74" spans="1:14" ht="15">
      <c r="A74" s="136"/>
      <c r="B74" s="133" t="s">
        <v>112</v>
      </c>
      <c r="C74" s="143">
        <v>7175411.83807851</v>
      </c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</row>
    <row r="75" spans="1:14" ht="15">
      <c r="A75" s="136" t="s">
        <v>143</v>
      </c>
      <c r="B75" s="133" t="s">
        <v>113</v>
      </c>
      <c r="C75" s="144">
        <v>2613907.6760354373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</row>
    <row r="76" spans="1:14" ht="15">
      <c r="A76" s="321"/>
      <c r="B76" s="137" t="s">
        <v>114</v>
      </c>
      <c r="C76" s="144">
        <v>1884130.178877162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</row>
    <row r="77" spans="1:14" ht="15">
      <c r="A77" s="321"/>
      <c r="B77" s="137" t="s">
        <v>115</v>
      </c>
      <c r="C77" s="144">
        <v>648390.3809202212</v>
      </c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</row>
    <row r="78" spans="1:14" ht="15">
      <c r="A78" s="321"/>
      <c r="B78" s="137" t="s">
        <v>116</v>
      </c>
      <c r="C78" s="144">
        <v>1059543.351022459</v>
      </c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</row>
    <row r="79" spans="1:14" ht="15">
      <c r="A79" s="321"/>
      <c r="B79" s="137" t="s">
        <v>141</v>
      </c>
      <c r="C79" s="144">
        <v>969440.2512232307</v>
      </c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</row>
    <row r="80" spans="1:14" ht="25.5">
      <c r="A80" s="321"/>
      <c r="B80" s="138" t="s">
        <v>118</v>
      </c>
      <c r="C80" s="144">
        <v>45350.00621158173</v>
      </c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</row>
    <row r="81" spans="1:14" ht="15">
      <c r="A81" s="322"/>
      <c r="B81" s="140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</row>
    <row r="82" spans="1:14" ht="15">
      <c r="A82" s="146"/>
      <c r="B82" s="147" t="s">
        <v>142</v>
      </c>
      <c r="C82" s="142">
        <v>678870.0846164103</v>
      </c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</row>
    <row r="83" spans="1:14" ht="15">
      <c r="A83" s="136" t="s">
        <v>144</v>
      </c>
      <c r="B83" s="133" t="s">
        <v>112</v>
      </c>
      <c r="C83" s="143">
        <v>669611.712625163</v>
      </c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</row>
    <row r="84" spans="1:14" ht="15">
      <c r="A84" s="321"/>
      <c r="B84" s="137" t="s">
        <v>113</v>
      </c>
      <c r="C84" s="144">
        <v>240904.76670716787</v>
      </c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</row>
    <row r="85" spans="1:14" ht="15">
      <c r="A85" s="321"/>
      <c r="B85" s="137" t="s">
        <v>114</v>
      </c>
      <c r="C85" s="144">
        <v>147422.7833617896</v>
      </c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</row>
    <row r="86" spans="1:14" ht="15">
      <c r="A86" s="321"/>
      <c r="B86" s="137" t="s">
        <v>115</v>
      </c>
      <c r="C86" s="144">
        <v>110968.99798318728</v>
      </c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</row>
    <row r="87" spans="1:14" ht="15">
      <c r="A87" s="321"/>
      <c r="B87" s="137" t="s">
        <v>116</v>
      </c>
      <c r="C87" s="144">
        <v>72342.67087299236</v>
      </c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</row>
    <row r="88" spans="1:14" ht="15">
      <c r="A88" s="321"/>
      <c r="B88" s="137" t="s">
        <v>141</v>
      </c>
      <c r="C88" s="144">
        <v>97972.49370002595</v>
      </c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</row>
    <row r="89" spans="1:14" ht="25.5">
      <c r="A89" s="321"/>
      <c r="B89" s="138" t="s">
        <v>118</v>
      </c>
      <c r="C89" s="148">
        <v>9258.37199124729</v>
      </c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</row>
    <row r="90" spans="1:14" ht="15">
      <c r="A90" s="322"/>
      <c r="B90" s="140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ht="15">
      <c r="A91" s="320" t="s">
        <v>145</v>
      </c>
      <c r="B91" s="137" t="s">
        <v>142</v>
      </c>
      <c r="C91" s="149">
        <v>10.63644135736239</v>
      </c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</row>
    <row r="92" spans="1:14" ht="15">
      <c r="A92" s="321"/>
      <c r="B92" s="133" t="s">
        <v>112</v>
      </c>
      <c r="C92" s="150">
        <v>10.71578005998109</v>
      </c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</row>
    <row r="93" spans="1:14" ht="15">
      <c r="A93" s="321"/>
      <c r="B93" s="137" t="s">
        <v>113</v>
      </c>
      <c r="C93" s="151">
        <v>10.850377565225916</v>
      </c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</row>
    <row r="94" spans="1:14" ht="15">
      <c r="A94" s="321"/>
      <c r="B94" s="137" t="s">
        <v>114</v>
      </c>
      <c r="C94" s="151">
        <v>12.780454526172706</v>
      </c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</row>
    <row r="95" spans="1:14" ht="15">
      <c r="A95" s="321"/>
      <c r="B95" s="137" t="s">
        <v>115</v>
      </c>
      <c r="C95" s="151">
        <v>5.842986714347531</v>
      </c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</row>
    <row r="96" spans="1:14" ht="15">
      <c r="A96" s="321"/>
      <c r="B96" s="137" t="s">
        <v>116</v>
      </c>
      <c r="C96" s="151">
        <v>14.646174080061755</v>
      </c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</row>
    <row r="97" spans="1:14" ht="15">
      <c r="A97" s="321"/>
      <c r="B97" s="137" t="s">
        <v>141</v>
      </c>
      <c r="C97" s="151">
        <v>9.895024762679629</v>
      </c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</row>
    <row r="98" spans="1:14" ht="25.5">
      <c r="A98" s="321"/>
      <c r="B98" s="138" t="s">
        <v>118</v>
      </c>
      <c r="C98" s="152">
        <v>4.898270047310139</v>
      </c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</row>
    <row r="99" spans="1:14" ht="15">
      <c r="A99" s="322"/>
      <c r="B99" s="140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</row>
    <row r="100" spans="1:14" ht="15">
      <c r="A100" s="320" t="s">
        <v>146</v>
      </c>
      <c r="B100" s="153" t="s">
        <v>147</v>
      </c>
      <c r="C100" s="134">
        <v>192.88367468742982</v>
      </c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</row>
    <row r="101" spans="1:14" ht="15">
      <c r="A101" s="321"/>
      <c r="B101" s="133" t="s">
        <v>112</v>
      </c>
      <c r="C101" s="134">
        <v>193.66613467978792</v>
      </c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</row>
    <row r="102" spans="1:14" ht="15">
      <c r="A102" s="321"/>
      <c r="B102" s="137" t="s">
        <v>113</v>
      </c>
      <c r="C102" s="134">
        <v>161.59856048857534</v>
      </c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</row>
    <row r="103" spans="1:14" ht="15">
      <c r="A103" s="321"/>
      <c r="B103" s="137" t="s">
        <v>114</v>
      </c>
      <c r="C103" s="134">
        <v>209.43627638629658</v>
      </c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</row>
    <row r="104" spans="1:14" ht="15">
      <c r="A104" s="321"/>
      <c r="B104" s="137" t="s">
        <v>115</v>
      </c>
      <c r="C104" s="134">
        <v>260.0395148621604</v>
      </c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</row>
    <row r="105" spans="1:14" ht="15">
      <c r="A105" s="321"/>
      <c r="B105" s="137" t="s">
        <v>116</v>
      </c>
      <c r="C105" s="134">
        <v>177.01081525997986</v>
      </c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</row>
    <row r="106" spans="1:14" ht="15">
      <c r="A106" s="321"/>
      <c r="B106" s="137" t="s">
        <v>141</v>
      </c>
      <c r="C106" s="134">
        <v>223.29132310228962</v>
      </c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</row>
    <row r="107" spans="1:14" ht="25.5">
      <c r="A107" s="321"/>
      <c r="B107" s="138" t="s">
        <v>118</v>
      </c>
      <c r="C107" s="154">
        <v>69.08054518410586</v>
      </c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</row>
    <row r="108" spans="1:14" ht="15">
      <c r="A108" s="322"/>
      <c r="B108" s="137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</row>
    <row r="109" spans="1:14" ht="15">
      <c r="A109" s="320" t="s">
        <v>148</v>
      </c>
      <c r="B109" s="153" t="s">
        <v>147</v>
      </c>
      <c r="C109" s="156">
        <v>2051.5958946054116</v>
      </c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</row>
    <row r="110" spans="1:14" ht="15">
      <c r="A110" s="321" t="s">
        <v>149</v>
      </c>
      <c r="B110" s="133" t="s">
        <v>112</v>
      </c>
      <c r="C110" s="134">
        <v>2075.2837042952833</v>
      </c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</row>
    <row r="111" spans="1:14" ht="15">
      <c r="A111" s="321"/>
      <c r="B111" s="137" t="s">
        <v>113</v>
      </c>
      <c r="C111" s="134">
        <v>1753.4053952980405</v>
      </c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</row>
    <row r="112" spans="1:14" ht="15">
      <c r="A112" s="321"/>
      <c r="B112" s="137" t="s">
        <v>114</v>
      </c>
      <c r="C112" s="134">
        <v>2676.6908064860017</v>
      </c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</row>
    <row r="113" spans="1:14" ht="15">
      <c r="A113" s="321"/>
      <c r="B113" s="137" t="s">
        <v>115</v>
      </c>
      <c r="C113" s="134">
        <v>1519.4074305449803</v>
      </c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</row>
    <row r="114" spans="1:14" ht="15">
      <c r="A114" s="321"/>
      <c r="B114" s="137" t="s">
        <v>116</v>
      </c>
      <c r="C114" s="134">
        <v>2592.531214351317</v>
      </c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</row>
    <row r="115" spans="1:14" ht="15">
      <c r="A115" s="321"/>
      <c r="B115" s="137" t="s">
        <v>141</v>
      </c>
      <c r="C115" s="134">
        <v>2209.4731713886536</v>
      </c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</row>
    <row r="116" spans="1:14" ht="25.5">
      <c r="A116" s="321"/>
      <c r="B116" s="138" t="s">
        <v>118</v>
      </c>
      <c r="C116" s="154">
        <v>338.37516532716046</v>
      </c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</row>
    <row r="117" spans="1:14" ht="15">
      <c r="A117" s="322"/>
      <c r="B117" s="157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</row>
    <row r="118" spans="1:14" ht="15">
      <c r="A118" s="129" t="s">
        <v>2</v>
      </c>
      <c r="B118" s="159" t="s">
        <v>126</v>
      </c>
      <c r="C118" s="160" t="s">
        <v>127</v>
      </c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</row>
    <row r="119" spans="1:14" ht="15">
      <c r="A119" s="132"/>
      <c r="B119" s="133" t="s">
        <v>139</v>
      </c>
      <c r="C119" s="134">
        <v>1392.7670785694559</v>
      </c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</row>
    <row r="120" spans="1:14" ht="15">
      <c r="A120" s="136"/>
      <c r="B120" s="133" t="s">
        <v>112</v>
      </c>
      <c r="C120" s="134">
        <v>1389.6342754162572</v>
      </c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</row>
    <row r="121" spans="1:14" ht="15">
      <c r="A121" s="136" t="s">
        <v>150</v>
      </c>
      <c r="B121" s="137" t="s">
        <v>113</v>
      </c>
      <c r="C121" s="134">
        <v>422.40371769736396</v>
      </c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</row>
    <row r="122" spans="1:14" ht="15">
      <c r="A122" s="321"/>
      <c r="B122" s="137" t="s">
        <v>114</v>
      </c>
      <c r="C122" s="134">
        <v>394.6052088910797</v>
      </c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</row>
    <row r="123" spans="1:14" ht="15">
      <c r="A123" s="321"/>
      <c r="B123" s="137" t="s">
        <v>115</v>
      </c>
      <c r="C123" s="134">
        <v>168.6071200957857</v>
      </c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</row>
    <row r="124" spans="1:14" ht="15">
      <c r="A124" s="321"/>
      <c r="B124" s="137" t="s">
        <v>116</v>
      </c>
      <c r="C124" s="134">
        <v>187.55063236777653</v>
      </c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</row>
    <row r="125" spans="1:14" ht="15">
      <c r="A125" s="321"/>
      <c r="B125" s="137" t="s">
        <v>141</v>
      </c>
      <c r="C125" s="134">
        <v>216.46759636425125</v>
      </c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</row>
    <row r="126" spans="1:14" ht="25.5">
      <c r="A126" s="321"/>
      <c r="B126" s="138" t="s">
        <v>118</v>
      </c>
      <c r="C126" s="134">
        <v>3.1328031531986533</v>
      </c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</row>
    <row r="127" spans="1:14" ht="15">
      <c r="A127" s="322"/>
      <c r="B127" s="137"/>
      <c r="C127" s="155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</row>
    <row r="128" spans="1:14" ht="15">
      <c r="A128" s="132"/>
      <c r="B128" s="147" t="s">
        <v>142</v>
      </c>
      <c r="C128" s="142">
        <v>7220761.844290092</v>
      </c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</row>
    <row r="129" spans="1:14" ht="15">
      <c r="A129" s="136"/>
      <c r="B129" s="133" t="s">
        <v>112</v>
      </c>
      <c r="C129" s="143">
        <v>7175411.83807851</v>
      </c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</row>
    <row r="130" spans="1:14" ht="15">
      <c r="A130" s="136" t="s">
        <v>143</v>
      </c>
      <c r="B130" s="133" t="s">
        <v>113</v>
      </c>
      <c r="C130" s="144">
        <v>2613907.6760354373</v>
      </c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</row>
    <row r="131" spans="1:14" ht="15">
      <c r="A131" s="321"/>
      <c r="B131" s="137" t="s">
        <v>114</v>
      </c>
      <c r="C131" s="144">
        <v>1884130.178877162</v>
      </c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</row>
    <row r="132" spans="1:14" ht="15">
      <c r="A132" s="321"/>
      <c r="B132" s="137" t="s">
        <v>115</v>
      </c>
      <c r="C132" s="144">
        <v>648390.3809202212</v>
      </c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</row>
    <row r="133" spans="1:14" ht="15">
      <c r="A133" s="321"/>
      <c r="B133" s="137" t="s">
        <v>116</v>
      </c>
      <c r="C133" s="144">
        <v>1059543.351022459</v>
      </c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</row>
    <row r="134" spans="1:14" ht="15">
      <c r="A134" s="321"/>
      <c r="B134" s="137" t="s">
        <v>141</v>
      </c>
      <c r="C134" s="144">
        <v>969440.2512232307</v>
      </c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</row>
    <row r="135" spans="1:14" ht="25.5">
      <c r="A135" s="321"/>
      <c r="B135" s="138" t="s">
        <v>118</v>
      </c>
      <c r="C135" s="148">
        <v>45350.00621158173</v>
      </c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</row>
    <row r="136" spans="1:14" ht="15">
      <c r="A136" s="322"/>
      <c r="B136" s="140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</row>
    <row r="137" spans="1:14" ht="15">
      <c r="A137" s="136"/>
      <c r="B137" s="137" t="s">
        <v>142</v>
      </c>
      <c r="C137" s="142">
        <v>678870.0846164103</v>
      </c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</row>
    <row r="138" spans="1:14" ht="15">
      <c r="A138" s="136" t="s">
        <v>144</v>
      </c>
      <c r="B138" s="133" t="s">
        <v>112</v>
      </c>
      <c r="C138" s="143">
        <v>669611.712625163</v>
      </c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</row>
    <row r="139" spans="1:14" ht="15">
      <c r="A139" s="321"/>
      <c r="B139" s="137" t="s">
        <v>113</v>
      </c>
      <c r="C139" s="144">
        <v>240904.76670716787</v>
      </c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</row>
    <row r="140" spans="1:14" ht="15">
      <c r="A140" s="321"/>
      <c r="B140" s="137" t="s">
        <v>114</v>
      </c>
      <c r="C140" s="144">
        <v>147422.7833617896</v>
      </c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</row>
    <row r="141" spans="1:14" ht="15">
      <c r="A141" s="321"/>
      <c r="B141" s="137" t="s">
        <v>115</v>
      </c>
      <c r="C141" s="144">
        <v>110968.99798318728</v>
      </c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</row>
    <row r="142" spans="1:14" ht="15">
      <c r="A142" s="321"/>
      <c r="B142" s="137" t="s">
        <v>116</v>
      </c>
      <c r="C142" s="144">
        <v>72342.67087299236</v>
      </c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</row>
    <row r="143" spans="1:14" ht="15">
      <c r="A143" s="321"/>
      <c r="B143" s="137" t="s">
        <v>141</v>
      </c>
      <c r="C143" s="144">
        <v>97972.49370002595</v>
      </c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</row>
    <row r="144" spans="1:14" ht="25.5">
      <c r="A144" s="321"/>
      <c r="B144" s="138" t="s">
        <v>118</v>
      </c>
      <c r="C144" s="148">
        <v>9258.37199124729</v>
      </c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</row>
    <row r="145" spans="1:14" ht="15">
      <c r="A145" s="322"/>
      <c r="B145" s="140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</row>
    <row r="146" spans="1:14" ht="15">
      <c r="A146" s="320" t="s">
        <v>145</v>
      </c>
      <c r="B146" s="137" t="s">
        <v>142</v>
      </c>
      <c r="C146" s="149">
        <v>10.63644135736239</v>
      </c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</row>
    <row r="147" spans="1:14" ht="15">
      <c r="A147" s="321"/>
      <c r="B147" s="133" t="s">
        <v>112</v>
      </c>
      <c r="C147" s="150">
        <v>10.71578005998109</v>
      </c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</row>
    <row r="148" spans="1:14" ht="15">
      <c r="A148" s="321"/>
      <c r="B148" s="137" t="s">
        <v>113</v>
      </c>
      <c r="C148" s="151">
        <v>10.850377565225916</v>
      </c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</row>
    <row r="149" spans="1:14" ht="15">
      <c r="A149" s="321"/>
      <c r="B149" s="137" t="s">
        <v>114</v>
      </c>
      <c r="C149" s="151">
        <v>12.780454526172706</v>
      </c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</row>
    <row r="150" spans="1:14" ht="15">
      <c r="A150" s="321"/>
      <c r="B150" s="137" t="s">
        <v>115</v>
      </c>
      <c r="C150" s="151">
        <v>5.842986714347531</v>
      </c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</row>
    <row r="151" spans="1:14" ht="15">
      <c r="A151" s="321"/>
      <c r="B151" s="137" t="s">
        <v>116</v>
      </c>
      <c r="C151" s="151">
        <v>14.646174080061755</v>
      </c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</row>
    <row r="152" spans="1:14" ht="15">
      <c r="A152" s="321"/>
      <c r="B152" s="137" t="s">
        <v>141</v>
      </c>
      <c r="C152" s="151">
        <v>9.895024762679629</v>
      </c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</row>
    <row r="153" spans="1:14" ht="25.5">
      <c r="A153" s="321"/>
      <c r="B153" s="138" t="s">
        <v>118</v>
      </c>
      <c r="C153" s="152">
        <v>4.898270047310139</v>
      </c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</row>
    <row r="154" spans="1:14" ht="15">
      <c r="A154" s="322"/>
      <c r="B154" s="140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</row>
    <row r="155" spans="1:14" ht="15">
      <c r="A155" s="320" t="s">
        <v>151</v>
      </c>
      <c r="B155" s="153" t="s">
        <v>147</v>
      </c>
      <c r="C155" s="134">
        <v>192.88367468742982</v>
      </c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</row>
    <row r="156" spans="1:14" ht="15">
      <c r="A156" s="321"/>
      <c r="B156" s="133" t="s">
        <v>112</v>
      </c>
      <c r="C156" s="134">
        <v>193.66613467978792</v>
      </c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</row>
    <row r="157" spans="1:14" ht="15">
      <c r="A157" s="321"/>
      <c r="B157" s="137" t="s">
        <v>113</v>
      </c>
      <c r="C157" s="134">
        <v>161.59856048857534</v>
      </c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</row>
    <row r="158" spans="1:14" ht="15">
      <c r="A158" s="321"/>
      <c r="B158" s="137" t="s">
        <v>114</v>
      </c>
      <c r="C158" s="134">
        <v>209.43627638629658</v>
      </c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</row>
    <row r="159" spans="1:14" ht="15">
      <c r="A159" s="321"/>
      <c r="B159" s="137" t="s">
        <v>115</v>
      </c>
      <c r="C159" s="134">
        <v>260.0395148621604</v>
      </c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</row>
    <row r="160" spans="1:14" ht="15">
      <c r="A160" s="321"/>
      <c r="B160" s="137" t="s">
        <v>116</v>
      </c>
      <c r="C160" s="134">
        <v>177.01081525997986</v>
      </c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</row>
    <row r="161" spans="1:14" ht="15">
      <c r="A161" s="321"/>
      <c r="B161" s="137" t="s">
        <v>141</v>
      </c>
      <c r="C161" s="134">
        <v>223.29132310228962</v>
      </c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</row>
    <row r="162" spans="1:14" ht="25.5">
      <c r="A162" s="321"/>
      <c r="B162" s="138" t="s">
        <v>118</v>
      </c>
      <c r="C162" s="154">
        <v>69.08054518410586</v>
      </c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</row>
    <row r="163" spans="1:14" ht="15">
      <c r="A163" s="322"/>
      <c r="B163" s="137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</row>
    <row r="164" spans="1:14" ht="15">
      <c r="A164" s="320" t="s">
        <v>152</v>
      </c>
      <c r="B164" s="153" t="s">
        <v>147</v>
      </c>
      <c r="C164" s="156">
        <v>2051.5958946054116</v>
      </c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</row>
    <row r="165" spans="1:14" ht="15">
      <c r="A165" s="321" t="s">
        <v>149</v>
      </c>
      <c r="B165" s="133" t="s">
        <v>112</v>
      </c>
      <c r="C165" s="134">
        <v>2075.2837042952833</v>
      </c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</row>
    <row r="166" spans="1:14" ht="15">
      <c r="A166" s="321"/>
      <c r="B166" s="137" t="s">
        <v>113</v>
      </c>
      <c r="C166" s="134">
        <v>1753.4053952980405</v>
      </c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</row>
    <row r="167" spans="1:14" ht="15">
      <c r="A167" s="321"/>
      <c r="B167" s="137" t="s">
        <v>114</v>
      </c>
      <c r="C167" s="134">
        <v>2676.6908064860017</v>
      </c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</row>
    <row r="168" spans="1:14" ht="15">
      <c r="A168" s="321"/>
      <c r="B168" s="137" t="s">
        <v>115</v>
      </c>
      <c r="C168" s="134">
        <v>1519.4074305449803</v>
      </c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</row>
    <row r="169" spans="1:14" ht="15">
      <c r="A169" s="321"/>
      <c r="B169" s="137" t="s">
        <v>116</v>
      </c>
      <c r="C169" s="134">
        <v>2592.531214351317</v>
      </c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</row>
    <row r="170" spans="1:14" ht="15">
      <c r="A170" s="321"/>
      <c r="B170" s="137" t="s">
        <v>141</v>
      </c>
      <c r="C170" s="134">
        <v>2209.4731713886536</v>
      </c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</row>
    <row r="171" spans="1:14" ht="25.5">
      <c r="A171" s="322"/>
      <c r="B171" s="164" t="s">
        <v>118</v>
      </c>
      <c r="C171" s="165">
        <v>338.37516532716046</v>
      </c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</row>
    <row r="172" spans="1:14" ht="15">
      <c r="A172" s="166"/>
      <c r="B172" s="167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</row>
    <row r="173" spans="1:14" ht="15">
      <c r="A173" s="84" t="s">
        <v>125</v>
      </c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</row>
    <row r="174" ht="15">
      <c r="A174" s="195" t="s">
        <v>153</v>
      </c>
    </row>
    <row r="280" spans="2:7" ht="15">
      <c r="B280" s="169"/>
      <c r="C280" s="169"/>
      <c r="D280" s="169"/>
      <c r="E280" s="169"/>
      <c r="F280" s="169"/>
      <c r="G280" s="169"/>
    </row>
  </sheetData>
  <sheetProtection/>
  <mergeCells count="15">
    <mergeCell ref="A84:A90"/>
    <mergeCell ref="A1:G1"/>
    <mergeCell ref="E2:G2"/>
    <mergeCell ref="A61:N61"/>
    <mergeCell ref="A67:A72"/>
    <mergeCell ref="A76:A81"/>
    <mergeCell ref="A146:A154"/>
    <mergeCell ref="A155:A163"/>
    <mergeCell ref="A164:A171"/>
    <mergeCell ref="A91:A99"/>
    <mergeCell ref="A100:A108"/>
    <mergeCell ref="A109:A117"/>
    <mergeCell ref="A122:A127"/>
    <mergeCell ref="A131:A136"/>
    <mergeCell ref="A139:A145"/>
  </mergeCells>
  <printOptions/>
  <pageMargins left="0.7" right="0.7" top="0.75" bottom="0.75" header="0.3" footer="0.3"/>
  <pageSetup orientation="portrait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80"/>
  <sheetViews>
    <sheetView showGridLines="0" zoomScalePageLayoutView="0" workbookViewId="0" topLeftCell="A1">
      <selection activeCell="B35" sqref="B35"/>
    </sheetView>
  </sheetViews>
  <sheetFormatPr defaultColWidth="11.8515625" defaultRowHeight="12.75"/>
  <cols>
    <col min="1" max="1" width="34.8515625" style="81" bestFit="1" customWidth="1"/>
    <col min="2" max="2" width="13.421875" style="81" customWidth="1"/>
    <col min="3" max="3" width="11.140625" style="81" bestFit="1" customWidth="1"/>
    <col min="4" max="4" width="12.57421875" style="81" bestFit="1" customWidth="1"/>
    <col min="5" max="6" width="12.140625" style="81" bestFit="1" customWidth="1"/>
    <col min="7" max="10" width="11.140625" style="81" bestFit="1" customWidth="1"/>
    <col min="11" max="12" width="10.8515625" style="81" bestFit="1" customWidth="1"/>
    <col min="13" max="14" width="11.8515625" style="81" customWidth="1"/>
    <col min="15" max="15" width="22.00390625" style="81" bestFit="1" customWidth="1"/>
    <col min="16" max="17" width="18.140625" style="81" bestFit="1" customWidth="1"/>
    <col min="18" max="23" width="12.00390625" style="81" bestFit="1" customWidth="1"/>
    <col min="24" max="24" width="18.140625" style="81" bestFit="1" customWidth="1"/>
    <col min="25" max="25" width="19.7109375" style="81" bestFit="1" customWidth="1"/>
    <col min="26" max="16384" width="11.8515625" style="81" customWidth="1"/>
  </cols>
  <sheetData>
    <row r="1" spans="1:14" ht="15.75">
      <c r="A1" s="323" t="s">
        <v>202</v>
      </c>
      <c r="B1" s="323"/>
      <c r="C1" s="323"/>
      <c r="D1" s="323"/>
      <c r="E1" s="323"/>
      <c r="F1" s="323"/>
      <c r="G1" s="323"/>
      <c r="H1" s="80"/>
      <c r="I1" s="80"/>
      <c r="J1" s="80"/>
      <c r="K1" s="80"/>
      <c r="L1" s="80"/>
      <c r="M1" s="80"/>
      <c r="N1" s="80"/>
    </row>
    <row r="2" spans="1:14" ht="15.75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">
      <c r="A3" s="85" t="s">
        <v>154</v>
      </c>
      <c r="B3" s="86" t="s">
        <v>287</v>
      </c>
      <c r="C3" s="86" t="s">
        <v>203</v>
      </c>
      <c r="D3" s="87" t="s">
        <v>110</v>
      </c>
      <c r="E3" s="86" t="s">
        <v>288</v>
      </c>
      <c r="F3" s="86" t="s">
        <v>289</v>
      </c>
      <c r="G3" s="87" t="s">
        <v>110</v>
      </c>
      <c r="H3" s="84"/>
      <c r="I3" s="84"/>
      <c r="J3" s="84"/>
      <c r="K3" s="84"/>
      <c r="L3" s="84"/>
      <c r="M3" s="84"/>
      <c r="N3" s="84"/>
    </row>
    <row r="4" spans="1:14" ht="15">
      <c r="A4" s="88" t="s">
        <v>111</v>
      </c>
      <c r="B4" s="170">
        <v>1392.767078569456</v>
      </c>
      <c r="C4" s="170">
        <v>1428.0312011949936</v>
      </c>
      <c r="D4" s="171">
        <v>-2.4694224185037528</v>
      </c>
      <c r="E4" s="170">
        <v>1392.767078569456</v>
      </c>
      <c r="F4" s="170">
        <v>1428.0312011949936</v>
      </c>
      <c r="G4" s="171">
        <v>-2.4694224185037528</v>
      </c>
      <c r="H4" s="91"/>
      <c r="I4" s="172"/>
      <c r="J4" s="172"/>
      <c r="K4" s="172"/>
      <c r="L4" s="172"/>
      <c r="M4" s="172"/>
      <c r="N4" s="84"/>
    </row>
    <row r="5" spans="1:14" ht="15">
      <c r="A5" s="93" t="s">
        <v>112</v>
      </c>
      <c r="B5" s="100">
        <v>1389.6342754162574</v>
      </c>
      <c r="C5" s="100">
        <v>1421.6207556916575</v>
      </c>
      <c r="D5" s="95">
        <v>-2.250000933606078</v>
      </c>
      <c r="E5" s="97">
        <v>1389.6342754162574</v>
      </c>
      <c r="F5" s="97">
        <v>1421.6207556916575</v>
      </c>
      <c r="G5" s="95">
        <v>-2.250000933606078</v>
      </c>
      <c r="H5" s="91"/>
      <c r="I5" s="172"/>
      <c r="J5" s="172"/>
      <c r="K5" s="172"/>
      <c r="L5" s="172"/>
      <c r="M5" s="172"/>
      <c r="N5" s="84"/>
    </row>
    <row r="6" spans="1:14" ht="15">
      <c r="A6" s="93" t="s">
        <v>155</v>
      </c>
      <c r="B6" s="100">
        <v>595.2979737467518</v>
      </c>
      <c r="C6" s="100">
        <v>655.0349242583319</v>
      </c>
      <c r="D6" s="95">
        <v>-9.119658860818403</v>
      </c>
      <c r="E6" s="97">
        <v>595.2979737467518</v>
      </c>
      <c r="F6" s="97">
        <v>655.0349242583319</v>
      </c>
      <c r="G6" s="95">
        <v>-9.119658860818403</v>
      </c>
      <c r="H6" s="91"/>
      <c r="I6" s="172"/>
      <c r="J6" s="172"/>
      <c r="K6" s="172"/>
      <c r="L6" s="172"/>
      <c r="M6" s="172"/>
      <c r="N6" s="84"/>
    </row>
    <row r="7" spans="1:14" ht="15">
      <c r="A7" s="93" t="s">
        <v>156</v>
      </c>
      <c r="B7" s="100">
        <v>438.491447767965</v>
      </c>
      <c r="C7" s="100">
        <v>413.2580895851621</v>
      </c>
      <c r="D7" s="95">
        <v>6.105956258020906</v>
      </c>
      <c r="E7" s="97">
        <v>438.491447767965</v>
      </c>
      <c r="F7" s="97">
        <v>413.2580895851621</v>
      </c>
      <c r="G7" s="95">
        <v>6.105956258020906</v>
      </c>
      <c r="H7" s="91"/>
      <c r="I7" s="172"/>
      <c r="J7" s="172"/>
      <c r="K7" s="172"/>
      <c r="L7" s="172"/>
      <c r="M7" s="172"/>
      <c r="N7" s="84"/>
    </row>
    <row r="8" spans="1:14" ht="15">
      <c r="A8" s="93" t="s">
        <v>157</v>
      </c>
      <c r="B8" s="100">
        <v>4.284746864219533</v>
      </c>
      <c r="C8" s="100">
        <v>4.000741664030689</v>
      </c>
      <c r="D8" s="95">
        <v>7.098813771012491</v>
      </c>
      <c r="E8" s="97">
        <v>4.284746864219533</v>
      </c>
      <c r="F8" s="97">
        <v>4.000741664030689</v>
      </c>
      <c r="G8" s="95">
        <v>7.098813771012491</v>
      </c>
      <c r="H8" s="91"/>
      <c r="I8" s="172"/>
      <c r="J8" s="172"/>
      <c r="K8" s="172"/>
      <c r="L8" s="172"/>
      <c r="M8" s="172"/>
      <c r="N8" s="84"/>
    </row>
    <row r="9" spans="1:14" ht="15">
      <c r="A9" s="93" t="s">
        <v>158</v>
      </c>
      <c r="B9" s="100">
        <v>6.417188630375959</v>
      </c>
      <c r="C9" s="100">
        <v>7.641411821208668</v>
      </c>
      <c r="D9" s="95">
        <v>-16.020903197952098</v>
      </c>
      <c r="E9" s="97">
        <v>6.417188630375959</v>
      </c>
      <c r="F9" s="97">
        <v>7.641411821208668</v>
      </c>
      <c r="G9" s="95">
        <v>-16.020903197952098</v>
      </c>
      <c r="H9" s="91"/>
      <c r="I9" s="172"/>
      <c r="J9" s="172"/>
      <c r="K9" s="172"/>
      <c r="L9" s="172"/>
      <c r="M9" s="172"/>
      <c r="N9" s="84"/>
    </row>
    <row r="10" spans="1:14" ht="15">
      <c r="A10" s="93" t="s">
        <v>159</v>
      </c>
      <c r="B10" s="100">
        <v>148.97104114190864</v>
      </c>
      <c r="C10" s="100">
        <v>147.182472266165</v>
      </c>
      <c r="D10" s="95">
        <v>1.2152050772113565</v>
      </c>
      <c r="E10" s="97">
        <v>148.97104114190864</v>
      </c>
      <c r="F10" s="97">
        <v>147.182472266165</v>
      </c>
      <c r="G10" s="95">
        <v>1.2152050772113565</v>
      </c>
      <c r="H10" s="91"/>
      <c r="I10" s="172"/>
      <c r="J10" s="172"/>
      <c r="K10" s="172"/>
      <c r="L10" s="172"/>
      <c r="M10" s="172"/>
      <c r="N10" s="84"/>
    </row>
    <row r="11" spans="1:14" ht="15">
      <c r="A11" s="99" t="s">
        <v>160</v>
      </c>
      <c r="B11" s="100">
        <v>196.17187726503641</v>
      </c>
      <c r="C11" s="100">
        <v>194.50311609675907</v>
      </c>
      <c r="D11" s="95">
        <v>0.8579611482662175</v>
      </c>
      <c r="E11" s="100">
        <v>196.17187726503641</v>
      </c>
      <c r="F11" s="100">
        <v>194.50311609675907</v>
      </c>
      <c r="G11" s="95">
        <v>0.8579611482662175</v>
      </c>
      <c r="H11" s="91"/>
      <c r="I11" s="172"/>
      <c r="J11" s="172"/>
      <c r="K11" s="172"/>
      <c r="L11" s="172"/>
      <c r="M11" s="172"/>
      <c r="N11" s="84"/>
    </row>
    <row r="12" spans="1:14" ht="15">
      <c r="A12" s="99" t="s">
        <v>118</v>
      </c>
      <c r="B12" s="100">
        <v>3.1328031531986533</v>
      </c>
      <c r="C12" s="100">
        <v>6.4104455033362155</v>
      </c>
      <c r="D12" s="95">
        <v>-51.12971241127882</v>
      </c>
      <c r="E12" s="100">
        <v>3.1328031531986533</v>
      </c>
      <c r="F12" s="100">
        <v>6.4104455033362155</v>
      </c>
      <c r="G12" s="95">
        <v>-51.12971241127882</v>
      </c>
      <c r="H12" s="91"/>
      <c r="I12" s="172"/>
      <c r="J12" s="172"/>
      <c r="K12" s="172"/>
      <c r="L12" s="172"/>
      <c r="M12" s="172"/>
      <c r="N12" s="84"/>
    </row>
    <row r="13" spans="1:14" ht="15">
      <c r="A13" s="101"/>
      <c r="B13" s="102"/>
      <c r="C13" s="102"/>
      <c r="D13" s="173"/>
      <c r="E13" s="102"/>
      <c r="F13" s="102"/>
      <c r="G13" s="173"/>
      <c r="H13" s="172"/>
      <c r="I13" s="172"/>
      <c r="J13" s="172"/>
      <c r="K13" s="172"/>
      <c r="L13" s="172"/>
      <c r="M13" s="172"/>
      <c r="N13" s="84"/>
    </row>
    <row r="14" spans="1:14" ht="15">
      <c r="A14" s="88" t="s">
        <v>119</v>
      </c>
      <c r="B14" s="103">
        <v>7220761.844290092</v>
      </c>
      <c r="C14" s="103">
        <v>7163803.756927859</v>
      </c>
      <c r="D14" s="90">
        <v>0.7950816255561266</v>
      </c>
      <c r="E14" s="103">
        <v>7220761.844290092</v>
      </c>
      <c r="F14" s="103">
        <v>7163803.756927859</v>
      </c>
      <c r="G14" s="90">
        <v>0.7950816255561266</v>
      </c>
      <c r="H14" s="91"/>
      <c r="I14" s="172"/>
      <c r="J14" s="172"/>
      <c r="K14" s="172"/>
      <c r="L14" s="172"/>
      <c r="M14" s="172"/>
      <c r="N14" s="84"/>
    </row>
    <row r="15" spans="1:14" ht="15">
      <c r="A15" s="93" t="s">
        <v>112</v>
      </c>
      <c r="B15" s="174">
        <v>7175411.83807851</v>
      </c>
      <c r="C15" s="174">
        <v>7060469.572660524</v>
      </c>
      <c r="D15" s="95">
        <v>1.627969134844287</v>
      </c>
      <c r="E15" s="174">
        <v>7175411.83807851</v>
      </c>
      <c r="F15" s="174">
        <v>7060469.572660524</v>
      </c>
      <c r="G15" s="95">
        <v>1.627969134844287</v>
      </c>
      <c r="H15" s="91"/>
      <c r="I15" s="172"/>
      <c r="J15" s="172"/>
      <c r="K15" s="172"/>
      <c r="L15" s="254"/>
      <c r="M15" s="172"/>
      <c r="N15" s="84"/>
    </row>
    <row r="16" spans="1:14" ht="15">
      <c r="A16" s="93" t="s">
        <v>155</v>
      </c>
      <c r="B16" s="174">
        <v>3016957.1367316535</v>
      </c>
      <c r="C16" s="174">
        <v>3047778.2789490214</v>
      </c>
      <c r="D16" s="95">
        <v>-1.0112658926093587</v>
      </c>
      <c r="E16" s="174">
        <v>3016957.1367316535</v>
      </c>
      <c r="F16" s="174">
        <v>3047778.2789490214</v>
      </c>
      <c r="G16" s="95">
        <v>-1.0112658926093587</v>
      </c>
      <c r="H16" s="91"/>
      <c r="I16" s="172"/>
      <c r="J16" s="172"/>
      <c r="K16" s="172"/>
      <c r="L16" s="172"/>
      <c r="M16" s="172"/>
      <c r="N16" s="84"/>
    </row>
    <row r="17" spans="1:14" ht="15">
      <c r="A17" s="93" t="s">
        <v>156</v>
      </c>
      <c r="B17" s="174">
        <v>2008781.334053003</v>
      </c>
      <c r="C17" s="174">
        <v>1912301.0644417636</v>
      </c>
      <c r="D17" s="95">
        <v>5.0452447789335775</v>
      </c>
      <c r="E17" s="174">
        <v>2008781.334053003</v>
      </c>
      <c r="F17" s="174">
        <v>1912301.0644417636</v>
      </c>
      <c r="G17" s="95">
        <v>5.0452447789335775</v>
      </c>
      <c r="H17" s="91"/>
      <c r="I17" s="172"/>
      <c r="J17" s="172"/>
      <c r="K17" s="172"/>
      <c r="L17" s="172"/>
      <c r="M17" s="172"/>
      <c r="N17" s="84"/>
    </row>
    <row r="18" spans="1:14" ht="15">
      <c r="A18" s="93" t="s">
        <v>157</v>
      </c>
      <c r="B18" s="174">
        <v>36648.985558356966</v>
      </c>
      <c r="C18" s="174">
        <v>34641.54864181153</v>
      </c>
      <c r="D18" s="95">
        <v>5.794882143699853</v>
      </c>
      <c r="E18" s="174">
        <v>36648.985558356966</v>
      </c>
      <c r="F18" s="174">
        <v>34641.54864181153</v>
      </c>
      <c r="G18" s="95">
        <v>5.794882143699853</v>
      </c>
      <c r="H18" s="91"/>
      <c r="I18" s="172"/>
      <c r="J18" s="172"/>
      <c r="K18" s="172"/>
      <c r="L18" s="172"/>
      <c r="M18" s="172"/>
      <c r="N18" s="84"/>
    </row>
    <row r="19" spans="1:14" ht="15">
      <c r="A19" s="93" t="s">
        <v>158</v>
      </c>
      <c r="B19" s="174">
        <v>17536.939350209326</v>
      </c>
      <c r="C19" s="174">
        <v>23387.456952524764</v>
      </c>
      <c r="D19" s="95">
        <v>-25.015621040764124</v>
      </c>
      <c r="E19" s="174">
        <v>17536.939350209326</v>
      </c>
      <c r="F19" s="174">
        <v>23387.456952524764</v>
      </c>
      <c r="G19" s="95">
        <v>-25.015621040764124</v>
      </c>
      <c r="H19" s="91"/>
      <c r="I19" s="172"/>
      <c r="J19" s="172"/>
      <c r="K19" s="172"/>
      <c r="L19" s="172"/>
      <c r="M19" s="172"/>
      <c r="N19" s="84"/>
    </row>
    <row r="20" spans="1:14" ht="15">
      <c r="A20" s="93" t="s">
        <v>159</v>
      </c>
      <c r="B20" s="174">
        <v>860397.6612534714</v>
      </c>
      <c r="C20" s="174">
        <v>827151.5330038978</v>
      </c>
      <c r="D20" s="95">
        <v>4.019351584689246</v>
      </c>
      <c r="E20" s="174">
        <v>860397.6612534714</v>
      </c>
      <c r="F20" s="174">
        <v>827151.5330038978</v>
      </c>
      <c r="G20" s="95">
        <v>4.019351584689246</v>
      </c>
      <c r="H20" s="91"/>
      <c r="I20" s="172"/>
      <c r="J20" s="172"/>
      <c r="K20" s="172"/>
      <c r="L20" s="172"/>
      <c r="M20" s="172"/>
      <c r="N20" s="84"/>
    </row>
    <row r="21" spans="1:14" ht="15">
      <c r="A21" s="93" t="s">
        <v>160</v>
      </c>
      <c r="B21" s="174">
        <v>1235089.7811318154</v>
      </c>
      <c r="C21" s="174">
        <v>1215209.6906715068</v>
      </c>
      <c r="D21" s="95">
        <v>1.6359390986524502</v>
      </c>
      <c r="E21" s="174">
        <v>1235089.7811318154</v>
      </c>
      <c r="F21" s="174">
        <v>1215209.6906715068</v>
      </c>
      <c r="G21" s="95">
        <v>1.6359390986524502</v>
      </c>
      <c r="H21" s="91"/>
      <c r="I21" s="172"/>
      <c r="J21" s="172"/>
      <c r="K21" s="172"/>
      <c r="L21" s="172"/>
      <c r="M21" s="172"/>
      <c r="N21" s="84"/>
    </row>
    <row r="22" spans="1:14" ht="15">
      <c r="A22" s="99" t="s">
        <v>118</v>
      </c>
      <c r="B22" s="174">
        <v>45350.00621158173</v>
      </c>
      <c r="C22" s="175">
        <v>103334.18426733464</v>
      </c>
      <c r="D22" s="95">
        <v>-56.11325861511882</v>
      </c>
      <c r="E22" s="104">
        <v>45350.00621158173</v>
      </c>
      <c r="F22" s="104">
        <v>103334.18426733464</v>
      </c>
      <c r="G22" s="95">
        <v>-56.11325861511882</v>
      </c>
      <c r="H22" s="91"/>
      <c r="I22" s="172"/>
      <c r="J22" s="172"/>
      <c r="K22" s="172"/>
      <c r="L22" s="172"/>
      <c r="M22" s="172"/>
      <c r="N22" s="84"/>
    </row>
    <row r="23" spans="1:14" ht="15">
      <c r="A23" s="101"/>
      <c r="B23" s="106"/>
      <c r="C23" s="106"/>
      <c r="D23" s="173"/>
      <c r="E23" s="106"/>
      <c r="F23" s="106"/>
      <c r="G23" s="173"/>
      <c r="H23" s="172"/>
      <c r="I23" s="172"/>
      <c r="J23" s="172"/>
      <c r="K23" s="172"/>
      <c r="L23" s="172"/>
      <c r="M23" s="172"/>
      <c r="N23" s="84"/>
    </row>
    <row r="24" spans="1:14" ht="15">
      <c r="A24" s="88" t="s">
        <v>120</v>
      </c>
      <c r="B24" s="103">
        <v>678870.0846164103</v>
      </c>
      <c r="C24" s="103">
        <v>682633.8526397739</v>
      </c>
      <c r="D24" s="90">
        <v>-0.551359708987309</v>
      </c>
      <c r="E24" s="103">
        <v>678870.0846164103</v>
      </c>
      <c r="F24" s="103">
        <v>682633.8526397739</v>
      </c>
      <c r="G24" s="90">
        <v>-0.551359708987309</v>
      </c>
      <c r="H24" s="91"/>
      <c r="I24" s="172"/>
      <c r="J24" s="172"/>
      <c r="K24" s="172"/>
      <c r="L24" s="172"/>
      <c r="M24" s="172"/>
      <c r="N24" s="84"/>
    </row>
    <row r="25" spans="1:14" ht="15">
      <c r="A25" s="93" t="s">
        <v>112</v>
      </c>
      <c r="B25" s="175">
        <v>669611.712625163</v>
      </c>
      <c r="C25" s="175">
        <v>664954.2791740416</v>
      </c>
      <c r="D25" s="95">
        <v>0.7004140881545329</v>
      </c>
      <c r="E25" s="175">
        <v>669611.712625163</v>
      </c>
      <c r="F25" s="104">
        <v>664954.2791740416</v>
      </c>
      <c r="G25" s="98">
        <v>0.7004140881545329</v>
      </c>
      <c r="H25" s="91"/>
      <c r="I25" s="172"/>
      <c r="J25" s="172"/>
      <c r="K25" s="172"/>
      <c r="L25" s="172"/>
      <c r="M25" s="172"/>
      <c r="N25" s="84"/>
    </row>
    <row r="26" spans="1:14" ht="15">
      <c r="A26" s="93" t="s">
        <v>155</v>
      </c>
      <c r="B26" s="175">
        <v>400525.04293566325</v>
      </c>
      <c r="C26" s="175">
        <v>412522.20356392965</v>
      </c>
      <c r="D26" s="95">
        <v>-2.9082460349088013</v>
      </c>
      <c r="E26" s="175">
        <v>400525.04293566325</v>
      </c>
      <c r="F26" s="175">
        <v>412522.20356392965</v>
      </c>
      <c r="G26" s="95">
        <v>-2.9082460349088013</v>
      </c>
      <c r="H26" s="91"/>
      <c r="I26" s="172"/>
      <c r="J26" s="172"/>
      <c r="K26" s="172"/>
      <c r="L26" s="172"/>
      <c r="M26" s="172"/>
      <c r="N26" s="84"/>
    </row>
    <row r="27" spans="1:14" ht="15">
      <c r="A27" s="99" t="s">
        <v>156</v>
      </c>
      <c r="B27" s="175">
        <v>211032.35838470224</v>
      </c>
      <c r="C27" s="175">
        <v>197610.87654349548</v>
      </c>
      <c r="D27" s="95">
        <v>6.791874048619273</v>
      </c>
      <c r="E27" s="175">
        <v>211032.35838470224</v>
      </c>
      <c r="F27" s="175">
        <v>197610.87654349548</v>
      </c>
      <c r="G27" s="95">
        <v>6.791874048619273</v>
      </c>
      <c r="H27" s="91"/>
      <c r="I27" s="172"/>
      <c r="J27" s="172"/>
      <c r="K27" s="172"/>
      <c r="L27" s="172"/>
      <c r="M27" s="172"/>
      <c r="N27" s="84"/>
    </row>
    <row r="28" spans="1:14" ht="15">
      <c r="A28" s="93" t="s">
        <v>157</v>
      </c>
      <c r="B28" s="175">
        <v>6059.824877410598</v>
      </c>
      <c r="C28" s="175">
        <v>5177.122871267243</v>
      </c>
      <c r="D28" s="95">
        <v>17.050049382492038</v>
      </c>
      <c r="E28" s="175">
        <v>6059.824877410598</v>
      </c>
      <c r="F28" s="175">
        <v>5177.122871267243</v>
      </c>
      <c r="G28" s="95">
        <v>17.050049382492038</v>
      </c>
      <c r="H28" s="91"/>
      <c r="I28" s="172"/>
      <c r="J28" s="172"/>
      <c r="K28" s="172"/>
      <c r="L28" s="172"/>
      <c r="M28" s="172"/>
      <c r="N28" s="84"/>
    </row>
    <row r="29" spans="1:14" ht="15">
      <c r="A29" s="93" t="s">
        <v>158</v>
      </c>
      <c r="B29" s="175">
        <v>5727.422051993071</v>
      </c>
      <c r="C29" s="175">
        <v>5846.093593832164</v>
      </c>
      <c r="D29" s="95">
        <v>-2.029928873603648</v>
      </c>
      <c r="E29" s="175">
        <v>5727.422051993071</v>
      </c>
      <c r="F29" s="175">
        <v>5846.093593832164</v>
      </c>
      <c r="G29" s="95">
        <v>-2.029928873603648</v>
      </c>
      <c r="H29" s="91"/>
      <c r="I29" s="172"/>
      <c r="J29" s="172"/>
      <c r="K29" s="172"/>
      <c r="L29" s="172"/>
      <c r="M29" s="172"/>
      <c r="N29" s="84"/>
    </row>
    <row r="30" spans="1:14" ht="15">
      <c r="A30" s="93" t="s">
        <v>159</v>
      </c>
      <c r="B30" s="175">
        <v>97218.85270344073</v>
      </c>
      <c r="C30" s="175">
        <v>90998.19243644722</v>
      </c>
      <c r="D30" s="95">
        <v>6.83602618957293</v>
      </c>
      <c r="E30" s="175">
        <v>97218.85270344073</v>
      </c>
      <c r="F30" s="175">
        <v>90998.19243644722</v>
      </c>
      <c r="G30" s="95">
        <v>6.83602618957293</v>
      </c>
      <c r="H30" s="91"/>
      <c r="I30" s="172"/>
      <c r="J30" s="172"/>
      <c r="K30" s="172"/>
      <c r="L30" s="172"/>
      <c r="M30" s="172"/>
      <c r="N30" s="84"/>
    </row>
    <row r="31" spans="1:14" ht="15">
      <c r="A31" s="93" t="s">
        <v>160</v>
      </c>
      <c r="B31" s="175">
        <v>130712.66128708913</v>
      </c>
      <c r="C31" s="175">
        <v>129886.14942893176</v>
      </c>
      <c r="D31" s="95">
        <v>0.6363356383966012</v>
      </c>
      <c r="E31" s="175">
        <v>130712.66128708913</v>
      </c>
      <c r="F31" s="175">
        <v>129886.14942893176</v>
      </c>
      <c r="G31" s="95">
        <v>0.6363356383966012</v>
      </c>
      <c r="H31" s="91"/>
      <c r="I31" s="172"/>
      <c r="J31" s="172"/>
      <c r="K31" s="172"/>
      <c r="L31" s="172"/>
      <c r="M31" s="172"/>
      <c r="N31" s="84"/>
    </row>
    <row r="32" spans="1:14" ht="15">
      <c r="A32" s="99" t="s">
        <v>118</v>
      </c>
      <c r="B32" s="175">
        <v>9258.37199124729</v>
      </c>
      <c r="C32" s="175">
        <v>17679.573465732283</v>
      </c>
      <c r="D32" s="95">
        <v>-47.63237920195033</v>
      </c>
      <c r="E32" s="104">
        <v>9258.37199124729</v>
      </c>
      <c r="F32" s="105">
        <v>17679.573465732283</v>
      </c>
      <c r="G32" s="95">
        <v>-47.63237920195033</v>
      </c>
      <c r="H32" s="91"/>
      <c r="I32" s="172"/>
      <c r="J32" s="172"/>
      <c r="K32" s="172"/>
      <c r="L32" s="172"/>
      <c r="M32" s="172"/>
      <c r="N32" s="84"/>
    </row>
    <row r="33" spans="1:14" ht="15">
      <c r="A33" s="101"/>
      <c r="B33" s="106"/>
      <c r="C33" s="106"/>
      <c r="D33" s="173"/>
      <c r="E33" s="106"/>
      <c r="F33" s="106"/>
      <c r="G33" s="173"/>
      <c r="H33" s="172"/>
      <c r="I33" s="172"/>
      <c r="J33" s="172"/>
      <c r="K33" s="172"/>
      <c r="L33" s="172"/>
      <c r="M33" s="172"/>
      <c r="N33" s="84"/>
    </row>
    <row r="34" spans="1:14" ht="15">
      <c r="A34" s="88" t="s">
        <v>121</v>
      </c>
      <c r="B34" s="112">
        <v>10.63644135736239</v>
      </c>
      <c r="C34" s="112">
        <v>10.494357596279658</v>
      </c>
      <c r="D34" s="90">
        <v>1.3539062279819936</v>
      </c>
      <c r="E34" s="112">
        <v>10.63644135736239</v>
      </c>
      <c r="F34" s="112">
        <v>10.494357596279658</v>
      </c>
      <c r="G34" s="90">
        <v>1.3539062279819936</v>
      </c>
      <c r="H34" s="91"/>
      <c r="I34" s="172"/>
      <c r="J34" s="172"/>
      <c r="K34" s="172"/>
      <c r="L34" s="172"/>
      <c r="M34" s="172"/>
      <c r="N34" s="84"/>
    </row>
    <row r="35" spans="1:14" ht="15">
      <c r="A35" s="93" t="s">
        <v>112</v>
      </c>
      <c r="B35" s="114">
        <v>10.71578005998109</v>
      </c>
      <c r="C35" s="114">
        <v>10.617977496784489</v>
      </c>
      <c r="D35" s="95">
        <v>0.9211035079535579</v>
      </c>
      <c r="E35" s="114">
        <v>10.71578005998109</v>
      </c>
      <c r="F35" s="114">
        <v>10.617977496784489</v>
      </c>
      <c r="G35" s="95">
        <v>0.9211035079535579</v>
      </c>
      <c r="H35" s="91"/>
      <c r="I35" s="172"/>
      <c r="J35" s="172"/>
      <c r="K35" s="172"/>
      <c r="L35" s="172"/>
      <c r="M35" s="172"/>
      <c r="N35" s="84"/>
    </row>
    <row r="36" spans="1:14" ht="15">
      <c r="A36" s="93" t="s">
        <v>155</v>
      </c>
      <c r="B36" s="114">
        <v>7.532505619670505</v>
      </c>
      <c r="C36" s="114">
        <v>7.388155722572395</v>
      </c>
      <c r="D36" s="95">
        <v>1.9538014968619288</v>
      </c>
      <c r="E36" s="114">
        <v>7.532505619670505</v>
      </c>
      <c r="F36" s="114">
        <v>7.388155722572395</v>
      </c>
      <c r="G36" s="95">
        <v>1.9538014968619288</v>
      </c>
      <c r="H36" s="91"/>
      <c r="I36" s="172"/>
      <c r="J36" s="172"/>
      <c r="K36" s="172"/>
      <c r="L36" s="172"/>
      <c r="M36" s="172"/>
      <c r="N36" s="84"/>
    </row>
    <row r="37" spans="1:14" ht="15">
      <c r="A37" s="93" t="s">
        <v>156</v>
      </c>
      <c r="B37" s="114">
        <v>9.518830900762088</v>
      </c>
      <c r="C37" s="114">
        <v>9.67710430665922</v>
      </c>
      <c r="D37" s="95">
        <v>-1.6355451060728776</v>
      </c>
      <c r="E37" s="114">
        <v>9.518830900762088</v>
      </c>
      <c r="F37" s="114">
        <v>9.67710430665922</v>
      </c>
      <c r="G37" s="95">
        <v>-1.6355451060728776</v>
      </c>
      <c r="H37" s="91"/>
      <c r="I37" s="172"/>
      <c r="J37" s="172"/>
      <c r="K37" s="172"/>
      <c r="L37" s="172"/>
      <c r="M37" s="172"/>
      <c r="N37" s="84"/>
    </row>
    <row r="38" spans="1:14" ht="15">
      <c r="A38" s="93" t="s">
        <v>157</v>
      </c>
      <c r="B38" s="114">
        <v>6.047862157696101</v>
      </c>
      <c r="C38" s="114">
        <v>6.691274189003759</v>
      </c>
      <c r="D38" s="95">
        <v>-9.615687732017053</v>
      </c>
      <c r="E38" s="114">
        <v>6.047862157696101</v>
      </c>
      <c r="F38" s="114">
        <v>6.691274189003759</v>
      </c>
      <c r="G38" s="95">
        <v>-9.615687732017053</v>
      </c>
      <c r="H38" s="91"/>
      <c r="I38" s="172"/>
      <c r="J38" s="172"/>
      <c r="K38" s="172"/>
      <c r="L38" s="172"/>
      <c r="M38" s="172"/>
      <c r="N38" s="84"/>
    </row>
    <row r="39" spans="1:14" ht="15">
      <c r="A39" s="93" t="s">
        <v>158</v>
      </c>
      <c r="B39" s="114">
        <v>3.0619254511035536</v>
      </c>
      <c r="C39" s="114">
        <v>4.000527288375841</v>
      </c>
      <c r="D39" s="95">
        <v>-23.461953128017456</v>
      </c>
      <c r="E39" s="114">
        <v>3.0619254511035536</v>
      </c>
      <c r="F39" s="114">
        <v>4.000527288375841</v>
      </c>
      <c r="G39" s="95">
        <v>-23.461953128017456</v>
      </c>
      <c r="H39" s="91"/>
      <c r="I39" s="172"/>
      <c r="J39" s="172"/>
      <c r="K39" s="172"/>
      <c r="L39" s="172"/>
      <c r="M39" s="172"/>
      <c r="N39" s="84"/>
    </row>
    <row r="40" spans="1:14" ht="15">
      <c r="A40" s="93" t="s">
        <v>159</v>
      </c>
      <c r="B40" s="114">
        <v>8.85011124208649</v>
      </c>
      <c r="C40" s="114">
        <v>9.089757838668907</v>
      </c>
      <c r="D40" s="95">
        <v>-2.636446436041817</v>
      </c>
      <c r="E40" s="114">
        <v>8.85011124208649</v>
      </c>
      <c r="F40" s="114">
        <v>9.089757838668907</v>
      </c>
      <c r="G40" s="95">
        <v>-2.636446436041817</v>
      </c>
      <c r="H40" s="91"/>
      <c r="I40" s="172"/>
      <c r="J40" s="172"/>
      <c r="K40" s="172"/>
      <c r="L40" s="172"/>
      <c r="M40" s="172"/>
      <c r="N40" s="84"/>
    </row>
    <row r="41" spans="1:14" ht="15">
      <c r="A41" s="93" t="s">
        <v>160</v>
      </c>
      <c r="B41" s="114">
        <v>9.448891706206956</v>
      </c>
      <c r="C41" s="114">
        <v>9.355960554796633</v>
      </c>
      <c r="D41" s="95">
        <v>0.9932828475070821</v>
      </c>
      <c r="E41" s="114">
        <v>9.448891706206956</v>
      </c>
      <c r="F41" s="114">
        <v>9.355960554796633</v>
      </c>
      <c r="G41" s="95">
        <v>0.9932828475070821</v>
      </c>
      <c r="H41" s="91"/>
      <c r="I41" s="172"/>
      <c r="J41" s="172"/>
      <c r="K41" s="172"/>
      <c r="L41" s="172"/>
      <c r="M41" s="172"/>
      <c r="N41" s="84"/>
    </row>
    <row r="42" spans="1:14" ht="15">
      <c r="A42" s="99" t="s">
        <v>118</v>
      </c>
      <c r="B42" s="114">
        <v>4.898270047310139</v>
      </c>
      <c r="C42" s="114">
        <v>5.84483468832683</v>
      </c>
      <c r="D42" s="95">
        <v>-16.194891583625935</v>
      </c>
      <c r="E42" s="114">
        <v>4.898270047310139</v>
      </c>
      <c r="F42" s="114">
        <v>5.84483468832683</v>
      </c>
      <c r="G42" s="95">
        <v>-16.194891583625935</v>
      </c>
      <c r="H42" s="91"/>
      <c r="I42" s="172"/>
      <c r="J42" s="172"/>
      <c r="K42" s="172"/>
      <c r="L42" s="172"/>
      <c r="M42" s="172"/>
      <c r="N42" s="84"/>
    </row>
    <row r="43" spans="1:14" ht="15">
      <c r="A43" s="101"/>
      <c r="B43" s="102"/>
      <c r="C43" s="102"/>
      <c r="D43" s="173"/>
      <c r="E43" s="102"/>
      <c r="F43" s="102"/>
      <c r="G43" s="173"/>
      <c r="H43" s="172"/>
      <c r="I43" s="172"/>
      <c r="J43" s="172"/>
      <c r="K43" s="172"/>
      <c r="L43" s="172"/>
      <c r="M43" s="172"/>
      <c r="N43" s="84"/>
    </row>
    <row r="44" spans="1:14" ht="15">
      <c r="A44" s="88" t="s">
        <v>122</v>
      </c>
      <c r="B44" s="89">
        <v>192.88367468742982</v>
      </c>
      <c r="C44" s="89">
        <v>199.3397990298095</v>
      </c>
      <c r="D44" s="90">
        <v>-3.2387533115824207</v>
      </c>
      <c r="E44" s="89">
        <v>192.88367468742982</v>
      </c>
      <c r="F44" s="89">
        <v>199.3397990298095</v>
      </c>
      <c r="G44" s="90">
        <v>-3.2387533115824207</v>
      </c>
      <c r="H44" s="91"/>
      <c r="I44" s="172"/>
      <c r="J44" s="172"/>
      <c r="K44" s="172"/>
      <c r="L44" s="172"/>
      <c r="M44" s="172"/>
      <c r="N44" s="84"/>
    </row>
    <row r="45" spans="1:14" ht="15">
      <c r="A45" s="93" t="s">
        <v>112</v>
      </c>
      <c r="B45" s="100">
        <v>193.66613467978794</v>
      </c>
      <c r="C45" s="100">
        <v>201.34932118345813</v>
      </c>
      <c r="D45" s="95">
        <v>-3.815849220901868</v>
      </c>
      <c r="E45" s="100">
        <v>193.66613467978794</v>
      </c>
      <c r="F45" s="100">
        <v>201.34932118345813</v>
      </c>
      <c r="G45" s="95">
        <v>-3.815849220901868</v>
      </c>
      <c r="H45" s="91"/>
      <c r="I45" s="172"/>
      <c r="J45" s="172"/>
      <c r="K45" s="172"/>
      <c r="L45" s="172"/>
      <c r="M45" s="172"/>
      <c r="N45" s="84"/>
    </row>
    <row r="46" spans="1:14" ht="15">
      <c r="A46" s="93" t="s">
        <v>155</v>
      </c>
      <c r="B46" s="100">
        <v>197.31734551311965</v>
      </c>
      <c r="C46" s="100">
        <v>214.92210531935754</v>
      </c>
      <c r="D46" s="95">
        <v>-8.191228063804134</v>
      </c>
      <c r="E46" s="100">
        <v>197.31734551311965</v>
      </c>
      <c r="F46" s="100">
        <v>214.92210531935754</v>
      </c>
      <c r="G46" s="95">
        <v>-8.191228063804134</v>
      </c>
      <c r="H46" s="84"/>
      <c r="I46" s="84"/>
      <c r="J46" s="84"/>
      <c r="K46" s="84"/>
      <c r="L46" s="84"/>
      <c r="M46" s="84"/>
      <c r="N46" s="84"/>
    </row>
    <row r="47" spans="1:14" ht="15">
      <c r="A47" s="93" t="s">
        <v>156</v>
      </c>
      <c r="B47" s="100">
        <v>218.28729704653614</v>
      </c>
      <c r="C47" s="100">
        <v>216.10514017352173</v>
      </c>
      <c r="D47" s="95">
        <v>1.009766297674486</v>
      </c>
      <c r="E47" s="100">
        <v>218.28729704653614</v>
      </c>
      <c r="F47" s="100">
        <v>216.10514017352173</v>
      </c>
      <c r="G47" s="95">
        <v>1.009766297674486</v>
      </c>
      <c r="H47" s="91"/>
      <c r="I47" s="172"/>
      <c r="J47" s="172"/>
      <c r="K47" s="172"/>
      <c r="L47" s="172"/>
      <c r="M47" s="172"/>
      <c r="N47" s="84"/>
    </row>
    <row r="48" spans="1:14" ht="15">
      <c r="A48" s="93" t="s">
        <v>157</v>
      </c>
      <c r="B48" s="100">
        <v>116.91310957016366</v>
      </c>
      <c r="C48" s="100">
        <v>115.48968856438155</v>
      </c>
      <c r="D48" s="95">
        <v>1.232509173309082</v>
      </c>
      <c r="E48" s="100">
        <v>116.91310957016366</v>
      </c>
      <c r="F48" s="100">
        <v>115.48968856438155</v>
      </c>
      <c r="G48" s="95">
        <v>1.232509173309082</v>
      </c>
      <c r="H48" s="91"/>
      <c r="I48" s="172"/>
      <c r="J48" s="172"/>
      <c r="K48" s="172"/>
      <c r="L48" s="172"/>
      <c r="M48" s="172"/>
      <c r="N48" s="84"/>
    </row>
    <row r="49" spans="1:14" ht="15">
      <c r="A49" s="93" t="s">
        <v>158</v>
      </c>
      <c r="B49" s="100">
        <v>365.92409326541696</v>
      </c>
      <c r="C49" s="100">
        <v>326.7311976979929</v>
      </c>
      <c r="D49" s="95">
        <v>11.995455543749811</v>
      </c>
      <c r="E49" s="100">
        <v>365.92409326541696</v>
      </c>
      <c r="F49" s="100">
        <v>326.7311976979929</v>
      </c>
      <c r="G49" s="95">
        <v>11.995455543749811</v>
      </c>
      <c r="H49" s="91"/>
      <c r="I49" s="172"/>
      <c r="J49" s="172"/>
      <c r="K49" s="172"/>
      <c r="L49" s="172"/>
      <c r="M49" s="172"/>
      <c r="N49" s="84"/>
    </row>
    <row r="50" spans="1:14" ht="15">
      <c r="A50" s="93" t="s">
        <v>159</v>
      </c>
      <c r="B50" s="100">
        <v>173.14208051760625</v>
      </c>
      <c r="C50" s="100">
        <v>177.93894636410164</v>
      </c>
      <c r="D50" s="95">
        <v>-2.695793104607891</v>
      </c>
      <c r="E50" s="100">
        <v>173.14208051760625</v>
      </c>
      <c r="F50" s="100">
        <v>177.93894636410164</v>
      </c>
      <c r="G50" s="95">
        <v>-2.695793104607891</v>
      </c>
      <c r="H50" s="91"/>
      <c r="I50" s="172"/>
      <c r="J50" s="172"/>
      <c r="K50" s="172"/>
      <c r="L50" s="172"/>
      <c r="M50" s="172"/>
      <c r="N50" s="84"/>
    </row>
    <row r="51" spans="1:14" ht="15">
      <c r="A51" s="93" t="s">
        <v>160</v>
      </c>
      <c r="B51" s="100">
        <v>158.83207865687936</v>
      </c>
      <c r="C51" s="100">
        <v>160.0572457493155</v>
      </c>
      <c r="D51" s="95">
        <v>-0.7654555635394522</v>
      </c>
      <c r="E51" s="100">
        <v>158.83207865687936</v>
      </c>
      <c r="F51" s="100">
        <v>160.0572457493155</v>
      </c>
      <c r="G51" s="95">
        <v>-0.7654555635394522</v>
      </c>
      <c r="H51" s="91"/>
      <c r="I51" s="172"/>
      <c r="J51" s="172"/>
      <c r="K51" s="172"/>
      <c r="L51" s="172"/>
      <c r="M51" s="172"/>
      <c r="N51" s="84"/>
    </row>
    <row r="52" spans="1:14" ht="15">
      <c r="A52" s="99" t="s">
        <v>118</v>
      </c>
      <c r="B52" s="100">
        <v>69.08054518410586</v>
      </c>
      <c r="C52" s="100">
        <v>62.036058529787475</v>
      </c>
      <c r="D52" s="95">
        <v>11.355471029701025</v>
      </c>
      <c r="E52" s="100">
        <v>69.08054518410586</v>
      </c>
      <c r="F52" s="100">
        <v>62.036058529787475</v>
      </c>
      <c r="G52" s="95">
        <v>11.355471029701025</v>
      </c>
      <c r="H52" s="91"/>
      <c r="I52" s="172"/>
      <c r="J52" s="172"/>
      <c r="K52" s="172"/>
      <c r="L52" s="172"/>
      <c r="M52" s="172"/>
      <c r="N52" s="84"/>
    </row>
    <row r="53" spans="1:14" ht="15">
      <c r="A53" s="101"/>
      <c r="B53" s="102"/>
      <c r="C53" s="102"/>
      <c r="D53" s="173"/>
      <c r="E53" s="102"/>
      <c r="F53" s="102"/>
      <c r="G53" s="173"/>
      <c r="H53" s="172"/>
      <c r="I53" s="172"/>
      <c r="J53" s="172"/>
      <c r="K53" s="172"/>
      <c r="L53" s="172"/>
      <c r="M53" s="172"/>
      <c r="N53" s="84"/>
    </row>
    <row r="54" spans="1:14" ht="15">
      <c r="A54" s="88" t="s">
        <v>123</v>
      </c>
      <c r="B54" s="89">
        <v>2051.595894605412</v>
      </c>
      <c r="C54" s="89">
        <v>2091.943134189342</v>
      </c>
      <c r="D54" s="90">
        <v>-1.9286967663948995</v>
      </c>
      <c r="E54" s="89">
        <v>2051.595894605412</v>
      </c>
      <c r="F54" s="89">
        <v>2091.943134189342</v>
      </c>
      <c r="G54" s="90">
        <v>-1.9286967663948995</v>
      </c>
      <c r="H54" s="91"/>
      <c r="I54" s="172"/>
      <c r="J54" s="172"/>
      <c r="K54" s="172"/>
      <c r="L54" s="172"/>
      <c r="M54" s="172"/>
      <c r="N54" s="84"/>
    </row>
    <row r="55" spans="1:14" ht="15">
      <c r="A55" s="93" t="s">
        <v>112</v>
      </c>
      <c r="B55" s="100">
        <v>2075.2837042952838</v>
      </c>
      <c r="C55" s="100">
        <v>2137.922561318791</v>
      </c>
      <c r="D55" s="95">
        <v>-2.929893633980274</v>
      </c>
      <c r="E55" s="100">
        <v>2075.2837042952838</v>
      </c>
      <c r="F55" s="100">
        <v>2137.922561318791</v>
      </c>
      <c r="G55" s="95">
        <v>-2.929893633980274</v>
      </c>
      <c r="H55" s="91"/>
      <c r="I55" s="172"/>
      <c r="J55" s="172"/>
      <c r="K55" s="172"/>
      <c r="L55" s="172"/>
      <c r="M55" s="172"/>
      <c r="N55" s="84"/>
    </row>
    <row r="56" spans="1:14" ht="15">
      <c r="A56" s="93" t="s">
        <v>155</v>
      </c>
      <c r="B56" s="100">
        <v>1486.2940139360403</v>
      </c>
      <c r="C56" s="100">
        <v>1587.8779823225186</v>
      </c>
      <c r="D56" s="95">
        <v>-6.397466903464199</v>
      </c>
      <c r="E56" s="100">
        <v>1486.2940139360403</v>
      </c>
      <c r="F56" s="100">
        <v>1587.8779823225186</v>
      </c>
      <c r="G56" s="95">
        <v>-6.397466903464199</v>
      </c>
      <c r="H56" s="91"/>
      <c r="I56" s="172"/>
      <c r="J56" s="172"/>
      <c r="K56" s="172"/>
      <c r="L56" s="172"/>
      <c r="M56" s="172"/>
      <c r="N56" s="84"/>
    </row>
    <row r="57" spans="1:14" ht="15">
      <c r="A57" s="93" t="s">
        <v>156</v>
      </c>
      <c r="B57" s="100">
        <v>2077.839868370401</v>
      </c>
      <c r="C57" s="100">
        <v>2091.271982664381</v>
      </c>
      <c r="D57" s="95">
        <v>-0.6422939916627679</v>
      </c>
      <c r="E57" s="100">
        <v>2077.839868370401</v>
      </c>
      <c r="F57" s="100">
        <v>2091.271982664381</v>
      </c>
      <c r="G57" s="95">
        <v>-0.6422939916627679</v>
      </c>
      <c r="H57" s="91"/>
      <c r="I57" s="172"/>
      <c r="J57" s="172"/>
      <c r="K57" s="172"/>
      <c r="L57" s="172"/>
      <c r="M57" s="172"/>
      <c r="N57" s="84"/>
    </row>
    <row r="58" spans="1:14" ht="15">
      <c r="A58" s="93" t="s">
        <v>157</v>
      </c>
      <c r="B58" s="100">
        <v>707.0743711079706</v>
      </c>
      <c r="C58" s="100">
        <v>772.773172186929</v>
      </c>
      <c r="D58" s="95">
        <v>-8.501692792081839</v>
      </c>
      <c r="E58" s="100">
        <v>707.0743711079706</v>
      </c>
      <c r="F58" s="100">
        <v>772.773172186929</v>
      </c>
      <c r="G58" s="95">
        <v>-8.501692792081839</v>
      </c>
      <c r="H58" s="91"/>
      <c r="I58" s="172"/>
      <c r="J58" s="172"/>
      <c r="K58" s="172"/>
      <c r="L58" s="172"/>
      <c r="M58" s="172"/>
      <c r="N58" s="84"/>
    </row>
    <row r="59" spans="1:14" ht="15">
      <c r="A59" s="93" t="s">
        <v>158</v>
      </c>
      <c r="B59" s="100">
        <v>1120.4322943413706</v>
      </c>
      <c r="C59" s="100">
        <v>1307.0970723545427</v>
      </c>
      <c r="D59" s="95">
        <v>-14.280865741434411</v>
      </c>
      <c r="E59" s="100">
        <v>1120.4322943413706</v>
      </c>
      <c r="F59" s="100">
        <v>1307.0970723545427</v>
      </c>
      <c r="G59" s="95">
        <v>-14.280865741434411</v>
      </c>
      <c r="H59" s="91"/>
      <c r="I59" s="172"/>
      <c r="J59" s="172"/>
      <c r="K59" s="172"/>
      <c r="L59" s="172"/>
      <c r="M59" s="172"/>
      <c r="N59" s="84"/>
    </row>
    <row r="60" spans="1:14" ht="15">
      <c r="A60" s="93" t="s">
        <v>159</v>
      </c>
      <c r="B60" s="100">
        <v>1532.3266732671111</v>
      </c>
      <c r="C60" s="100">
        <v>1617.4219325175789</v>
      </c>
      <c r="D60" s="95">
        <v>-5.261166399420203</v>
      </c>
      <c r="E60" s="100">
        <v>1532.3266732671111</v>
      </c>
      <c r="F60" s="100">
        <v>1617.4219325175789</v>
      </c>
      <c r="G60" s="95">
        <v>-5.261166399420203</v>
      </c>
      <c r="H60" s="91"/>
      <c r="I60" s="172"/>
      <c r="J60" s="172"/>
      <c r="K60" s="172"/>
      <c r="L60" s="172"/>
      <c r="M60" s="172"/>
      <c r="N60" s="84"/>
    </row>
    <row r="61" spans="1:14" ht="15">
      <c r="A61" s="93" t="s">
        <v>160</v>
      </c>
      <c r="B61" s="100">
        <v>1500.787110700598</v>
      </c>
      <c r="C61" s="100">
        <v>1497.489277739987</v>
      </c>
      <c r="D61" s="95">
        <v>0.22022414514968336</v>
      </c>
      <c r="E61" s="100">
        <v>1500.787110700598</v>
      </c>
      <c r="F61" s="100">
        <v>1497.489277739987</v>
      </c>
      <c r="G61" s="95">
        <v>0.22022414514968336</v>
      </c>
      <c r="H61" s="91"/>
      <c r="I61" s="172"/>
      <c r="J61" s="172"/>
      <c r="K61" s="172"/>
      <c r="L61" s="172"/>
      <c r="M61" s="172"/>
      <c r="N61" s="84"/>
    </row>
    <row r="62" spans="1:14" ht="15">
      <c r="A62" s="122" t="s">
        <v>118</v>
      </c>
      <c r="B62" s="123">
        <v>338.37516532716046</v>
      </c>
      <c r="C62" s="123">
        <v>362.59050682197534</v>
      </c>
      <c r="D62" s="176">
        <v>-6.678426775995028</v>
      </c>
      <c r="E62" s="123">
        <v>338.37516532716046</v>
      </c>
      <c r="F62" s="123">
        <v>362.59050682197534</v>
      </c>
      <c r="G62" s="176">
        <v>-6.678426775995028</v>
      </c>
      <c r="H62" s="91"/>
      <c r="I62" s="172"/>
      <c r="J62" s="172"/>
      <c r="K62" s="172"/>
      <c r="L62" s="172"/>
      <c r="M62" s="172"/>
      <c r="N62" s="84"/>
    </row>
    <row r="63" spans="1:14" ht="15">
      <c r="A63" s="84" t="s">
        <v>124</v>
      </c>
      <c r="B63" s="177"/>
      <c r="C63" s="126"/>
      <c r="D63" s="126"/>
      <c r="E63" s="177"/>
      <c r="F63" s="126"/>
      <c r="G63" s="126"/>
      <c r="H63" s="126"/>
      <c r="I63" s="126"/>
      <c r="J63" s="126"/>
      <c r="K63" s="126"/>
      <c r="L63" s="126"/>
      <c r="M63" s="126"/>
      <c r="N63" s="126"/>
    </row>
    <row r="64" spans="1:14" ht="15">
      <c r="A64" s="84" t="s">
        <v>125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ht="1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1:14" ht="15">
      <c r="A66" s="326" t="s">
        <v>204</v>
      </c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</row>
    <row r="67" spans="1:14" ht="15">
      <c r="A67" s="84"/>
      <c r="B67" s="84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</row>
    <row r="68" spans="1:15" ht="15">
      <c r="A68" s="129" t="s">
        <v>100</v>
      </c>
      <c r="B68" s="130" t="s">
        <v>161</v>
      </c>
      <c r="C68" s="179" t="s">
        <v>127</v>
      </c>
      <c r="D68" s="179" t="s">
        <v>128</v>
      </c>
      <c r="E68" s="131" t="s">
        <v>129</v>
      </c>
      <c r="F68" s="131" t="s">
        <v>130</v>
      </c>
      <c r="G68" s="131" t="s">
        <v>131</v>
      </c>
      <c r="H68" s="131" t="s">
        <v>132</v>
      </c>
      <c r="I68" s="131" t="s">
        <v>133</v>
      </c>
      <c r="J68" s="131" t="s">
        <v>134</v>
      </c>
      <c r="K68" s="131" t="s">
        <v>135</v>
      </c>
      <c r="L68" s="131" t="s">
        <v>136</v>
      </c>
      <c r="M68" s="131" t="s">
        <v>137</v>
      </c>
      <c r="N68" s="131" t="s">
        <v>138</v>
      </c>
      <c r="O68" s="128"/>
    </row>
    <row r="69" spans="1:15" ht="15">
      <c r="A69" s="320" t="s">
        <v>140</v>
      </c>
      <c r="B69" s="133" t="s">
        <v>139</v>
      </c>
      <c r="C69" s="156">
        <v>1392.767078569456</v>
      </c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80"/>
    </row>
    <row r="70" spans="1:15" ht="15">
      <c r="A70" s="321"/>
      <c r="B70" s="133" t="s">
        <v>112</v>
      </c>
      <c r="C70" s="134">
        <v>1389.6342754162574</v>
      </c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80"/>
    </row>
    <row r="71" spans="1:15" ht="15">
      <c r="A71" s="321"/>
      <c r="B71" s="137" t="s">
        <v>155</v>
      </c>
      <c r="C71" s="134">
        <v>595.2979737467518</v>
      </c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80"/>
    </row>
    <row r="72" spans="1:15" ht="15">
      <c r="A72" s="321"/>
      <c r="B72" s="137" t="s">
        <v>156</v>
      </c>
      <c r="C72" s="134">
        <v>438.491447767965</v>
      </c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80"/>
    </row>
    <row r="73" spans="1:15" ht="15">
      <c r="A73" s="321"/>
      <c r="B73" s="137" t="s">
        <v>162</v>
      </c>
      <c r="C73" s="134">
        <v>4.284746864219533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80"/>
    </row>
    <row r="74" spans="1:15" ht="15">
      <c r="A74" s="321"/>
      <c r="B74" s="137" t="s">
        <v>163</v>
      </c>
      <c r="C74" s="134">
        <v>6.417188630375959</v>
      </c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80"/>
    </row>
    <row r="75" spans="1:15" ht="15">
      <c r="A75" s="321"/>
      <c r="B75" s="137" t="s">
        <v>164</v>
      </c>
      <c r="C75" s="134">
        <v>148.97104114190864</v>
      </c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80"/>
    </row>
    <row r="76" spans="1:15" ht="15">
      <c r="A76" s="321"/>
      <c r="B76" s="137" t="s">
        <v>165</v>
      </c>
      <c r="C76" s="134">
        <v>196.17187726503641</v>
      </c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80"/>
    </row>
    <row r="77" spans="1:15" ht="38.25">
      <c r="A77" s="321"/>
      <c r="B77" s="181" t="s">
        <v>118</v>
      </c>
      <c r="C77" s="182">
        <v>3.1328031531986533</v>
      </c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0"/>
    </row>
    <row r="78" spans="1:14" ht="15">
      <c r="A78" s="322"/>
      <c r="B78" s="140"/>
      <c r="C78" s="182"/>
      <c r="D78" s="182"/>
      <c r="E78" s="182"/>
      <c r="F78" s="182"/>
      <c r="G78" s="182"/>
      <c r="H78" s="183"/>
      <c r="I78" s="183"/>
      <c r="J78" s="183"/>
      <c r="K78" s="183"/>
      <c r="L78" s="183"/>
      <c r="M78" s="183"/>
      <c r="N78" s="183"/>
    </row>
    <row r="79" spans="1:15" ht="15">
      <c r="A79" s="320" t="s">
        <v>143</v>
      </c>
      <c r="B79" s="137" t="s">
        <v>142</v>
      </c>
      <c r="C79" s="162">
        <v>7220761.844290092</v>
      </c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80"/>
    </row>
    <row r="80" spans="1:15" ht="15">
      <c r="A80" s="321"/>
      <c r="B80" s="184" t="s">
        <v>112</v>
      </c>
      <c r="C80" s="163">
        <v>7175411.83807851</v>
      </c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80"/>
    </row>
    <row r="81" spans="1:15" ht="15">
      <c r="A81" s="321" t="s">
        <v>143</v>
      </c>
      <c r="B81" s="185" t="s">
        <v>155</v>
      </c>
      <c r="C81" s="163">
        <v>3016957.1367316535</v>
      </c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80"/>
    </row>
    <row r="82" spans="1:15" ht="15">
      <c r="A82" s="321"/>
      <c r="B82" s="185" t="s">
        <v>156</v>
      </c>
      <c r="C82" s="163">
        <v>2008781.334053003</v>
      </c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80"/>
    </row>
    <row r="83" spans="1:15" ht="15">
      <c r="A83" s="321"/>
      <c r="B83" s="185" t="s">
        <v>162</v>
      </c>
      <c r="C83" s="163">
        <v>36648.985558356966</v>
      </c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80"/>
    </row>
    <row r="84" spans="1:15" ht="15">
      <c r="A84" s="321"/>
      <c r="B84" s="185" t="s">
        <v>163</v>
      </c>
      <c r="C84" s="163">
        <v>17536.939350209326</v>
      </c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80"/>
    </row>
    <row r="85" spans="1:15" ht="15">
      <c r="A85" s="321"/>
      <c r="B85" s="185" t="s">
        <v>164</v>
      </c>
      <c r="C85" s="163">
        <v>860397.6612534714</v>
      </c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80"/>
    </row>
    <row r="86" spans="1:15" ht="15">
      <c r="A86" s="321"/>
      <c r="B86" s="185" t="s">
        <v>165</v>
      </c>
      <c r="C86" s="163">
        <v>1235089.7811318154</v>
      </c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80"/>
    </row>
    <row r="87" spans="1:15" ht="38.25">
      <c r="A87" s="321"/>
      <c r="B87" s="181" t="s">
        <v>118</v>
      </c>
      <c r="C87" s="186">
        <v>45350.00621158173</v>
      </c>
      <c r="D87" s="186"/>
      <c r="E87" s="186"/>
      <c r="F87" s="163"/>
      <c r="G87" s="163"/>
      <c r="H87" s="163"/>
      <c r="I87" s="163"/>
      <c r="J87" s="163"/>
      <c r="K87" s="163"/>
      <c r="L87" s="163"/>
      <c r="M87" s="163"/>
      <c r="N87" s="163"/>
      <c r="O87" s="180"/>
    </row>
    <row r="88" spans="1:14" ht="15">
      <c r="A88" s="322"/>
      <c r="B88" s="187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</row>
    <row r="89" spans="1:15" ht="15">
      <c r="A89" s="320" t="s">
        <v>144</v>
      </c>
      <c r="B89" s="137" t="s">
        <v>142</v>
      </c>
      <c r="C89" s="162">
        <v>678870.0846164103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80"/>
    </row>
    <row r="90" spans="1:15" ht="15">
      <c r="A90" s="321"/>
      <c r="B90" s="133" t="s">
        <v>112</v>
      </c>
      <c r="C90" s="163">
        <v>669611.712625163</v>
      </c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80"/>
    </row>
    <row r="91" spans="1:15" ht="15">
      <c r="A91" s="321"/>
      <c r="B91" s="137" t="s">
        <v>155</v>
      </c>
      <c r="C91" s="163">
        <v>400525.04293566325</v>
      </c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80"/>
    </row>
    <row r="92" spans="1:15" ht="15">
      <c r="A92" s="321"/>
      <c r="B92" s="137" t="s">
        <v>156</v>
      </c>
      <c r="C92" s="163">
        <v>211032.35838470224</v>
      </c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80"/>
    </row>
    <row r="93" spans="1:15" ht="15">
      <c r="A93" s="321"/>
      <c r="B93" s="137" t="s">
        <v>162</v>
      </c>
      <c r="C93" s="163">
        <v>6059.824877410598</v>
      </c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80"/>
    </row>
    <row r="94" spans="1:15" ht="15">
      <c r="A94" s="321"/>
      <c r="B94" s="137" t="s">
        <v>163</v>
      </c>
      <c r="C94" s="163">
        <v>5727.422051993071</v>
      </c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80"/>
    </row>
    <row r="95" spans="1:15" ht="15">
      <c r="A95" s="321"/>
      <c r="B95" s="137" t="s">
        <v>164</v>
      </c>
      <c r="C95" s="163">
        <v>97218.85270344073</v>
      </c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80"/>
    </row>
    <row r="96" spans="1:15" ht="15">
      <c r="A96" s="321"/>
      <c r="B96" s="137" t="s">
        <v>165</v>
      </c>
      <c r="C96" s="163">
        <v>130712.66128708913</v>
      </c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80"/>
    </row>
    <row r="97" spans="1:15" ht="38.25">
      <c r="A97" s="321" t="s">
        <v>145</v>
      </c>
      <c r="B97" s="138" t="s">
        <v>118</v>
      </c>
      <c r="C97" s="186">
        <v>9258.37199124729</v>
      </c>
      <c r="D97" s="186"/>
      <c r="E97" s="186"/>
      <c r="F97" s="163"/>
      <c r="G97" s="163"/>
      <c r="H97" s="163"/>
      <c r="I97" s="163"/>
      <c r="J97" s="163"/>
      <c r="K97" s="163"/>
      <c r="L97" s="163"/>
      <c r="M97" s="163"/>
      <c r="N97" s="163"/>
      <c r="O97" s="180"/>
    </row>
    <row r="98" spans="1:14" ht="15">
      <c r="A98" s="322"/>
      <c r="B98" s="140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</row>
    <row r="99" spans="1:14" ht="15">
      <c r="A99" s="320" t="s">
        <v>166</v>
      </c>
      <c r="B99" s="137" t="s">
        <v>142</v>
      </c>
      <c r="C99" s="189">
        <v>10.63644135736239</v>
      </c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</row>
    <row r="100" spans="1:14" ht="15">
      <c r="A100" s="321"/>
      <c r="B100" s="133" t="s">
        <v>112</v>
      </c>
      <c r="C100" s="190">
        <v>10.71578005998109</v>
      </c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</row>
    <row r="101" spans="1:14" ht="15">
      <c r="A101" s="321"/>
      <c r="B101" s="137" t="s">
        <v>155</v>
      </c>
      <c r="C101" s="190">
        <v>7.532505619670505</v>
      </c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</row>
    <row r="102" spans="1:14" ht="15">
      <c r="A102" s="321"/>
      <c r="B102" s="137" t="s">
        <v>156</v>
      </c>
      <c r="C102" s="190">
        <v>9.518830900762088</v>
      </c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</row>
    <row r="103" spans="1:14" ht="15">
      <c r="A103" s="321"/>
      <c r="B103" s="137" t="s">
        <v>162</v>
      </c>
      <c r="C103" s="190">
        <v>6.047862157696101</v>
      </c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</row>
    <row r="104" spans="1:14" ht="15">
      <c r="A104" s="321"/>
      <c r="B104" s="137" t="s">
        <v>163</v>
      </c>
      <c r="C104" s="190">
        <v>3.0619254511035536</v>
      </c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</row>
    <row r="105" spans="1:14" ht="15">
      <c r="A105" s="321"/>
      <c r="B105" s="137" t="s">
        <v>164</v>
      </c>
      <c r="C105" s="190">
        <v>8.85011124208649</v>
      </c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</row>
    <row r="106" spans="1:14" ht="15">
      <c r="A106" s="321" t="s">
        <v>167</v>
      </c>
      <c r="B106" s="137" t="s">
        <v>165</v>
      </c>
      <c r="C106" s="190">
        <v>9.448891706206956</v>
      </c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</row>
    <row r="107" spans="1:14" ht="38.25">
      <c r="A107" s="321"/>
      <c r="B107" s="138" t="s">
        <v>118</v>
      </c>
      <c r="C107" s="191">
        <v>4.898270047310139</v>
      </c>
      <c r="D107" s="191"/>
      <c r="E107" s="191"/>
      <c r="F107" s="191"/>
      <c r="G107" s="191"/>
      <c r="H107" s="190"/>
      <c r="I107" s="190"/>
      <c r="J107" s="190"/>
      <c r="K107" s="190"/>
      <c r="L107" s="190"/>
      <c r="M107" s="190"/>
      <c r="N107" s="190"/>
    </row>
    <row r="108" spans="1:14" ht="15">
      <c r="A108" s="322"/>
      <c r="B108" s="140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</row>
    <row r="109" spans="1:14" ht="15">
      <c r="A109" s="320" t="s">
        <v>146</v>
      </c>
      <c r="B109" s="153" t="s">
        <v>147</v>
      </c>
      <c r="C109" s="156">
        <v>192.88367468742982</v>
      </c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</row>
    <row r="110" spans="1:14" ht="15">
      <c r="A110" s="321"/>
      <c r="B110" s="133" t="s">
        <v>112</v>
      </c>
      <c r="C110" s="134">
        <v>193.66613467978794</v>
      </c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</row>
    <row r="111" spans="1:14" ht="15">
      <c r="A111" s="321"/>
      <c r="B111" s="137" t="s">
        <v>155</v>
      </c>
      <c r="C111" s="134">
        <v>197.31734551311965</v>
      </c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</row>
    <row r="112" spans="1:14" ht="15">
      <c r="A112" s="321"/>
      <c r="B112" s="137" t="s">
        <v>156</v>
      </c>
      <c r="C112" s="134">
        <v>218.28729704653614</v>
      </c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</row>
    <row r="113" spans="1:14" ht="15">
      <c r="A113" s="321"/>
      <c r="B113" s="137" t="s">
        <v>162</v>
      </c>
      <c r="C113" s="134">
        <v>116.91310957016366</v>
      </c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</row>
    <row r="114" spans="1:14" ht="15">
      <c r="A114" s="321"/>
      <c r="B114" s="137" t="s">
        <v>163</v>
      </c>
      <c r="C114" s="134">
        <v>365.92409326541696</v>
      </c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</row>
    <row r="115" spans="1:14" ht="15">
      <c r="A115" s="321" t="s">
        <v>149</v>
      </c>
      <c r="B115" s="137" t="s">
        <v>164</v>
      </c>
      <c r="C115" s="134">
        <v>173.14208051760625</v>
      </c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</row>
    <row r="116" spans="1:14" ht="15">
      <c r="A116" s="321" t="s">
        <v>149</v>
      </c>
      <c r="B116" s="137" t="s">
        <v>165</v>
      </c>
      <c r="C116" s="134">
        <v>158.83207865687936</v>
      </c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</row>
    <row r="117" spans="1:14" ht="38.25">
      <c r="A117" s="327"/>
      <c r="B117" s="138" t="s">
        <v>118</v>
      </c>
      <c r="C117" s="154">
        <v>69.08054518410586</v>
      </c>
      <c r="D117" s="154"/>
      <c r="E117" s="154"/>
      <c r="F117" s="134"/>
      <c r="G117" s="134"/>
      <c r="H117" s="134"/>
      <c r="I117" s="134"/>
      <c r="J117" s="134"/>
      <c r="K117" s="134"/>
      <c r="L117" s="134"/>
      <c r="M117" s="134"/>
      <c r="N117" s="134"/>
    </row>
    <row r="118" spans="1:14" ht="15">
      <c r="A118" s="322"/>
      <c r="B118" s="140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</row>
    <row r="119" spans="1:14" ht="15">
      <c r="A119" s="320" t="s">
        <v>148</v>
      </c>
      <c r="B119" s="153" t="s">
        <v>147</v>
      </c>
      <c r="C119" s="134">
        <v>2051.595894605412</v>
      </c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</row>
    <row r="120" spans="1:14" ht="15">
      <c r="A120" s="321"/>
      <c r="B120" s="133" t="s">
        <v>112</v>
      </c>
      <c r="C120" s="134">
        <v>2075.2837042952838</v>
      </c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</row>
    <row r="121" spans="1:14" ht="15">
      <c r="A121" s="321"/>
      <c r="B121" s="137" t="s">
        <v>155</v>
      </c>
      <c r="C121" s="134">
        <v>1486.2940139360403</v>
      </c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</row>
    <row r="122" spans="1:14" ht="15">
      <c r="A122" s="321"/>
      <c r="B122" s="137" t="s">
        <v>156</v>
      </c>
      <c r="C122" s="134">
        <v>2077.839868370401</v>
      </c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</row>
    <row r="123" spans="1:14" ht="15">
      <c r="A123" s="321"/>
      <c r="B123" s="137" t="s">
        <v>162</v>
      </c>
      <c r="C123" s="134">
        <v>707.0743711079706</v>
      </c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</row>
    <row r="124" spans="1:25" ht="15">
      <c r="A124" s="321"/>
      <c r="B124" s="137" t="s">
        <v>163</v>
      </c>
      <c r="C124" s="134">
        <v>1120.4322943413706</v>
      </c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Y124"/>
    </row>
    <row r="125" spans="1:15" ht="15">
      <c r="A125" s="321" t="s">
        <v>149</v>
      </c>
      <c r="B125" s="137" t="s">
        <v>164</v>
      </c>
      <c r="C125" s="134">
        <v>1532.3266732671111</v>
      </c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/>
    </row>
    <row r="126" spans="1:15" ht="15">
      <c r="A126" s="321" t="s">
        <v>149</v>
      </c>
      <c r="B126" s="137" t="s">
        <v>165</v>
      </c>
      <c r="C126" s="134">
        <v>1500.787110700598</v>
      </c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/>
    </row>
    <row r="127" spans="1:15" ht="38.25">
      <c r="A127" s="327"/>
      <c r="B127" s="138" t="s">
        <v>118</v>
      </c>
      <c r="C127" s="154">
        <v>338.37516532716046</v>
      </c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/>
    </row>
    <row r="128" spans="1:15" ht="15">
      <c r="A128" s="322"/>
      <c r="B128" s="140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/>
    </row>
    <row r="129" spans="1:15" ht="15">
      <c r="A129" s="129" t="s">
        <v>2</v>
      </c>
      <c r="B129" s="130" t="s">
        <v>161</v>
      </c>
      <c r="C129" s="179" t="s">
        <v>168</v>
      </c>
      <c r="D129" s="179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/>
    </row>
    <row r="130" spans="1:16" ht="15">
      <c r="A130" s="320" t="s">
        <v>140</v>
      </c>
      <c r="B130" s="133" t="s">
        <v>139</v>
      </c>
      <c r="C130" s="193">
        <v>1392.767078569456</v>
      </c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/>
      <c r="P130" s="194"/>
    </row>
    <row r="131" spans="1:15" ht="15">
      <c r="A131" s="321"/>
      <c r="B131" s="133" t="s">
        <v>112</v>
      </c>
      <c r="C131" s="161">
        <v>1389.6342754162574</v>
      </c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/>
    </row>
    <row r="132" spans="1:15" ht="15">
      <c r="A132" s="321"/>
      <c r="B132" s="137" t="s">
        <v>155</v>
      </c>
      <c r="C132" s="161">
        <v>595.2979737467518</v>
      </c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/>
    </row>
    <row r="133" spans="1:15" ht="15">
      <c r="A133" s="321"/>
      <c r="B133" s="137" t="s">
        <v>156</v>
      </c>
      <c r="C133" s="161">
        <v>438.491447767965</v>
      </c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/>
    </row>
    <row r="134" spans="1:25" ht="15">
      <c r="A134" s="321"/>
      <c r="B134" s="137" t="s">
        <v>162</v>
      </c>
      <c r="C134" s="161">
        <v>4.284746864219533</v>
      </c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80"/>
      <c r="Y134"/>
    </row>
    <row r="135" spans="1:25" ht="15">
      <c r="A135" s="321"/>
      <c r="B135" s="137" t="s">
        <v>163</v>
      </c>
      <c r="C135" s="161">
        <v>6.417188630375959</v>
      </c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Y135"/>
    </row>
    <row r="136" spans="1:25" ht="15">
      <c r="A136" s="321"/>
      <c r="B136" s="137" t="s">
        <v>164</v>
      </c>
      <c r="C136" s="161">
        <v>148.97104114190864</v>
      </c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Y136"/>
    </row>
    <row r="137" spans="1:15" ht="15">
      <c r="A137" s="321"/>
      <c r="B137" s="137" t="s">
        <v>165</v>
      </c>
      <c r="C137" s="161">
        <v>196.17187726503641</v>
      </c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80"/>
    </row>
    <row r="138" spans="1:15" ht="38.25">
      <c r="A138" s="321"/>
      <c r="B138" s="181" t="s">
        <v>118</v>
      </c>
      <c r="C138" s="161">
        <v>3.1328031531986533</v>
      </c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80"/>
    </row>
    <row r="139" spans="1:14" ht="15">
      <c r="A139" s="322"/>
      <c r="B139" s="140"/>
      <c r="C139" s="182"/>
      <c r="D139" s="183"/>
      <c r="E139" s="183"/>
      <c r="F139" s="182"/>
      <c r="G139" s="182"/>
      <c r="H139" s="183"/>
      <c r="I139" s="183"/>
      <c r="J139" s="183"/>
      <c r="K139" s="183"/>
      <c r="L139" s="183"/>
      <c r="M139" s="183"/>
      <c r="N139" s="183"/>
    </row>
    <row r="140" spans="1:14" ht="15">
      <c r="A140" s="320" t="s">
        <v>143</v>
      </c>
      <c r="B140" s="137" t="s">
        <v>142</v>
      </c>
      <c r="C140" s="162">
        <v>7220761.844290092</v>
      </c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</row>
    <row r="141" spans="1:14" ht="15">
      <c r="A141" s="321"/>
      <c r="B141" s="184" t="s">
        <v>112</v>
      </c>
      <c r="C141" s="163">
        <v>7175411.83807851</v>
      </c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</row>
    <row r="142" spans="1:14" ht="15">
      <c r="A142" s="321" t="s">
        <v>143</v>
      </c>
      <c r="B142" s="185" t="s">
        <v>155</v>
      </c>
      <c r="C142" s="163">
        <v>3016957.1367316535</v>
      </c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</row>
    <row r="143" spans="1:14" ht="15">
      <c r="A143" s="321"/>
      <c r="B143" s="185" t="s">
        <v>156</v>
      </c>
      <c r="C143" s="163">
        <v>2008781.334053003</v>
      </c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</row>
    <row r="144" spans="1:14" ht="15">
      <c r="A144" s="321"/>
      <c r="B144" s="185" t="s">
        <v>162</v>
      </c>
      <c r="C144" s="163">
        <v>36648.985558356966</v>
      </c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</row>
    <row r="145" spans="1:14" ht="15">
      <c r="A145" s="321"/>
      <c r="B145" s="185" t="s">
        <v>163</v>
      </c>
      <c r="C145" s="163">
        <v>17536.939350209326</v>
      </c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</row>
    <row r="146" spans="1:14" ht="15">
      <c r="A146" s="321"/>
      <c r="B146" s="185" t="s">
        <v>164</v>
      </c>
      <c r="C146" s="163">
        <v>860397.6612534714</v>
      </c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</row>
    <row r="147" spans="1:14" ht="15">
      <c r="A147" s="321"/>
      <c r="B147" s="185" t="s">
        <v>165</v>
      </c>
      <c r="C147" s="163">
        <v>1235089.7811318154</v>
      </c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</row>
    <row r="148" spans="1:14" ht="38.25">
      <c r="A148" s="321"/>
      <c r="B148" s="181" t="s">
        <v>118</v>
      </c>
      <c r="C148" s="186">
        <v>45350.00621158173</v>
      </c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</row>
    <row r="149" spans="1:14" ht="15">
      <c r="A149" s="322"/>
      <c r="B149" s="187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</row>
    <row r="150" spans="1:14" ht="15">
      <c r="A150" s="320" t="s">
        <v>144</v>
      </c>
      <c r="B150" s="137" t="s">
        <v>142</v>
      </c>
      <c r="C150" s="162">
        <v>678870.0846164103</v>
      </c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</row>
    <row r="151" spans="1:14" ht="15">
      <c r="A151" s="321"/>
      <c r="B151" s="133" t="s">
        <v>112</v>
      </c>
      <c r="C151" s="163">
        <v>669611.712625163</v>
      </c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</row>
    <row r="152" spans="1:14" ht="15">
      <c r="A152" s="321"/>
      <c r="B152" s="137" t="s">
        <v>155</v>
      </c>
      <c r="C152" s="163">
        <v>400525.04293566325</v>
      </c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</row>
    <row r="153" spans="1:14" ht="15">
      <c r="A153" s="321"/>
      <c r="B153" s="137" t="s">
        <v>156</v>
      </c>
      <c r="C153" s="163">
        <v>211032.35838470224</v>
      </c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</row>
    <row r="154" spans="1:14" ht="15">
      <c r="A154" s="321"/>
      <c r="B154" s="137" t="s">
        <v>162</v>
      </c>
      <c r="C154" s="163">
        <v>6059.824877410598</v>
      </c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</row>
    <row r="155" spans="1:14" ht="15">
      <c r="A155" s="321"/>
      <c r="B155" s="137" t="s">
        <v>163</v>
      </c>
      <c r="C155" s="163">
        <v>5727.422051993071</v>
      </c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</row>
    <row r="156" spans="1:14" ht="15">
      <c r="A156" s="321"/>
      <c r="B156" s="137" t="s">
        <v>164</v>
      </c>
      <c r="C156" s="163">
        <v>97218.85270344073</v>
      </c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</row>
    <row r="157" spans="1:14" ht="15">
      <c r="A157" s="321"/>
      <c r="B157" s="137" t="s">
        <v>165</v>
      </c>
      <c r="C157" s="163">
        <v>130712.66128708913</v>
      </c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</row>
    <row r="158" spans="1:14" ht="38.25">
      <c r="A158" s="321" t="s">
        <v>145</v>
      </c>
      <c r="B158" s="138" t="s">
        <v>118</v>
      </c>
      <c r="C158" s="186">
        <v>9258.37199124729</v>
      </c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</row>
    <row r="159" spans="1:14" ht="15">
      <c r="A159" s="322"/>
      <c r="B159" s="140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</row>
    <row r="160" spans="1:14" ht="15">
      <c r="A160" s="320" t="s">
        <v>166</v>
      </c>
      <c r="B160" s="137" t="s">
        <v>142</v>
      </c>
      <c r="C160" s="189">
        <v>10.63644135736239</v>
      </c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</row>
    <row r="161" spans="1:14" ht="15">
      <c r="A161" s="321"/>
      <c r="B161" s="133" t="s">
        <v>112</v>
      </c>
      <c r="C161" s="190">
        <v>10.71578005998109</v>
      </c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</row>
    <row r="162" spans="1:14" ht="15">
      <c r="A162" s="321"/>
      <c r="B162" s="137" t="s">
        <v>155</v>
      </c>
      <c r="C162" s="190">
        <v>7.532505619670505</v>
      </c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</row>
    <row r="163" spans="1:14" ht="15">
      <c r="A163" s="321"/>
      <c r="B163" s="137" t="s">
        <v>156</v>
      </c>
      <c r="C163" s="190">
        <v>9.518830900762088</v>
      </c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</row>
    <row r="164" spans="1:14" ht="15">
      <c r="A164" s="321"/>
      <c r="B164" s="137" t="s">
        <v>162</v>
      </c>
      <c r="C164" s="190">
        <v>6.047862157696101</v>
      </c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</row>
    <row r="165" spans="1:14" ht="15">
      <c r="A165" s="321"/>
      <c r="B165" s="137" t="s">
        <v>163</v>
      </c>
      <c r="C165" s="190">
        <v>3.0619254511035536</v>
      </c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</row>
    <row r="166" spans="1:14" ht="15">
      <c r="A166" s="321"/>
      <c r="B166" s="137" t="s">
        <v>164</v>
      </c>
      <c r="C166" s="190">
        <v>8.85011124208649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</row>
    <row r="167" spans="1:14" ht="15">
      <c r="A167" s="321" t="s">
        <v>167</v>
      </c>
      <c r="B167" s="137" t="s">
        <v>165</v>
      </c>
      <c r="C167" s="190">
        <v>9.448891706206956</v>
      </c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</row>
    <row r="168" spans="1:14" ht="38.25">
      <c r="A168" s="321"/>
      <c r="B168" s="138" t="s">
        <v>118</v>
      </c>
      <c r="C168" s="191">
        <v>4.898270047310139</v>
      </c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</row>
    <row r="169" spans="1:14" ht="15">
      <c r="A169" s="322"/>
      <c r="B169" s="140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</row>
    <row r="170" spans="1:14" ht="15">
      <c r="A170" s="320" t="s">
        <v>146</v>
      </c>
      <c r="B170" s="153" t="s">
        <v>147</v>
      </c>
      <c r="C170" s="156">
        <v>192.88367468742982</v>
      </c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</row>
    <row r="171" spans="1:14" ht="15">
      <c r="A171" s="321"/>
      <c r="B171" s="133" t="s">
        <v>112</v>
      </c>
      <c r="C171" s="134">
        <v>193.66613467978794</v>
      </c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</row>
    <row r="172" spans="1:14" ht="15">
      <c r="A172" s="321"/>
      <c r="B172" s="137" t="s">
        <v>155</v>
      </c>
      <c r="C172" s="134">
        <v>197.31734551311965</v>
      </c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</row>
    <row r="173" spans="1:14" ht="15">
      <c r="A173" s="321"/>
      <c r="B173" s="137" t="s">
        <v>156</v>
      </c>
      <c r="C173" s="134">
        <v>218.28729704653614</v>
      </c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</row>
    <row r="174" spans="1:14" ht="15">
      <c r="A174" s="321"/>
      <c r="B174" s="137" t="s">
        <v>162</v>
      </c>
      <c r="C174" s="134">
        <v>116.91310957016366</v>
      </c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</row>
    <row r="175" spans="1:14" ht="15">
      <c r="A175" s="321"/>
      <c r="B175" s="137" t="s">
        <v>163</v>
      </c>
      <c r="C175" s="134">
        <v>365.92409326541696</v>
      </c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</row>
    <row r="176" spans="1:14" ht="15">
      <c r="A176" s="321" t="s">
        <v>149</v>
      </c>
      <c r="B176" s="137" t="s">
        <v>164</v>
      </c>
      <c r="C176" s="134">
        <v>173.14208051760625</v>
      </c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</row>
    <row r="177" spans="1:14" ht="15">
      <c r="A177" s="321" t="s">
        <v>149</v>
      </c>
      <c r="B177" s="137" t="s">
        <v>165</v>
      </c>
      <c r="C177" s="134">
        <v>158.83207865687936</v>
      </c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</row>
    <row r="178" spans="1:14" ht="38.25">
      <c r="A178" s="327"/>
      <c r="B178" s="138" t="s">
        <v>118</v>
      </c>
      <c r="C178" s="154">
        <v>69.08054518410586</v>
      </c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</row>
    <row r="179" spans="1:14" ht="15">
      <c r="A179" s="322"/>
      <c r="B179" s="140"/>
      <c r="C179" s="183"/>
      <c r="D179" s="183"/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</row>
    <row r="180" spans="1:14" ht="15">
      <c r="A180" s="320" t="s">
        <v>148</v>
      </c>
      <c r="B180" s="137" t="s">
        <v>147</v>
      </c>
      <c r="C180" s="134">
        <v>2051.595894605412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</row>
    <row r="181" spans="1:14" ht="15">
      <c r="A181" s="321"/>
      <c r="B181" s="137" t="s">
        <v>112</v>
      </c>
      <c r="C181" s="134">
        <v>2075.2837042952838</v>
      </c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</row>
    <row r="182" spans="1:14" ht="15">
      <c r="A182" s="321"/>
      <c r="B182" s="137" t="s">
        <v>155</v>
      </c>
      <c r="C182" s="134">
        <v>1486.2940139360403</v>
      </c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</row>
    <row r="183" spans="1:14" ht="15">
      <c r="A183" s="321"/>
      <c r="B183" s="137" t="s">
        <v>156</v>
      </c>
      <c r="C183" s="134">
        <v>2077.839868370401</v>
      </c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</row>
    <row r="184" spans="1:14" ht="15">
      <c r="A184" s="321"/>
      <c r="B184" s="137" t="s">
        <v>162</v>
      </c>
      <c r="C184" s="134">
        <v>707.0743711079706</v>
      </c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</row>
    <row r="185" spans="1:14" ht="15">
      <c r="A185" s="321"/>
      <c r="B185" s="137" t="s">
        <v>163</v>
      </c>
      <c r="C185" s="134">
        <v>1120.4322943413706</v>
      </c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</row>
    <row r="186" spans="1:14" ht="15">
      <c r="A186" s="321"/>
      <c r="B186" s="137" t="s">
        <v>164</v>
      </c>
      <c r="C186" s="134">
        <v>1532.3266732671111</v>
      </c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</row>
    <row r="187" spans="1:14" ht="15">
      <c r="A187" s="321"/>
      <c r="B187" s="137" t="s">
        <v>165</v>
      </c>
      <c r="C187" s="134">
        <v>1500.787110700598</v>
      </c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</row>
    <row r="188" spans="1:14" ht="38.25">
      <c r="A188" s="322"/>
      <c r="B188" s="164" t="s">
        <v>118</v>
      </c>
      <c r="C188" s="165">
        <v>338.37516532716046</v>
      </c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</row>
    <row r="189" spans="1:14" ht="15">
      <c r="A189" s="195"/>
      <c r="B189" s="195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</row>
    <row r="190" ht="15">
      <c r="A190" s="84" t="s">
        <v>125</v>
      </c>
    </row>
    <row r="191" ht="15">
      <c r="A191" s="195" t="s">
        <v>153</v>
      </c>
    </row>
    <row r="280" spans="2:7" ht="15">
      <c r="B280" s="169"/>
      <c r="C280" s="169"/>
      <c r="D280" s="169"/>
      <c r="E280" s="169"/>
      <c r="F280" s="169"/>
      <c r="G280" s="169"/>
    </row>
  </sheetData>
  <sheetProtection/>
  <mergeCells count="14">
    <mergeCell ref="A99:A108"/>
    <mergeCell ref="A1:G1"/>
    <mergeCell ref="A66:N66"/>
    <mergeCell ref="A69:A78"/>
    <mergeCell ref="A79:A88"/>
    <mergeCell ref="A89:A98"/>
    <mergeCell ref="A170:A179"/>
    <mergeCell ref="A180:A188"/>
    <mergeCell ref="A109:A118"/>
    <mergeCell ref="A119:A128"/>
    <mergeCell ref="A130:A139"/>
    <mergeCell ref="A140:A149"/>
    <mergeCell ref="A150:A159"/>
    <mergeCell ref="A160:A169"/>
  </mergeCells>
  <printOptions/>
  <pageMargins left="0.7" right="0.7" top="0.75" bottom="0.75" header="0.3" footer="0.3"/>
  <pageSetup orientation="portrait" scale="81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38.421875" style="197" customWidth="1"/>
    <col min="2" max="3" width="13.8515625" style="197" customWidth="1"/>
    <col min="4" max="4" width="13.421875" style="197" customWidth="1"/>
    <col min="5" max="6" width="13.8515625" style="198" customWidth="1"/>
    <col min="7" max="7" width="11.57421875" style="198" bestFit="1" customWidth="1"/>
  </cols>
  <sheetData>
    <row r="1" spans="1:7" ht="12.75">
      <c r="A1" s="328" t="s">
        <v>169</v>
      </c>
      <c r="B1" s="328"/>
      <c r="C1" s="328"/>
      <c r="D1" s="328"/>
      <c r="E1" s="328"/>
      <c r="F1" s="328"/>
      <c r="G1" s="328"/>
    </row>
    <row r="2" ht="12.75">
      <c r="A2" s="196"/>
    </row>
    <row r="3" spans="1:7" ht="12.75">
      <c r="A3" s="199"/>
      <c r="B3" s="329" t="s">
        <v>1</v>
      </c>
      <c r="C3" s="330"/>
      <c r="D3" s="331"/>
      <c r="E3" s="332" t="s">
        <v>2</v>
      </c>
      <c r="F3" s="330"/>
      <c r="G3" s="331"/>
    </row>
    <row r="4" spans="1:7" ht="12.75">
      <c r="A4" s="200"/>
      <c r="B4" s="201" t="s">
        <v>100</v>
      </c>
      <c r="C4" s="202" t="s">
        <v>101</v>
      </c>
      <c r="D4" s="203" t="s">
        <v>3</v>
      </c>
      <c r="E4" s="201" t="s">
        <v>100</v>
      </c>
      <c r="F4" s="202" t="s">
        <v>101</v>
      </c>
      <c r="G4" s="203" t="s">
        <v>3</v>
      </c>
    </row>
    <row r="5" spans="1:7" ht="12.75">
      <c r="A5" s="204" t="s">
        <v>8</v>
      </c>
      <c r="B5" s="205">
        <v>174416.45528697447</v>
      </c>
      <c r="C5" s="206">
        <v>207940.77692390635</v>
      </c>
      <c r="D5" s="207">
        <f>(B5-C5)/C5*100</f>
        <v>-16.12205269830253</v>
      </c>
      <c r="E5" s="208">
        <v>174416.45528697447</v>
      </c>
      <c r="F5" s="206">
        <v>207940.77692390635</v>
      </c>
      <c r="G5" s="207">
        <v>-16.12205269830253</v>
      </c>
    </row>
    <row r="6" spans="1:7" ht="12.75">
      <c r="A6" s="209" t="s">
        <v>5</v>
      </c>
      <c r="B6" s="210">
        <v>20775</v>
      </c>
      <c r="C6" s="211">
        <v>27393</v>
      </c>
      <c r="D6" s="212">
        <f>(B6-C6)/C6*100</f>
        <v>-24.159456795531707</v>
      </c>
      <c r="E6" s="213">
        <v>20775</v>
      </c>
      <c r="F6" s="211">
        <v>27393</v>
      </c>
      <c r="G6" s="212">
        <v>-24.159456795531707</v>
      </c>
    </row>
    <row r="7" spans="1:7" ht="12.75">
      <c r="A7" s="209" t="s">
        <v>170</v>
      </c>
      <c r="B7" s="214">
        <v>9258</v>
      </c>
      <c r="C7" s="211">
        <v>17680</v>
      </c>
      <c r="D7" s="212">
        <f>(B7-C7)/C7*100</f>
        <v>-47.63574660633484</v>
      </c>
      <c r="E7" s="215">
        <v>9258</v>
      </c>
      <c r="F7" s="211">
        <v>17680</v>
      </c>
      <c r="G7" s="212">
        <v>-47.63574660633484</v>
      </c>
    </row>
    <row r="8" spans="1:7" ht="12.75">
      <c r="A8" s="209" t="s">
        <v>171</v>
      </c>
      <c r="B8" s="214">
        <v>11517</v>
      </c>
      <c r="C8" s="211">
        <v>9713</v>
      </c>
      <c r="D8" s="212">
        <f>(B8-C8)/C8*100</f>
        <v>18.57304643261608</v>
      </c>
      <c r="E8" s="215">
        <v>11517</v>
      </c>
      <c r="F8" s="211">
        <v>9713</v>
      </c>
      <c r="G8" s="212">
        <v>18.57304643261608</v>
      </c>
    </row>
    <row r="9" spans="1:7" ht="12.75">
      <c r="A9" s="209" t="s">
        <v>172</v>
      </c>
      <c r="B9" s="214">
        <v>7</v>
      </c>
      <c r="C9" s="211">
        <v>12</v>
      </c>
      <c r="D9" s="212">
        <f>(B9-C9)/C9*100</f>
        <v>-41.66666666666667</v>
      </c>
      <c r="E9" s="215">
        <v>7</v>
      </c>
      <c r="F9" s="211">
        <v>12</v>
      </c>
      <c r="G9" s="212">
        <v>-41.66666666666667</v>
      </c>
    </row>
    <row r="10" spans="1:7" ht="12.75">
      <c r="A10" s="209"/>
      <c r="B10" s="209"/>
      <c r="C10" s="198"/>
      <c r="D10" s="216"/>
      <c r="G10" s="216"/>
    </row>
    <row r="11" spans="1:7" ht="12.75">
      <c r="A11" s="217" t="s">
        <v>173</v>
      </c>
      <c r="B11" s="209"/>
      <c r="C11" s="211"/>
      <c r="D11" s="212"/>
      <c r="F11" s="211"/>
      <c r="G11" s="212"/>
    </row>
    <row r="12" spans="1:7" ht="12.75">
      <c r="A12" s="209" t="s">
        <v>206</v>
      </c>
      <c r="B12" s="214">
        <v>20774.93467003898</v>
      </c>
      <c r="C12" s="211">
        <v>27392.335087581094</v>
      </c>
      <c r="D12" s="212">
        <f aca="true" t="shared" si="0" ref="D12:D19">(B12-C12)/C12*100</f>
        <v>-24.157854364676837</v>
      </c>
      <c r="E12" s="215">
        <v>20774.93467003898</v>
      </c>
      <c r="F12" s="211">
        <v>27392.335087581094</v>
      </c>
      <c r="G12" s="212">
        <v>-24.157854364676837</v>
      </c>
    </row>
    <row r="13" spans="1:7" ht="12.75">
      <c r="A13" s="209" t="s">
        <v>207</v>
      </c>
      <c r="B13" s="214">
        <v>18916.250399046072</v>
      </c>
      <c r="C13" s="211">
        <v>26774.31560706158</v>
      </c>
      <c r="D13" s="212">
        <f t="shared" si="0"/>
        <v>-29.349266376553008</v>
      </c>
      <c r="E13" s="215">
        <v>18916.250399046072</v>
      </c>
      <c r="F13" s="211">
        <v>26774.31560706158</v>
      </c>
      <c r="G13" s="212">
        <v>-29.349266376553008</v>
      </c>
    </row>
    <row r="14" spans="1:7" ht="12.75">
      <c r="A14" s="209" t="s">
        <v>174</v>
      </c>
      <c r="B14" s="214">
        <v>19505.97575066843</v>
      </c>
      <c r="C14" s="211">
        <v>26815.51690576288</v>
      </c>
      <c r="D14" s="212">
        <f t="shared" si="0"/>
        <v>-27.258624850612406</v>
      </c>
      <c r="E14" s="215">
        <v>19505.97575066843</v>
      </c>
      <c r="F14" s="211">
        <v>26815.51690576288</v>
      </c>
      <c r="G14" s="212">
        <v>-27.258624850612406</v>
      </c>
    </row>
    <row r="15" spans="1:12" ht="12.75">
      <c r="A15" s="209" t="s">
        <v>175</v>
      </c>
      <c r="B15" s="214">
        <v>19505.97575066843</v>
      </c>
      <c r="C15" s="211">
        <v>26815.51690576288</v>
      </c>
      <c r="D15" s="212">
        <f t="shared" si="0"/>
        <v>-27.258624850612406</v>
      </c>
      <c r="E15" s="215">
        <v>19505.97575066843</v>
      </c>
      <c r="F15" s="211">
        <v>26815.51690576288</v>
      </c>
      <c r="G15" s="212">
        <v>-27.258624850612406</v>
      </c>
      <c r="L15" s="253"/>
    </row>
    <row r="16" spans="1:7" ht="12.75">
      <c r="A16" s="209" t="s">
        <v>208</v>
      </c>
      <c r="B16" s="214">
        <v>248.77251901758086</v>
      </c>
      <c r="C16" s="211">
        <v>345.03002191694793</v>
      </c>
      <c r="D16" s="212">
        <f t="shared" si="0"/>
        <v>-27.89829776683525</v>
      </c>
      <c r="E16" s="215">
        <v>248.77251901758086</v>
      </c>
      <c r="F16" s="211">
        <v>345.03002191694793</v>
      </c>
      <c r="G16" s="212">
        <v>-27.89829776683525</v>
      </c>
    </row>
    <row r="17" spans="1:7" ht="12.75">
      <c r="A17" s="209" t="s">
        <v>209</v>
      </c>
      <c r="B17" s="214">
        <v>367.1619514228753</v>
      </c>
      <c r="C17" s="211">
        <v>614.9088711326204</v>
      </c>
      <c r="D17" s="212">
        <f t="shared" si="0"/>
        <v>-40.29002204073136</v>
      </c>
      <c r="E17" s="215">
        <v>367.1619514228753</v>
      </c>
      <c r="F17" s="211">
        <v>614.9088711326204</v>
      </c>
      <c r="G17" s="212">
        <v>-40.29002204073136</v>
      </c>
    </row>
    <row r="18" spans="1:7" ht="12.75">
      <c r="A18" s="209" t="s">
        <v>176</v>
      </c>
      <c r="B18" s="214">
        <v>20235.347843691652</v>
      </c>
      <c r="C18" s="211">
        <v>27392.335087581094</v>
      </c>
      <c r="D18" s="212">
        <f t="shared" si="0"/>
        <v>-26.127700398693708</v>
      </c>
      <c r="E18" s="215">
        <v>20235.347843691652</v>
      </c>
      <c r="F18" s="211">
        <v>27392.335087581094</v>
      </c>
      <c r="G18" s="212">
        <v>-26.127700398693708</v>
      </c>
    </row>
    <row r="19" spans="1:7" ht="12.75">
      <c r="A19" s="218" t="s">
        <v>177</v>
      </c>
      <c r="B19" s="219">
        <v>3.85279279990779</v>
      </c>
      <c r="C19" s="220">
        <v>3.991424653336893</v>
      </c>
      <c r="D19" s="212">
        <f t="shared" si="0"/>
        <v>-3.473242400134116</v>
      </c>
      <c r="E19" s="221">
        <v>3.85279279990779</v>
      </c>
      <c r="F19" s="220">
        <v>3.991424653336893</v>
      </c>
      <c r="G19" s="212">
        <v>-3.473242400134116</v>
      </c>
    </row>
    <row r="20" spans="1:7" ht="12.75">
      <c r="A20" s="209"/>
      <c r="B20" s="209"/>
      <c r="C20" s="211"/>
      <c r="D20" s="216"/>
      <c r="F20" s="211"/>
      <c r="G20" s="216"/>
    </row>
    <row r="21" spans="1:7" ht="12.75">
      <c r="A21" s="222" t="s">
        <v>178</v>
      </c>
      <c r="B21" s="209"/>
      <c r="C21" s="211"/>
      <c r="D21" s="216"/>
      <c r="F21" s="211"/>
      <c r="G21" s="216"/>
    </row>
    <row r="22" spans="1:7" ht="12.75">
      <c r="A22" s="209" t="s">
        <v>210</v>
      </c>
      <c r="B22" s="223">
        <v>1.4135783257198447</v>
      </c>
      <c r="C22" s="220">
        <v>0.8327227789538774</v>
      </c>
      <c r="D22" s="212">
        <f>(B22-C22)/C22*100</f>
        <v>69.75377177692644</v>
      </c>
      <c r="E22" s="224">
        <v>1.4135783257198447</v>
      </c>
      <c r="F22" s="220">
        <v>0.8327227789538774</v>
      </c>
      <c r="G22" s="212">
        <v>69.75377177692644</v>
      </c>
    </row>
    <row r="23" spans="1:7" ht="12.75">
      <c r="A23" s="209" t="s">
        <v>211</v>
      </c>
      <c r="B23" s="223">
        <v>5.755781713827408</v>
      </c>
      <c r="C23" s="220">
        <v>5.370939526615661</v>
      </c>
      <c r="D23" s="212">
        <f>(B23-C23)/C23*100</f>
        <v>7.165267553370562</v>
      </c>
      <c r="E23" s="224">
        <v>5.755781713827408</v>
      </c>
      <c r="F23" s="220">
        <v>5.370939526615661</v>
      </c>
      <c r="G23" s="212">
        <v>7.165267553370562</v>
      </c>
    </row>
    <row r="24" spans="1:7" ht="12.75">
      <c r="A24" s="209" t="s">
        <v>212</v>
      </c>
      <c r="B24" s="223">
        <v>1.226137206516512</v>
      </c>
      <c r="C24" s="220">
        <v>1.387356455570405</v>
      </c>
      <c r="D24" s="212">
        <f>(B24-C24)/C24*100</f>
        <v>-11.620607552340148</v>
      </c>
      <c r="E24" s="224">
        <v>1.226137206516512</v>
      </c>
      <c r="F24" s="220">
        <v>1.387356455570405</v>
      </c>
      <c r="G24" s="212">
        <v>-11.620607552340148</v>
      </c>
    </row>
    <row r="25" spans="1:7" ht="12.75">
      <c r="A25" s="209" t="s">
        <v>179</v>
      </c>
      <c r="B25" s="223">
        <v>8.395497246063753</v>
      </c>
      <c r="C25" s="220">
        <v>7.591018761139939</v>
      </c>
      <c r="D25" s="212">
        <f>(B25-C25)/C25*100</f>
        <v>10.597767048635333</v>
      </c>
      <c r="E25" s="224">
        <v>8.395497246063753</v>
      </c>
      <c r="F25" s="220">
        <v>7.591018761139939</v>
      </c>
      <c r="G25" s="212">
        <v>10.597767048635333</v>
      </c>
    </row>
    <row r="26" spans="1:7" ht="12.75">
      <c r="A26" s="209"/>
      <c r="B26" s="225"/>
      <c r="C26" s="198"/>
      <c r="D26" s="216"/>
      <c r="E26" s="226"/>
      <c r="G26" s="216"/>
    </row>
    <row r="27" spans="1:7" ht="12.75">
      <c r="A27" s="222" t="s">
        <v>42</v>
      </c>
      <c r="B27" s="227"/>
      <c r="C27" s="228"/>
      <c r="D27" s="229"/>
      <c r="E27" s="230"/>
      <c r="F27" s="228"/>
      <c r="G27" s="229"/>
    </row>
    <row r="28" spans="1:7" ht="12.75">
      <c r="A28" s="209" t="s">
        <v>180</v>
      </c>
      <c r="B28" s="210">
        <v>11083.96355389154</v>
      </c>
      <c r="C28" s="211">
        <v>11962.183041755805</v>
      </c>
      <c r="D28" s="212">
        <f aca="true" t="shared" si="1" ref="D28:D39">(B28-C28)/C28*100</f>
        <v>-7.341632248885562</v>
      </c>
      <c r="E28" s="213">
        <v>11083.96355389154</v>
      </c>
      <c r="F28" s="211">
        <v>11962.183041755805</v>
      </c>
      <c r="G28" s="212">
        <v>-7.341632248885562</v>
      </c>
    </row>
    <row r="29" spans="1:7" ht="12.75">
      <c r="A29" s="209" t="s">
        <v>44</v>
      </c>
      <c r="B29" s="210">
        <v>9810.17918236262</v>
      </c>
      <c r="C29" s="211">
        <v>9964.341531768949</v>
      </c>
      <c r="D29" s="212">
        <f t="shared" si="1"/>
        <v>-1.547140359599454</v>
      </c>
      <c r="E29" s="213">
        <v>9810.17918236262</v>
      </c>
      <c r="F29" s="211">
        <v>9964.341531768949</v>
      </c>
      <c r="G29" s="212">
        <v>-1.547140359599454</v>
      </c>
    </row>
    <row r="30" spans="1:7" ht="12.75">
      <c r="A30" s="209" t="s">
        <v>181</v>
      </c>
      <c r="B30" s="210">
        <v>1029.7379945285215</v>
      </c>
      <c r="C30" s="211">
        <v>1528.8079763406708</v>
      </c>
      <c r="D30" s="212">
        <f t="shared" si="1"/>
        <v>-32.644386315063244</v>
      </c>
      <c r="E30" s="213">
        <v>1029.7379945285215</v>
      </c>
      <c r="F30" s="211">
        <v>1528.8079763406708</v>
      </c>
      <c r="G30" s="212">
        <v>-32.644386315063244</v>
      </c>
    </row>
    <row r="31" spans="1:7" ht="12.75">
      <c r="A31" s="209" t="s">
        <v>46</v>
      </c>
      <c r="B31" s="210">
        <v>267.44417490380374</v>
      </c>
      <c r="C31" s="211">
        <v>355.94853544589466</v>
      </c>
      <c r="D31" s="212">
        <f t="shared" si="1"/>
        <v>-24.86436990988656</v>
      </c>
      <c r="E31" s="213">
        <v>267.44417490380374</v>
      </c>
      <c r="F31" s="211">
        <v>355.94853544589466</v>
      </c>
      <c r="G31" s="212">
        <v>-24.86436990988656</v>
      </c>
    </row>
    <row r="32" spans="1:7" ht="12.75">
      <c r="A32" s="209" t="s">
        <v>182</v>
      </c>
      <c r="B32" s="210">
        <v>802.0822535067938</v>
      </c>
      <c r="C32" s="211">
        <v>1035.656230501328</v>
      </c>
      <c r="D32" s="212">
        <f t="shared" si="1"/>
        <v>-22.553234375992563</v>
      </c>
      <c r="E32" s="213">
        <v>802.0822535067938</v>
      </c>
      <c r="F32" s="211">
        <v>1035.656230501328</v>
      </c>
      <c r="G32" s="212">
        <v>-22.553234375992563</v>
      </c>
    </row>
    <row r="33" spans="1:7" ht="12.75">
      <c r="A33" s="209" t="s">
        <v>183</v>
      </c>
      <c r="B33" s="210">
        <v>335.81314971961706</v>
      </c>
      <c r="C33" s="211">
        <v>311.26681068108894</v>
      </c>
      <c r="D33" s="212">
        <f t="shared" si="1"/>
        <v>7.885948066489259</v>
      </c>
      <c r="E33" s="213">
        <v>335.81314971961706</v>
      </c>
      <c r="F33" s="211">
        <v>311.26681068108894</v>
      </c>
      <c r="G33" s="212">
        <v>7.885948066489259</v>
      </c>
    </row>
    <row r="34" spans="1:7" ht="12.75">
      <c r="A34" s="209" t="s">
        <v>184</v>
      </c>
      <c r="B34" s="210">
        <v>212.68752365838102</v>
      </c>
      <c r="C34" s="211">
        <v>260.546807919996</v>
      </c>
      <c r="D34" s="212">
        <f t="shared" si="1"/>
        <v>-18.36878549527682</v>
      </c>
      <c r="E34" s="213">
        <v>212.68752365838102</v>
      </c>
      <c r="F34" s="211">
        <v>260.546807919996</v>
      </c>
      <c r="G34" s="212">
        <v>-18.36878549527682</v>
      </c>
    </row>
    <row r="35" spans="1:7" ht="12.75">
      <c r="A35" s="209" t="s">
        <v>185</v>
      </c>
      <c r="B35" s="210">
        <v>29.9000193531068</v>
      </c>
      <c r="C35" s="211">
        <v>58.40115634354429</v>
      </c>
      <c r="D35" s="212">
        <f t="shared" si="1"/>
        <v>-48.80235045823374</v>
      </c>
      <c r="E35" s="213">
        <v>29.9000193531068</v>
      </c>
      <c r="F35" s="211">
        <v>58.40115634354429</v>
      </c>
      <c r="G35" s="231">
        <v>-48.80235045823374</v>
      </c>
    </row>
    <row r="36" spans="1:7" ht="12.75">
      <c r="A36" s="209" t="s">
        <v>186</v>
      </c>
      <c r="B36" s="210">
        <v>531.9832135265519</v>
      </c>
      <c r="C36" s="211">
        <v>644.8865159759755</v>
      </c>
      <c r="D36" s="212">
        <f t="shared" si="1"/>
        <v>-17.507468314569262</v>
      </c>
      <c r="E36" s="213">
        <v>531.9832135265519</v>
      </c>
      <c r="F36" s="211">
        <v>644.8865159759755</v>
      </c>
      <c r="G36" s="212">
        <v>-17.507468314569262</v>
      </c>
    </row>
    <row r="37" spans="1:7" ht="12.75">
      <c r="A37" s="209" t="s">
        <v>187</v>
      </c>
      <c r="B37" s="210">
        <v>828.0462067509532</v>
      </c>
      <c r="C37" s="211">
        <v>1384.7399978666363</v>
      </c>
      <c r="D37" s="212">
        <f t="shared" si="1"/>
        <v>-40.202044569618764</v>
      </c>
      <c r="E37" s="213">
        <v>828.0462067509532</v>
      </c>
      <c r="F37" s="211">
        <v>1384.7399978666363</v>
      </c>
      <c r="G37" s="212">
        <v>-40.202044569618764</v>
      </c>
    </row>
    <row r="38" spans="1:7" ht="12.75">
      <c r="A38" s="209" t="s">
        <v>188</v>
      </c>
      <c r="B38" s="210">
        <v>12669.383995295157</v>
      </c>
      <c r="C38" s="211">
        <v>13911.654425042665</v>
      </c>
      <c r="D38" s="212">
        <f t="shared" si="1"/>
        <v>-8.929710240007623</v>
      </c>
      <c r="E38" s="213">
        <v>12669.383995295157</v>
      </c>
      <c r="F38" s="211">
        <v>13911.654425042665</v>
      </c>
      <c r="G38" s="212">
        <v>-8.929710240007623</v>
      </c>
    </row>
    <row r="39" spans="1:7" ht="12.75">
      <c r="A39" s="209" t="s">
        <v>189</v>
      </c>
      <c r="B39" s="210">
        <v>8105.616004704842</v>
      </c>
      <c r="C39" s="211">
        <v>13481.345574957335</v>
      </c>
      <c r="D39" s="212">
        <f t="shared" si="1"/>
        <v>-39.87531912421513</v>
      </c>
      <c r="E39" s="213">
        <v>8105.616004704842</v>
      </c>
      <c r="F39" s="211">
        <v>13481.345574957335</v>
      </c>
      <c r="G39" s="212">
        <v>-39.87531912421513</v>
      </c>
    </row>
    <row r="40" spans="1:7" ht="12.75">
      <c r="A40" s="209"/>
      <c r="B40" s="225"/>
      <c r="C40" s="232"/>
      <c r="D40" s="233"/>
      <c r="E40" s="226"/>
      <c r="F40" s="232"/>
      <c r="G40" s="234"/>
    </row>
    <row r="41" spans="1:7" ht="12.75" hidden="1">
      <c r="A41" s="222" t="s">
        <v>56</v>
      </c>
      <c r="B41" s="225"/>
      <c r="C41" s="235"/>
      <c r="D41" s="233">
        <v>-18.36878549527682</v>
      </c>
      <c r="E41" s="226"/>
      <c r="F41" s="235"/>
      <c r="G41" s="234">
        <v>-18.36878549527682</v>
      </c>
    </row>
    <row r="42" spans="1:7" ht="12.75" hidden="1">
      <c r="A42" s="209" t="s">
        <v>190</v>
      </c>
      <c r="B42" s="251"/>
      <c r="C42" s="211"/>
      <c r="D42" s="236">
        <v>-48.80235045823374</v>
      </c>
      <c r="E42" s="252"/>
      <c r="F42" s="211"/>
      <c r="G42" s="237">
        <v>-48.80235045823374</v>
      </c>
    </row>
    <row r="43" spans="1:7" ht="12.75" hidden="1">
      <c r="A43" s="209" t="s">
        <v>191</v>
      </c>
      <c r="B43" s="251"/>
      <c r="C43" s="211"/>
      <c r="D43" s="236">
        <v>-17.507468314569262</v>
      </c>
      <c r="E43" s="252"/>
      <c r="F43" s="211"/>
      <c r="G43" s="237">
        <v>-17.507468314569262</v>
      </c>
    </row>
    <row r="44" spans="1:7" ht="12.75" hidden="1">
      <c r="A44" s="209" t="s">
        <v>192</v>
      </c>
      <c r="B44" s="251"/>
      <c r="C44" s="211"/>
      <c r="D44" s="236">
        <v>-40.202044569618764</v>
      </c>
      <c r="E44" s="252"/>
      <c r="F44" s="211"/>
      <c r="G44" s="237">
        <v>-40.202044569618764</v>
      </c>
    </row>
    <row r="45" spans="1:7" ht="12.75" hidden="1">
      <c r="A45" s="209" t="s">
        <v>193</v>
      </c>
      <c r="B45" s="251"/>
      <c r="C45" s="211"/>
      <c r="D45" s="236">
        <v>-8.929710240007623</v>
      </c>
      <c r="E45" s="252"/>
      <c r="F45" s="211"/>
      <c r="G45" s="237">
        <v>-8.929710240007623</v>
      </c>
    </row>
    <row r="46" spans="1:7" ht="12.75" hidden="1">
      <c r="A46" s="209" t="s">
        <v>213</v>
      </c>
      <c r="B46" s="251"/>
      <c r="C46" s="211"/>
      <c r="D46" s="236">
        <v>-39.87531912421513</v>
      </c>
      <c r="E46" s="252"/>
      <c r="F46" s="211"/>
      <c r="G46" s="237">
        <v>-39.87531912421513</v>
      </c>
    </row>
    <row r="47" spans="1:7" ht="12.75" hidden="1">
      <c r="A47" s="209" t="s">
        <v>214</v>
      </c>
      <c r="B47" s="251"/>
      <c r="C47" s="211"/>
      <c r="D47" s="236"/>
      <c r="E47" s="252"/>
      <c r="F47" s="211"/>
      <c r="G47" s="237"/>
    </row>
    <row r="48" spans="1:7" ht="12.75" hidden="1">
      <c r="A48" s="209" t="s">
        <v>195</v>
      </c>
      <c r="B48" s="251"/>
      <c r="C48" s="211"/>
      <c r="D48" s="236"/>
      <c r="E48" s="252"/>
      <c r="F48" s="211"/>
      <c r="G48" s="237"/>
    </row>
    <row r="49" spans="1:7" ht="12.75" hidden="1">
      <c r="A49" s="209" t="s">
        <v>196</v>
      </c>
      <c r="B49" s="251"/>
      <c r="C49" s="211"/>
      <c r="D49" s="236"/>
      <c r="E49" s="252"/>
      <c r="F49" s="211"/>
      <c r="G49" s="237"/>
    </row>
    <row r="50" spans="1:7" ht="12.75" hidden="1">
      <c r="A50" s="209"/>
      <c r="B50" s="210"/>
      <c r="C50" s="232"/>
      <c r="D50" s="238"/>
      <c r="E50" s="213"/>
      <c r="F50" s="232"/>
      <c r="G50" s="234"/>
    </row>
    <row r="51" spans="1:7" ht="12.75">
      <c r="A51" s="222" t="s">
        <v>71</v>
      </c>
      <c r="B51" s="210"/>
      <c r="C51" s="232"/>
      <c r="D51" s="238"/>
      <c r="E51" s="213"/>
      <c r="F51" s="232"/>
      <c r="G51" s="234"/>
    </row>
    <row r="52" spans="1:7" ht="12.75">
      <c r="A52" s="239" t="s">
        <v>197</v>
      </c>
      <c r="B52" s="219">
        <v>47.93026718641494</v>
      </c>
      <c r="C52" s="240">
        <v>36.55492930160264</v>
      </c>
      <c r="D52" s="241">
        <f>B52-C52</f>
        <v>11.375337884812296</v>
      </c>
      <c r="E52" s="221">
        <v>47.93026718641494</v>
      </c>
      <c r="F52" s="240">
        <v>36.55492930160264</v>
      </c>
      <c r="G52" s="241">
        <v>11.375337884812296</v>
      </c>
    </row>
    <row r="53" spans="1:7" ht="12.75">
      <c r="A53" s="239" t="s">
        <v>198</v>
      </c>
      <c r="B53" s="219">
        <v>52.069732813585034</v>
      </c>
      <c r="C53" s="240">
        <v>63.445070698397785</v>
      </c>
      <c r="D53" s="241">
        <f>B53-C53</f>
        <v>-11.375337884812751</v>
      </c>
      <c r="E53" s="221">
        <v>52.069732813585034</v>
      </c>
      <c r="F53" s="240">
        <v>63.445070698397785</v>
      </c>
      <c r="G53" s="241">
        <v>-11.375337884812751</v>
      </c>
    </row>
    <row r="54" spans="1:7" ht="12.75">
      <c r="A54" s="245"/>
      <c r="B54" s="245"/>
      <c r="C54" s="246"/>
      <c r="D54" s="247"/>
      <c r="E54" s="246"/>
      <c r="F54" s="246"/>
      <c r="G54" s="248"/>
    </row>
    <row r="56" ht="12.75">
      <c r="A56" s="197" t="s">
        <v>200</v>
      </c>
    </row>
    <row r="57" ht="12.75">
      <c r="B57" s="249"/>
    </row>
    <row r="58" ht="12.75">
      <c r="B58" s="250"/>
    </row>
    <row r="59" ht="12.75">
      <c r="B59" s="249"/>
    </row>
    <row r="60" ht="12.75">
      <c r="B60" s="250"/>
    </row>
    <row r="61" ht="12.75">
      <c r="B61" s="250"/>
    </row>
  </sheetData>
  <sheetProtection/>
  <mergeCells count="3">
    <mergeCell ref="A1:G1"/>
    <mergeCell ref="B3:D3"/>
    <mergeCell ref="E3:G3"/>
  </mergeCells>
  <printOptions/>
  <pageMargins left="0.7" right="0.7" top="0.75" bottom="0.75" header="0.3" footer="0.3"/>
  <pageSetup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69"/>
  <sheetViews>
    <sheetView zoomScalePageLayoutView="0" workbookViewId="0" topLeftCell="A1">
      <selection activeCell="E5" sqref="E5"/>
    </sheetView>
  </sheetViews>
  <sheetFormatPr defaultColWidth="8.8515625" defaultRowHeight="12.75"/>
  <cols>
    <col min="1" max="1" width="18.7109375" style="305" customWidth="1"/>
    <col min="2" max="3" width="8.140625" style="305" customWidth="1"/>
    <col min="4" max="4" width="8.140625" style="306" customWidth="1"/>
    <col min="5" max="6" width="8.140625" style="307" customWidth="1"/>
    <col min="7" max="7" width="8.140625" style="242" customWidth="1"/>
    <col min="8" max="9" width="8.140625" style="243" customWidth="1"/>
    <col min="10" max="10" width="8.140625" style="242" customWidth="1"/>
    <col min="11" max="12" width="8.140625" style="243" customWidth="1"/>
    <col min="13" max="13" width="8.140625" style="242" customWidth="1"/>
    <col min="14" max="15" width="8.140625" style="243" customWidth="1"/>
    <col min="16" max="16" width="8.140625" style="242" customWidth="1"/>
    <col min="17" max="18" width="8.140625" style="243" customWidth="1"/>
    <col min="19" max="19" width="8.140625" style="242" customWidth="1"/>
    <col min="20" max="16384" width="8.8515625" style="255" customWidth="1"/>
  </cols>
  <sheetData>
    <row r="1" spans="1:19" ht="12.75">
      <c r="A1" s="339" t="s">
        <v>215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</row>
    <row r="2" spans="1:19" ht="13.5" thickBot="1">
      <c r="A2" s="256"/>
      <c r="B2" s="257"/>
      <c r="C2" s="257"/>
      <c r="D2" s="258"/>
      <c r="E2" s="257"/>
      <c r="F2" s="257"/>
      <c r="G2" s="259"/>
      <c r="H2" s="257"/>
      <c r="I2" s="257"/>
      <c r="J2" s="259"/>
      <c r="K2" s="257">
        <f>K5+N5</f>
        <v>68199</v>
      </c>
      <c r="L2" s="257"/>
      <c r="M2" s="258"/>
      <c r="N2" s="257"/>
      <c r="O2" s="257"/>
      <c r="P2" s="258"/>
      <c r="Q2" s="257"/>
      <c r="R2" s="257"/>
      <c r="S2" s="259"/>
    </row>
    <row r="3" spans="1:19" ht="12.75">
      <c r="A3" s="340" t="s">
        <v>216</v>
      </c>
      <c r="B3" s="336" t="s">
        <v>217</v>
      </c>
      <c r="C3" s="337"/>
      <c r="D3" s="338"/>
      <c r="E3" s="336" t="s">
        <v>218</v>
      </c>
      <c r="F3" s="337"/>
      <c r="G3" s="338"/>
      <c r="H3" s="336" t="s">
        <v>219</v>
      </c>
      <c r="I3" s="337"/>
      <c r="J3" s="338"/>
      <c r="K3" s="336" t="s">
        <v>220</v>
      </c>
      <c r="L3" s="337"/>
      <c r="M3" s="338"/>
      <c r="N3" s="336" t="s">
        <v>221</v>
      </c>
      <c r="O3" s="337"/>
      <c r="P3" s="338"/>
      <c r="Q3" s="336" t="s">
        <v>286</v>
      </c>
      <c r="R3" s="337"/>
      <c r="S3" s="338"/>
    </row>
    <row r="4" spans="1:19" ht="13.5" thickBot="1">
      <c r="A4" s="341"/>
      <c r="B4" s="260">
        <v>2015</v>
      </c>
      <c r="C4" s="261">
        <v>2014</v>
      </c>
      <c r="D4" s="262" t="s">
        <v>222</v>
      </c>
      <c r="E4" s="260">
        <v>2015</v>
      </c>
      <c r="F4" s="261">
        <v>2014</v>
      </c>
      <c r="G4" s="262" t="s">
        <v>222</v>
      </c>
      <c r="H4" s="260">
        <v>2015</v>
      </c>
      <c r="I4" s="261">
        <v>2014</v>
      </c>
      <c r="J4" s="262" t="s">
        <v>222</v>
      </c>
      <c r="K4" s="260">
        <v>2015</v>
      </c>
      <c r="L4" s="261">
        <v>2014</v>
      </c>
      <c r="M4" s="262" t="s">
        <v>222</v>
      </c>
      <c r="N4" s="260">
        <v>2015</v>
      </c>
      <c r="O4" s="261">
        <v>2014</v>
      </c>
      <c r="P4" s="262" t="s">
        <v>222</v>
      </c>
      <c r="Q4" s="260">
        <v>2015</v>
      </c>
      <c r="R4" s="261">
        <v>2014</v>
      </c>
      <c r="S4" s="262" t="s">
        <v>222</v>
      </c>
    </row>
    <row r="5" spans="1:19" ht="12.75">
      <c r="A5" s="263" t="s">
        <v>223</v>
      </c>
      <c r="B5" s="264">
        <v>999319</v>
      </c>
      <c r="C5" s="265">
        <v>946549</v>
      </c>
      <c r="D5" s="266">
        <v>5.574988722189765</v>
      </c>
      <c r="E5" s="264">
        <v>673548</v>
      </c>
      <c r="F5" s="265">
        <v>662208</v>
      </c>
      <c r="G5" s="266">
        <v>1.7124528848941722</v>
      </c>
      <c r="H5" s="264">
        <v>198604</v>
      </c>
      <c r="I5" s="265">
        <v>164413</v>
      </c>
      <c r="J5" s="266">
        <v>20.795800818670056</v>
      </c>
      <c r="K5" s="264">
        <v>66197</v>
      </c>
      <c r="L5" s="265">
        <v>61923</v>
      </c>
      <c r="M5" s="266">
        <v>6.902120375304814</v>
      </c>
      <c r="N5" s="264">
        <v>2002</v>
      </c>
      <c r="O5" s="265">
        <v>3804</v>
      </c>
      <c r="P5" s="266">
        <v>-47.37118822292324</v>
      </c>
      <c r="Q5" s="264">
        <v>58968</v>
      </c>
      <c r="R5" s="265">
        <v>54201</v>
      </c>
      <c r="S5" s="266">
        <v>8.795040681906238</v>
      </c>
    </row>
    <row r="6" spans="1:19" ht="12.75">
      <c r="A6" s="267" t="s">
        <v>224</v>
      </c>
      <c r="B6" s="268">
        <v>993217</v>
      </c>
      <c r="C6" s="269">
        <v>938772</v>
      </c>
      <c r="D6" s="266">
        <v>5.7995977724090615</v>
      </c>
      <c r="E6" s="268">
        <v>667446</v>
      </c>
      <c r="F6" s="269">
        <v>654431</v>
      </c>
      <c r="G6" s="270">
        <v>1.9887505329056845</v>
      </c>
      <c r="H6" s="268">
        <v>198604</v>
      </c>
      <c r="I6" s="269">
        <v>164413</v>
      </c>
      <c r="J6" s="270">
        <v>20.795800818670056</v>
      </c>
      <c r="K6" s="268">
        <v>66197</v>
      </c>
      <c r="L6" s="269">
        <v>61923</v>
      </c>
      <c r="M6" s="270">
        <v>6.902120375304814</v>
      </c>
      <c r="N6" s="268">
        <v>2002</v>
      </c>
      <c r="O6" s="269">
        <v>3804</v>
      </c>
      <c r="P6" s="270">
        <v>-47.37118822292324</v>
      </c>
      <c r="Q6" s="268">
        <v>58968</v>
      </c>
      <c r="R6" s="269">
        <v>54201</v>
      </c>
      <c r="S6" s="270">
        <v>8.795040681906238</v>
      </c>
    </row>
    <row r="7" spans="1:19" ht="12.75">
      <c r="A7" s="267" t="s">
        <v>225</v>
      </c>
      <c r="B7" s="264">
        <v>6102</v>
      </c>
      <c r="C7" s="265">
        <v>7777</v>
      </c>
      <c r="D7" s="266">
        <v>-21.537868072521537</v>
      </c>
      <c r="E7" s="264">
        <v>6102</v>
      </c>
      <c r="F7" s="265">
        <v>7777</v>
      </c>
      <c r="G7" s="266">
        <v>-21.537868072521537</v>
      </c>
      <c r="H7" s="268"/>
      <c r="I7" s="269"/>
      <c r="J7" s="270"/>
      <c r="K7" s="268"/>
      <c r="L7" s="269"/>
      <c r="M7" s="270"/>
      <c r="N7" s="268"/>
      <c r="O7" s="269"/>
      <c r="P7" s="270"/>
      <c r="Q7" s="268"/>
      <c r="R7" s="269"/>
      <c r="S7" s="270"/>
    </row>
    <row r="8" spans="1:19" ht="12.75">
      <c r="A8" s="271"/>
      <c r="B8" s="272"/>
      <c r="C8" s="273"/>
      <c r="D8" s="274"/>
      <c r="E8" s="272"/>
      <c r="F8" s="273"/>
      <c r="G8" s="274"/>
      <c r="H8" s="272"/>
      <c r="I8" s="273"/>
      <c r="J8" s="274"/>
      <c r="K8" s="272"/>
      <c r="L8" s="273"/>
      <c r="M8" s="274"/>
      <c r="N8" s="272"/>
      <c r="O8" s="273"/>
      <c r="P8" s="274"/>
      <c r="Q8" s="272"/>
      <c r="R8" s="273"/>
      <c r="S8" s="274"/>
    </row>
    <row r="9" spans="1:19" ht="12.75">
      <c r="A9" s="263" t="s">
        <v>6</v>
      </c>
      <c r="B9" s="264">
        <v>658530</v>
      </c>
      <c r="C9" s="265">
        <v>602810</v>
      </c>
      <c r="D9" s="266">
        <v>9.243376851744332</v>
      </c>
      <c r="E9" s="264">
        <v>374417</v>
      </c>
      <c r="F9" s="265">
        <v>356805</v>
      </c>
      <c r="G9" s="266">
        <v>4.936029483891762</v>
      </c>
      <c r="H9" s="264">
        <v>168789</v>
      </c>
      <c r="I9" s="265">
        <v>137709</v>
      </c>
      <c r="J9" s="266">
        <v>22.569330980545935</v>
      </c>
      <c r="K9" s="264">
        <v>59748</v>
      </c>
      <c r="L9" s="265">
        <v>55685</v>
      </c>
      <c r="M9" s="266">
        <v>7.296399389422644</v>
      </c>
      <c r="N9" s="264">
        <v>2002</v>
      </c>
      <c r="O9" s="265">
        <v>3804</v>
      </c>
      <c r="P9" s="266">
        <v>-47.37118822292324</v>
      </c>
      <c r="Q9" s="264">
        <v>53574</v>
      </c>
      <c r="R9" s="265">
        <v>48807</v>
      </c>
      <c r="S9" s="266">
        <v>9.767041612883398</v>
      </c>
    </row>
    <row r="10" spans="1:19" ht="12.75">
      <c r="A10" s="267" t="s">
        <v>224</v>
      </c>
      <c r="B10" s="268">
        <v>654666</v>
      </c>
      <c r="C10" s="269">
        <v>598118</v>
      </c>
      <c r="D10" s="266">
        <v>9.454321722469478</v>
      </c>
      <c r="E10" s="268">
        <v>370553</v>
      </c>
      <c r="F10" s="269">
        <v>352113</v>
      </c>
      <c r="G10" s="270">
        <v>5.236955182001232</v>
      </c>
      <c r="H10" s="268">
        <v>168789</v>
      </c>
      <c r="I10" s="269">
        <v>137709</v>
      </c>
      <c r="J10" s="270">
        <v>22.569330980545935</v>
      </c>
      <c r="K10" s="268">
        <v>59748</v>
      </c>
      <c r="L10" s="269">
        <v>55685</v>
      </c>
      <c r="M10" s="270">
        <v>7.296399389422644</v>
      </c>
      <c r="N10" s="268">
        <v>2002</v>
      </c>
      <c r="O10" s="269">
        <v>3804</v>
      </c>
      <c r="P10" s="270">
        <v>-47.37118822292324</v>
      </c>
      <c r="Q10" s="268">
        <v>53574</v>
      </c>
      <c r="R10" s="269">
        <v>48807</v>
      </c>
      <c r="S10" s="270">
        <v>9.767041612883398</v>
      </c>
    </row>
    <row r="11" spans="1:19" ht="12.75">
      <c r="A11" s="267" t="s">
        <v>225</v>
      </c>
      <c r="B11" s="264">
        <v>3864</v>
      </c>
      <c r="C11" s="265">
        <v>4692</v>
      </c>
      <c r="D11" s="266">
        <v>-17.647058823529413</v>
      </c>
      <c r="E11" s="264">
        <v>3864</v>
      </c>
      <c r="F11" s="265">
        <v>4692</v>
      </c>
      <c r="G11" s="266">
        <v>-17.647058823529413</v>
      </c>
      <c r="H11" s="268"/>
      <c r="I11" s="269"/>
      <c r="J11" s="270"/>
      <c r="K11" s="268"/>
      <c r="L11" s="269"/>
      <c r="M11" s="270"/>
      <c r="N11" s="268"/>
      <c r="O11" s="269"/>
      <c r="P11" s="270"/>
      <c r="Q11" s="268"/>
      <c r="R11" s="269"/>
      <c r="S11" s="270"/>
    </row>
    <row r="12" spans="1:19" ht="12.75">
      <c r="A12" s="275"/>
      <c r="B12" s="268"/>
      <c r="C12" s="269"/>
      <c r="D12" s="270"/>
      <c r="E12" s="268"/>
      <c r="F12" s="269"/>
      <c r="G12" s="270"/>
      <c r="H12" s="268"/>
      <c r="I12" s="269"/>
      <c r="J12" s="270"/>
      <c r="K12" s="268"/>
      <c r="L12" s="269"/>
      <c r="M12" s="270"/>
      <c r="N12" s="268"/>
      <c r="O12" s="269"/>
      <c r="P12" s="270"/>
      <c r="Q12" s="268"/>
      <c r="R12" s="269"/>
      <c r="S12" s="270"/>
    </row>
    <row r="13" spans="1:19" ht="12.75">
      <c r="A13" s="276" t="s">
        <v>226</v>
      </c>
      <c r="B13" s="268">
        <v>577787</v>
      </c>
      <c r="C13" s="269">
        <v>526470</v>
      </c>
      <c r="D13" s="270">
        <v>9.747374019412312</v>
      </c>
      <c r="E13" s="268">
        <v>305490</v>
      </c>
      <c r="F13" s="269">
        <v>287223</v>
      </c>
      <c r="G13" s="270">
        <v>6.359866723765157</v>
      </c>
      <c r="H13" s="268">
        <v>156973</v>
      </c>
      <c r="I13" s="269">
        <v>130951</v>
      </c>
      <c r="J13" s="270">
        <v>19.87155500912555</v>
      </c>
      <c r="K13" s="268">
        <v>59748</v>
      </c>
      <c r="L13" s="269">
        <v>55685</v>
      </c>
      <c r="M13" s="270">
        <v>7.296399389422644</v>
      </c>
      <c r="N13" s="268">
        <v>2002</v>
      </c>
      <c r="O13" s="269">
        <v>3804</v>
      </c>
      <c r="P13" s="270">
        <v>-47.37118822292324</v>
      </c>
      <c r="Q13" s="268">
        <v>53574</v>
      </c>
      <c r="R13" s="269">
        <v>48807</v>
      </c>
      <c r="S13" s="270">
        <v>9.767041612883398</v>
      </c>
    </row>
    <row r="14" spans="1:19" ht="12.75">
      <c r="A14" s="277" t="s">
        <v>227</v>
      </c>
      <c r="B14" s="278">
        <v>7172</v>
      </c>
      <c r="C14" s="279">
        <v>7536</v>
      </c>
      <c r="D14" s="280">
        <v>-4.830148619957537</v>
      </c>
      <c r="E14" s="278">
        <v>3260</v>
      </c>
      <c r="F14" s="279">
        <v>4867</v>
      </c>
      <c r="G14" s="280">
        <v>-33.01828641873844</v>
      </c>
      <c r="H14" s="278">
        <v>2282</v>
      </c>
      <c r="I14" s="279">
        <v>2041</v>
      </c>
      <c r="J14" s="280">
        <v>11.807937285644291</v>
      </c>
      <c r="K14" s="278">
        <v>1630</v>
      </c>
      <c r="L14" s="279">
        <v>628</v>
      </c>
      <c r="M14" s="280">
        <v>159.55414012738854</v>
      </c>
      <c r="N14" s="278"/>
      <c r="O14" s="279"/>
      <c r="P14" s="280"/>
      <c r="Q14" s="278"/>
      <c r="R14" s="279"/>
      <c r="S14" s="280"/>
    </row>
    <row r="15" spans="1:19" ht="12.75">
      <c r="A15" s="277" t="s">
        <v>228</v>
      </c>
      <c r="B15" s="278">
        <v>5216</v>
      </c>
      <c r="C15" s="279">
        <v>9999</v>
      </c>
      <c r="D15" s="280">
        <v>-47.83478347834784</v>
      </c>
      <c r="E15" s="278">
        <v>2445</v>
      </c>
      <c r="F15" s="279">
        <v>5592</v>
      </c>
      <c r="G15" s="280">
        <v>-56.27682403433476</v>
      </c>
      <c r="H15" s="278">
        <v>2771</v>
      </c>
      <c r="I15" s="279">
        <v>4407</v>
      </c>
      <c r="J15" s="280">
        <v>-37.122759246653054</v>
      </c>
      <c r="K15" s="278"/>
      <c r="L15" s="279"/>
      <c r="M15" s="280"/>
      <c r="N15" s="278"/>
      <c r="O15" s="279"/>
      <c r="P15" s="280"/>
      <c r="Q15" s="278"/>
      <c r="R15" s="279"/>
      <c r="S15" s="280"/>
    </row>
    <row r="16" spans="1:19" ht="12.75">
      <c r="A16" s="277" t="s">
        <v>229</v>
      </c>
      <c r="B16" s="278">
        <v>0</v>
      </c>
      <c r="C16" s="279">
        <v>902</v>
      </c>
      <c r="D16" s="280">
        <v>-100</v>
      </c>
      <c r="E16" s="278">
        <v>0</v>
      </c>
      <c r="F16" s="279">
        <v>902</v>
      </c>
      <c r="G16" s="280">
        <v>-100</v>
      </c>
      <c r="H16" s="278"/>
      <c r="I16" s="279"/>
      <c r="J16" s="280"/>
      <c r="K16" s="278"/>
      <c r="L16" s="279"/>
      <c r="M16" s="280"/>
      <c r="N16" s="278"/>
      <c r="O16" s="279"/>
      <c r="P16" s="280"/>
      <c r="Q16" s="278"/>
      <c r="R16" s="279"/>
      <c r="S16" s="280"/>
    </row>
    <row r="17" spans="1:19" ht="12.75">
      <c r="A17" s="277" t="s">
        <v>230</v>
      </c>
      <c r="B17" s="278">
        <v>17528</v>
      </c>
      <c r="C17" s="279">
        <v>11830</v>
      </c>
      <c r="D17" s="280">
        <v>48.16568047337278</v>
      </c>
      <c r="E17" s="278">
        <v>10664</v>
      </c>
      <c r="F17" s="279">
        <v>6734</v>
      </c>
      <c r="G17" s="280">
        <v>58.36055836055836</v>
      </c>
      <c r="H17" s="278">
        <v>3718</v>
      </c>
      <c r="I17" s="279">
        <v>3640</v>
      </c>
      <c r="J17" s="280">
        <v>2.142857142857143</v>
      </c>
      <c r="K17" s="278">
        <v>1573</v>
      </c>
      <c r="L17" s="279">
        <v>728</v>
      </c>
      <c r="M17" s="280">
        <v>116.07142857142858</v>
      </c>
      <c r="N17" s="278"/>
      <c r="O17" s="279"/>
      <c r="P17" s="280"/>
      <c r="Q17" s="278">
        <v>1573</v>
      </c>
      <c r="R17" s="279">
        <v>728</v>
      </c>
      <c r="S17" s="280">
        <v>116.07142857142858</v>
      </c>
    </row>
    <row r="18" spans="1:19" ht="12.75">
      <c r="A18" s="277" t="s">
        <v>231</v>
      </c>
      <c r="B18" s="278">
        <v>25014</v>
      </c>
      <c r="C18" s="279">
        <v>24599</v>
      </c>
      <c r="D18" s="280">
        <v>1.6870604496117727</v>
      </c>
      <c r="E18" s="278">
        <v>25014</v>
      </c>
      <c r="F18" s="279">
        <v>24599</v>
      </c>
      <c r="G18" s="280">
        <v>1.6870604496117727</v>
      </c>
      <c r="H18" s="278"/>
      <c r="I18" s="279"/>
      <c r="J18" s="280"/>
      <c r="K18" s="278"/>
      <c r="L18" s="279"/>
      <c r="M18" s="280"/>
      <c r="N18" s="278"/>
      <c r="O18" s="279"/>
      <c r="P18" s="280"/>
      <c r="Q18" s="278"/>
      <c r="R18" s="279"/>
      <c r="S18" s="280"/>
    </row>
    <row r="19" spans="1:19" ht="12.75">
      <c r="A19" s="281" t="s">
        <v>232</v>
      </c>
      <c r="B19" s="278">
        <v>192291</v>
      </c>
      <c r="C19" s="279">
        <v>177783</v>
      </c>
      <c r="D19" s="280">
        <v>8.160510285010378</v>
      </c>
      <c r="E19" s="278">
        <v>107152</v>
      </c>
      <c r="F19" s="279">
        <v>98036</v>
      </c>
      <c r="G19" s="280">
        <v>9.298624994899834</v>
      </c>
      <c r="H19" s="278">
        <v>44869</v>
      </c>
      <c r="I19" s="279">
        <v>37748</v>
      </c>
      <c r="J19" s="280">
        <v>18.864575606654657</v>
      </c>
      <c r="K19" s="278">
        <v>18391</v>
      </c>
      <c r="L19" s="279">
        <v>17720</v>
      </c>
      <c r="M19" s="280">
        <v>3.786681715575621</v>
      </c>
      <c r="N19" s="278">
        <v>2002</v>
      </c>
      <c r="O19" s="279">
        <v>3804</v>
      </c>
      <c r="P19" s="280">
        <v>-47.37118822292324</v>
      </c>
      <c r="Q19" s="278">
        <v>19877</v>
      </c>
      <c r="R19" s="279">
        <v>20475</v>
      </c>
      <c r="S19" s="280">
        <v>-2.920634920634921</v>
      </c>
    </row>
    <row r="20" spans="1:19" ht="12.75">
      <c r="A20" s="281" t="s">
        <v>233</v>
      </c>
      <c r="B20" s="278">
        <v>28283</v>
      </c>
      <c r="C20" s="279">
        <v>26428</v>
      </c>
      <c r="D20" s="280">
        <v>7.019070682609353</v>
      </c>
      <c r="E20" s="278">
        <v>10148</v>
      </c>
      <c r="F20" s="279">
        <v>9921</v>
      </c>
      <c r="G20" s="280">
        <v>2.2880757988106035</v>
      </c>
      <c r="H20" s="278">
        <v>13082</v>
      </c>
      <c r="I20" s="279">
        <v>11640</v>
      </c>
      <c r="J20" s="280">
        <v>12.38831615120275</v>
      </c>
      <c r="K20" s="278">
        <v>2934</v>
      </c>
      <c r="L20" s="279">
        <v>2826</v>
      </c>
      <c r="M20" s="280">
        <v>3.821656050955414</v>
      </c>
      <c r="N20" s="278"/>
      <c r="O20" s="279"/>
      <c r="P20" s="280"/>
      <c r="Q20" s="278">
        <v>2119</v>
      </c>
      <c r="R20" s="279">
        <v>2041</v>
      </c>
      <c r="S20" s="280">
        <v>3.821656050955414</v>
      </c>
    </row>
    <row r="21" spans="1:19" ht="12.75">
      <c r="A21" s="277" t="s">
        <v>234</v>
      </c>
      <c r="B21" s="278">
        <v>42729</v>
      </c>
      <c r="C21" s="279">
        <v>40329</v>
      </c>
      <c r="D21" s="280">
        <v>5.951052592427286</v>
      </c>
      <c r="E21" s="278">
        <v>20119</v>
      </c>
      <c r="F21" s="279">
        <v>19999</v>
      </c>
      <c r="G21" s="280">
        <v>0.600030001500075</v>
      </c>
      <c r="H21" s="278">
        <v>9690</v>
      </c>
      <c r="I21" s="279">
        <v>8550</v>
      </c>
      <c r="J21" s="280">
        <v>13.333333333333334</v>
      </c>
      <c r="K21" s="278">
        <v>6650</v>
      </c>
      <c r="L21" s="279">
        <v>6460</v>
      </c>
      <c r="M21" s="280">
        <v>2.941176470588235</v>
      </c>
      <c r="N21" s="278"/>
      <c r="O21" s="279"/>
      <c r="P21" s="280"/>
      <c r="Q21" s="278">
        <v>6270</v>
      </c>
      <c r="R21" s="279">
        <v>5320</v>
      </c>
      <c r="S21" s="280">
        <v>17.857142857142858</v>
      </c>
    </row>
    <row r="22" spans="1:19" ht="12.75">
      <c r="A22" s="281" t="s">
        <v>235</v>
      </c>
      <c r="B22" s="278">
        <v>31445</v>
      </c>
      <c r="C22" s="279">
        <v>30780</v>
      </c>
      <c r="D22" s="280">
        <v>2.1604938271604937</v>
      </c>
      <c r="E22" s="278">
        <v>14167</v>
      </c>
      <c r="F22" s="279">
        <v>13981</v>
      </c>
      <c r="G22" s="280">
        <v>1.3303769401330376</v>
      </c>
      <c r="H22" s="278">
        <v>9454</v>
      </c>
      <c r="I22" s="279">
        <v>9106</v>
      </c>
      <c r="J22" s="280">
        <v>3.821656050955414</v>
      </c>
      <c r="K22" s="278">
        <v>5053</v>
      </c>
      <c r="L22" s="279">
        <v>4867</v>
      </c>
      <c r="M22" s="280">
        <v>3.821656050955414</v>
      </c>
      <c r="N22" s="278"/>
      <c r="O22" s="279"/>
      <c r="P22" s="280"/>
      <c r="Q22" s="278">
        <v>2771</v>
      </c>
      <c r="R22" s="279">
        <v>2826</v>
      </c>
      <c r="S22" s="280">
        <v>-1.9462137296532203</v>
      </c>
    </row>
    <row r="23" spans="1:19" ht="12.75">
      <c r="A23" s="281" t="s">
        <v>236</v>
      </c>
      <c r="B23" s="278">
        <v>13082</v>
      </c>
      <c r="C23" s="279">
        <v>12896</v>
      </c>
      <c r="D23" s="280">
        <v>1.4423076923076923</v>
      </c>
      <c r="E23" s="278">
        <v>8029</v>
      </c>
      <c r="F23" s="279">
        <v>8029</v>
      </c>
      <c r="G23" s="280">
        <v>0</v>
      </c>
      <c r="H23" s="278">
        <v>5053</v>
      </c>
      <c r="I23" s="279">
        <v>4867</v>
      </c>
      <c r="J23" s="280">
        <v>3.821656050955414</v>
      </c>
      <c r="K23" s="278"/>
      <c r="L23" s="279"/>
      <c r="M23" s="280"/>
      <c r="N23" s="278"/>
      <c r="O23" s="279"/>
      <c r="P23" s="280"/>
      <c r="Q23" s="278"/>
      <c r="R23" s="279"/>
      <c r="S23" s="280"/>
    </row>
    <row r="24" spans="1:19" ht="12.75">
      <c r="A24" s="281" t="s">
        <v>237</v>
      </c>
      <c r="B24" s="278">
        <v>8091</v>
      </c>
      <c r="C24" s="279">
        <v>8091</v>
      </c>
      <c r="D24" s="280">
        <v>0</v>
      </c>
      <c r="E24" s="278">
        <v>8091</v>
      </c>
      <c r="F24" s="279">
        <v>8091</v>
      </c>
      <c r="G24" s="280">
        <v>0</v>
      </c>
      <c r="H24" s="278"/>
      <c r="I24" s="279"/>
      <c r="J24" s="280"/>
      <c r="K24" s="278"/>
      <c r="L24" s="279"/>
      <c r="M24" s="280"/>
      <c r="N24" s="278"/>
      <c r="O24" s="279"/>
      <c r="P24" s="280"/>
      <c r="Q24" s="278"/>
      <c r="R24" s="279"/>
      <c r="S24" s="280"/>
    </row>
    <row r="25" spans="1:19" ht="12.75">
      <c r="A25" s="281" t="s">
        <v>238</v>
      </c>
      <c r="B25" s="278">
        <v>20850</v>
      </c>
      <c r="C25" s="279">
        <v>20261</v>
      </c>
      <c r="D25" s="280">
        <v>2.9070628300676176</v>
      </c>
      <c r="E25" s="278">
        <v>13515</v>
      </c>
      <c r="F25" s="279">
        <v>13353</v>
      </c>
      <c r="G25" s="280">
        <v>1.2132105144911256</v>
      </c>
      <c r="H25" s="278">
        <v>5053</v>
      </c>
      <c r="I25" s="279">
        <v>4867</v>
      </c>
      <c r="J25" s="280">
        <v>3.821656050955414</v>
      </c>
      <c r="K25" s="278"/>
      <c r="L25" s="279"/>
      <c r="M25" s="280"/>
      <c r="N25" s="278"/>
      <c r="O25" s="279"/>
      <c r="P25" s="280"/>
      <c r="Q25" s="278">
        <v>2282</v>
      </c>
      <c r="R25" s="279">
        <v>2041</v>
      </c>
      <c r="S25" s="280">
        <v>11.807937285644291</v>
      </c>
    </row>
    <row r="26" spans="1:19" ht="12.75">
      <c r="A26" s="281" t="s">
        <v>239</v>
      </c>
      <c r="B26" s="278">
        <v>81344</v>
      </c>
      <c r="C26" s="279">
        <v>72200</v>
      </c>
      <c r="D26" s="280">
        <v>12.664819944598339</v>
      </c>
      <c r="E26" s="278">
        <v>41120</v>
      </c>
      <c r="F26" s="279">
        <v>40239</v>
      </c>
      <c r="G26" s="280">
        <v>2.189418226099058</v>
      </c>
      <c r="H26" s="278">
        <v>23290</v>
      </c>
      <c r="I26" s="279">
        <v>13597</v>
      </c>
      <c r="J26" s="280">
        <v>71.28778407001545</v>
      </c>
      <c r="K26" s="278">
        <v>11292</v>
      </c>
      <c r="L26" s="279">
        <v>12722</v>
      </c>
      <c r="M26" s="280">
        <v>-11.240371010847351</v>
      </c>
      <c r="N26" s="278"/>
      <c r="O26" s="279"/>
      <c r="P26" s="280"/>
      <c r="Q26" s="278">
        <v>5642</v>
      </c>
      <c r="R26" s="279">
        <v>5642</v>
      </c>
      <c r="S26" s="280">
        <v>0</v>
      </c>
    </row>
    <row r="27" spans="1:19" ht="12.75">
      <c r="A27" s="281" t="s">
        <v>240</v>
      </c>
      <c r="B27" s="278">
        <v>29098</v>
      </c>
      <c r="C27" s="279">
        <v>20581</v>
      </c>
      <c r="D27" s="280">
        <v>41.38282882270055</v>
      </c>
      <c r="E27" s="278">
        <v>10963</v>
      </c>
      <c r="F27" s="279">
        <v>4074</v>
      </c>
      <c r="G27" s="280">
        <v>169.09671084928817</v>
      </c>
      <c r="H27" s="278">
        <v>13082</v>
      </c>
      <c r="I27" s="279">
        <v>11640</v>
      </c>
      <c r="J27" s="280">
        <v>12.38831615120275</v>
      </c>
      <c r="K27" s="278">
        <v>2119</v>
      </c>
      <c r="L27" s="279">
        <v>2041</v>
      </c>
      <c r="M27" s="280">
        <v>3.821656050955414</v>
      </c>
      <c r="N27" s="278"/>
      <c r="O27" s="279"/>
      <c r="P27" s="280"/>
      <c r="Q27" s="278">
        <v>2934</v>
      </c>
      <c r="R27" s="279">
        <v>2826</v>
      </c>
      <c r="S27" s="280">
        <v>3.821656050955414</v>
      </c>
    </row>
    <row r="28" spans="1:19" ht="12.75">
      <c r="A28" s="277" t="s">
        <v>241</v>
      </c>
      <c r="B28" s="278">
        <v>75644</v>
      </c>
      <c r="C28" s="279">
        <v>61125</v>
      </c>
      <c r="D28" s="280">
        <v>23.75296523517382</v>
      </c>
      <c r="E28" s="278">
        <v>30803</v>
      </c>
      <c r="F28" s="279">
        <v>27676</v>
      </c>
      <c r="G28" s="280">
        <v>11.298598063303945</v>
      </c>
      <c r="H28" s="278">
        <v>24629</v>
      </c>
      <c r="I28" s="279">
        <v>18848</v>
      </c>
      <c r="J28" s="280">
        <v>30.671689303904927</v>
      </c>
      <c r="K28" s="278">
        <v>10106</v>
      </c>
      <c r="L28" s="279">
        <v>7693</v>
      </c>
      <c r="M28" s="280">
        <v>31.366177044066035</v>
      </c>
      <c r="N28" s="278"/>
      <c r="O28" s="279"/>
      <c r="P28" s="280"/>
      <c r="Q28" s="278">
        <v>10106</v>
      </c>
      <c r="R28" s="279">
        <v>6908</v>
      </c>
      <c r="S28" s="280">
        <v>46.29415170816445</v>
      </c>
    </row>
    <row r="29" spans="1:19" ht="12.75">
      <c r="A29" s="277" t="s">
        <v>242</v>
      </c>
      <c r="B29" s="278">
        <v>0</v>
      </c>
      <c r="C29" s="279">
        <v>1130</v>
      </c>
      <c r="D29" s="280">
        <v>-100</v>
      </c>
      <c r="E29" s="278">
        <v>0</v>
      </c>
      <c r="F29" s="279">
        <v>1130</v>
      </c>
      <c r="G29" s="280">
        <v>-100</v>
      </c>
      <c r="H29" s="278"/>
      <c r="I29" s="279"/>
      <c r="J29" s="280"/>
      <c r="K29" s="278"/>
      <c r="L29" s="279"/>
      <c r="M29" s="280"/>
      <c r="N29" s="278"/>
      <c r="O29" s="279"/>
      <c r="P29" s="280"/>
      <c r="Q29" s="278"/>
      <c r="R29" s="279"/>
      <c r="S29" s="280"/>
    </row>
    <row r="30" spans="1:19" ht="12.75">
      <c r="A30" s="277"/>
      <c r="B30" s="278"/>
      <c r="C30" s="279"/>
      <c r="D30" s="282"/>
      <c r="E30" s="278"/>
      <c r="F30" s="279"/>
      <c r="G30" s="282"/>
      <c r="H30" s="278"/>
      <c r="I30" s="279"/>
      <c r="J30" s="282"/>
      <c r="K30" s="278"/>
      <c r="L30" s="279"/>
      <c r="M30" s="282"/>
      <c r="N30" s="278"/>
      <c r="O30" s="279"/>
      <c r="P30" s="282"/>
      <c r="Q30" s="278"/>
      <c r="R30" s="279"/>
      <c r="S30" s="282"/>
    </row>
    <row r="31" spans="1:19" ht="12.75">
      <c r="A31" s="276" t="s">
        <v>243</v>
      </c>
      <c r="B31" s="268">
        <v>76879</v>
      </c>
      <c r="C31" s="269">
        <v>71648</v>
      </c>
      <c r="D31" s="270">
        <v>7.300971415810629</v>
      </c>
      <c r="E31" s="268">
        <v>65063</v>
      </c>
      <c r="F31" s="269">
        <v>64890</v>
      </c>
      <c r="G31" s="270">
        <v>0.26660502388657725</v>
      </c>
      <c r="H31" s="268">
        <v>11816</v>
      </c>
      <c r="I31" s="269">
        <v>6758</v>
      </c>
      <c r="J31" s="270">
        <v>74.84462858833975</v>
      </c>
      <c r="K31" s="268"/>
      <c r="L31" s="269"/>
      <c r="M31" s="270"/>
      <c r="N31" s="268"/>
      <c r="O31" s="269"/>
      <c r="P31" s="270"/>
      <c r="Q31" s="268"/>
      <c r="R31" s="269"/>
      <c r="S31" s="270"/>
    </row>
    <row r="32" spans="1:19" ht="12.75">
      <c r="A32" s="277" t="s">
        <v>244</v>
      </c>
      <c r="B32" s="278">
        <v>9083</v>
      </c>
      <c r="C32" s="279">
        <v>9238</v>
      </c>
      <c r="D32" s="280">
        <v>-1.6778523489932886</v>
      </c>
      <c r="E32" s="278">
        <v>9083</v>
      </c>
      <c r="F32" s="279">
        <v>9238</v>
      </c>
      <c r="G32" s="280">
        <v>-1.6778523489932886</v>
      </c>
      <c r="H32" s="278"/>
      <c r="I32" s="279"/>
      <c r="J32" s="280"/>
      <c r="K32" s="278"/>
      <c r="L32" s="279"/>
      <c r="M32" s="280"/>
      <c r="N32" s="278"/>
      <c r="O32" s="279"/>
      <c r="P32" s="280"/>
      <c r="Q32" s="278"/>
      <c r="R32" s="279"/>
      <c r="S32" s="280"/>
    </row>
    <row r="33" spans="1:19" ht="12.75">
      <c r="A33" s="281" t="s">
        <v>245</v>
      </c>
      <c r="B33" s="278">
        <v>13760</v>
      </c>
      <c r="C33" s="279">
        <v>13266</v>
      </c>
      <c r="D33" s="280">
        <v>3.7238052163425293</v>
      </c>
      <c r="E33" s="278">
        <v>10664</v>
      </c>
      <c r="F33" s="279">
        <v>13266</v>
      </c>
      <c r="G33" s="280">
        <v>-19.614050957334538</v>
      </c>
      <c r="H33" s="278">
        <v>3096</v>
      </c>
      <c r="I33" s="279">
        <v>0</v>
      </c>
      <c r="J33" s="280" t="s">
        <v>199</v>
      </c>
      <c r="K33" s="278"/>
      <c r="L33" s="279"/>
      <c r="M33" s="280"/>
      <c r="N33" s="278"/>
      <c r="O33" s="279"/>
      <c r="P33" s="280"/>
      <c r="Q33" s="278"/>
      <c r="R33" s="279"/>
      <c r="S33" s="280"/>
    </row>
    <row r="34" spans="1:19" ht="12.75">
      <c r="A34" s="281" t="s">
        <v>246</v>
      </c>
      <c r="B34" s="278">
        <v>23108</v>
      </c>
      <c r="C34" s="279">
        <v>20274</v>
      </c>
      <c r="D34" s="280">
        <v>13.978494623655912</v>
      </c>
      <c r="E34" s="278">
        <v>14388</v>
      </c>
      <c r="F34" s="279">
        <v>13516</v>
      </c>
      <c r="G34" s="280">
        <v>6.451612903225806</v>
      </c>
      <c r="H34" s="278">
        <v>8720</v>
      </c>
      <c r="I34" s="279">
        <v>6758</v>
      </c>
      <c r="J34" s="280">
        <v>29.03225806451613</v>
      </c>
      <c r="K34" s="278"/>
      <c r="L34" s="279"/>
      <c r="M34" s="280"/>
      <c r="N34" s="278"/>
      <c r="O34" s="279"/>
      <c r="P34" s="280"/>
      <c r="Q34" s="278"/>
      <c r="R34" s="279"/>
      <c r="S34" s="280"/>
    </row>
    <row r="35" spans="1:19" ht="12.75">
      <c r="A35" s="281" t="s">
        <v>247</v>
      </c>
      <c r="B35" s="278">
        <v>10664</v>
      </c>
      <c r="C35" s="279">
        <v>10664</v>
      </c>
      <c r="D35" s="280">
        <v>0</v>
      </c>
      <c r="E35" s="278">
        <v>10664</v>
      </c>
      <c r="F35" s="279">
        <v>10664</v>
      </c>
      <c r="G35" s="280">
        <v>0</v>
      </c>
      <c r="H35" s="278"/>
      <c r="I35" s="279"/>
      <c r="J35" s="280"/>
      <c r="K35" s="278"/>
      <c r="L35" s="279"/>
      <c r="M35" s="280"/>
      <c r="N35" s="278"/>
      <c r="O35" s="279"/>
      <c r="P35" s="280"/>
      <c r="Q35" s="278"/>
      <c r="R35" s="279"/>
      <c r="S35" s="280"/>
    </row>
    <row r="36" spans="1:19" ht="12.75">
      <c r="A36" s="281" t="s">
        <v>248</v>
      </c>
      <c r="B36" s="278">
        <v>10826</v>
      </c>
      <c r="C36" s="279">
        <v>8526</v>
      </c>
      <c r="D36" s="280">
        <v>26.976307764485103</v>
      </c>
      <c r="E36" s="278">
        <v>10826</v>
      </c>
      <c r="F36" s="279">
        <v>8526</v>
      </c>
      <c r="G36" s="280">
        <v>26.976307764485103</v>
      </c>
      <c r="H36" s="278"/>
      <c r="I36" s="279"/>
      <c r="J36" s="280"/>
      <c r="K36" s="278"/>
      <c r="L36" s="279"/>
      <c r="M36" s="280"/>
      <c r="N36" s="278"/>
      <c r="O36" s="279"/>
      <c r="P36" s="280"/>
      <c r="Q36" s="278"/>
      <c r="R36" s="279"/>
      <c r="S36" s="280"/>
    </row>
    <row r="37" spans="1:19" ht="12.75">
      <c r="A37" s="281" t="s">
        <v>249</v>
      </c>
      <c r="B37" s="278">
        <v>7502</v>
      </c>
      <c r="C37" s="279">
        <v>7502</v>
      </c>
      <c r="D37" s="280">
        <v>0</v>
      </c>
      <c r="E37" s="278">
        <v>7502</v>
      </c>
      <c r="F37" s="279">
        <v>7502</v>
      </c>
      <c r="G37" s="280">
        <v>0</v>
      </c>
      <c r="H37" s="278"/>
      <c r="I37" s="279"/>
      <c r="J37" s="280"/>
      <c r="K37" s="278"/>
      <c r="L37" s="279"/>
      <c r="M37" s="280"/>
      <c r="N37" s="278"/>
      <c r="O37" s="279"/>
      <c r="P37" s="280"/>
      <c r="Q37" s="278"/>
      <c r="R37" s="279"/>
      <c r="S37" s="280"/>
    </row>
    <row r="38" spans="1:19" ht="13.5" thickBot="1">
      <c r="A38" s="283" t="s">
        <v>250</v>
      </c>
      <c r="B38" s="284">
        <v>1936</v>
      </c>
      <c r="C38" s="285">
        <v>2178</v>
      </c>
      <c r="D38" s="286">
        <v>-11.11111111111111</v>
      </c>
      <c r="E38" s="284">
        <v>1936</v>
      </c>
      <c r="F38" s="285">
        <v>2178</v>
      </c>
      <c r="G38" s="286">
        <v>-11.11111111111111</v>
      </c>
      <c r="H38" s="284"/>
      <c r="I38" s="285"/>
      <c r="J38" s="286"/>
      <c r="K38" s="284"/>
      <c r="L38" s="285"/>
      <c r="M38" s="286"/>
      <c r="N38" s="284"/>
      <c r="O38" s="285"/>
      <c r="P38" s="286"/>
      <c r="Q38" s="284"/>
      <c r="R38" s="285"/>
      <c r="S38" s="286"/>
    </row>
    <row r="39" spans="1:19" ht="12.75">
      <c r="A39" s="287" t="s">
        <v>251</v>
      </c>
      <c r="B39" s="288"/>
      <c r="C39" s="288"/>
      <c r="D39" s="289"/>
      <c r="E39" s="288"/>
      <c r="F39" s="288"/>
      <c r="G39" s="289"/>
      <c r="H39" s="290"/>
      <c r="I39" s="290"/>
      <c r="J39" s="289"/>
      <c r="K39" s="290"/>
      <c r="L39" s="290"/>
      <c r="M39" s="289"/>
      <c r="N39" s="290"/>
      <c r="O39" s="290"/>
      <c r="P39" s="289"/>
      <c r="Q39" s="290"/>
      <c r="R39" s="290"/>
      <c r="S39" s="289"/>
    </row>
    <row r="40" spans="1:19" ht="12.75">
      <c r="A40" s="198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</row>
    <row r="41" spans="1:19" ht="13.5" thickBot="1">
      <c r="A41" s="333" t="s">
        <v>194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</row>
    <row r="42" spans="1:19" ht="12.75">
      <c r="A42" s="334" t="s">
        <v>216</v>
      </c>
      <c r="B42" s="336" t="s">
        <v>217</v>
      </c>
      <c r="C42" s="337"/>
      <c r="D42" s="338"/>
      <c r="E42" s="336" t="s">
        <v>218</v>
      </c>
      <c r="F42" s="337"/>
      <c r="G42" s="338"/>
      <c r="H42" s="336" t="s">
        <v>219</v>
      </c>
      <c r="I42" s="337"/>
      <c r="J42" s="338"/>
      <c r="K42" s="336" t="s">
        <v>220</v>
      </c>
      <c r="L42" s="337"/>
      <c r="M42" s="338"/>
      <c r="N42" s="336" t="s">
        <v>221</v>
      </c>
      <c r="O42" s="337"/>
      <c r="P42" s="338"/>
      <c r="Q42" s="336" t="s">
        <v>286</v>
      </c>
      <c r="R42" s="337"/>
      <c r="S42" s="338"/>
    </row>
    <row r="43" spans="1:19" ht="13.5" thickBot="1">
      <c r="A43" s="335"/>
      <c r="B43" s="260">
        <v>2015</v>
      </c>
      <c r="C43" s="261">
        <v>2014</v>
      </c>
      <c r="D43" s="262" t="s">
        <v>222</v>
      </c>
      <c r="E43" s="260">
        <v>2015</v>
      </c>
      <c r="F43" s="261">
        <v>2014</v>
      </c>
      <c r="G43" s="262" t="s">
        <v>222</v>
      </c>
      <c r="H43" s="260">
        <v>2015</v>
      </c>
      <c r="I43" s="261">
        <v>2014</v>
      </c>
      <c r="J43" s="262" t="s">
        <v>222</v>
      </c>
      <c r="K43" s="260">
        <v>2015</v>
      </c>
      <c r="L43" s="261">
        <v>2014</v>
      </c>
      <c r="M43" s="262" t="s">
        <v>222</v>
      </c>
      <c r="N43" s="260">
        <v>2015</v>
      </c>
      <c r="O43" s="261">
        <v>2014</v>
      </c>
      <c r="P43" s="262" t="s">
        <v>222</v>
      </c>
      <c r="Q43" s="260">
        <v>2015</v>
      </c>
      <c r="R43" s="261">
        <v>2014</v>
      </c>
      <c r="S43" s="262" t="s">
        <v>222</v>
      </c>
    </row>
    <row r="44" spans="1:19" ht="12.75">
      <c r="A44" s="291" t="s">
        <v>252</v>
      </c>
      <c r="B44" s="264">
        <v>340789</v>
      </c>
      <c r="C44" s="265">
        <v>343739</v>
      </c>
      <c r="D44" s="266">
        <v>-0.8582092808788064</v>
      </c>
      <c r="E44" s="264">
        <v>299131</v>
      </c>
      <c r="F44" s="265">
        <v>305403</v>
      </c>
      <c r="G44" s="266">
        <v>-2.053679891815077</v>
      </c>
      <c r="H44" s="264">
        <v>29815</v>
      </c>
      <c r="I44" s="265">
        <v>26704</v>
      </c>
      <c r="J44" s="266">
        <v>11.649940083882566</v>
      </c>
      <c r="K44" s="264">
        <v>6449</v>
      </c>
      <c r="L44" s="265">
        <v>6238</v>
      </c>
      <c r="M44" s="266">
        <v>3.382494389227316</v>
      </c>
      <c r="N44" s="264">
        <v>0</v>
      </c>
      <c r="O44" s="265">
        <v>0</v>
      </c>
      <c r="P44" s="266" t="s">
        <v>199</v>
      </c>
      <c r="Q44" s="264">
        <v>5394</v>
      </c>
      <c r="R44" s="265">
        <v>5394</v>
      </c>
      <c r="S44" s="266">
        <v>0</v>
      </c>
    </row>
    <row r="45" spans="1:19" ht="12.75">
      <c r="A45" s="292" t="s">
        <v>224</v>
      </c>
      <c r="B45" s="268">
        <v>338551</v>
      </c>
      <c r="C45" s="269">
        <v>340654</v>
      </c>
      <c r="D45" s="266">
        <v>-0.6173419363929382</v>
      </c>
      <c r="E45" s="268">
        <v>296893</v>
      </c>
      <c r="F45" s="269">
        <v>302318</v>
      </c>
      <c r="G45" s="270">
        <v>-1.7944680766609993</v>
      </c>
      <c r="H45" s="268">
        <v>29815</v>
      </c>
      <c r="I45" s="269">
        <v>26704</v>
      </c>
      <c r="J45" s="270">
        <v>11.649940083882566</v>
      </c>
      <c r="K45" s="268">
        <v>6449</v>
      </c>
      <c r="L45" s="269">
        <v>6238</v>
      </c>
      <c r="M45" s="270">
        <v>3.382494389227316</v>
      </c>
      <c r="N45" s="268"/>
      <c r="O45" s="269"/>
      <c r="P45" s="270"/>
      <c r="Q45" s="268">
        <v>5394</v>
      </c>
      <c r="R45" s="269">
        <v>5394</v>
      </c>
      <c r="S45" s="270">
        <v>0</v>
      </c>
    </row>
    <row r="46" spans="1:19" ht="12.75">
      <c r="A46" s="292" t="s">
        <v>225</v>
      </c>
      <c r="B46" s="264">
        <v>2238</v>
      </c>
      <c r="C46" s="265">
        <v>3085</v>
      </c>
      <c r="D46" s="266">
        <v>-27.455429497568883</v>
      </c>
      <c r="E46" s="264">
        <v>2238</v>
      </c>
      <c r="F46" s="265">
        <v>3085</v>
      </c>
      <c r="G46" s="266">
        <v>-27.455429497568883</v>
      </c>
      <c r="H46" s="268"/>
      <c r="I46" s="269"/>
      <c r="J46" s="270"/>
      <c r="K46" s="268"/>
      <c r="L46" s="269"/>
      <c r="M46" s="270"/>
      <c r="N46" s="268"/>
      <c r="O46" s="269"/>
      <c r="P46" s="270"/>
      <c r="Q46" s="268"/>
      <c r="R46" s="269"/>
      <c r="S46" s="270"/>
    </row>
    <row r="47" spans="1:19" ht="12.75">
      <c r="A47" s="293"/>
      <c r="B47" s="268"/>
      <c r="C47" s="269"/>
      <c r="D47" s="270"/>
      <c r="E47" s="268"/>
      <c r="F47" s="269"/>
      <c r="G47" s="270"/>
      <c r="H47" s="268"/>
      <c r="I47" s="269"/>
      <c r="J47" s="270"/>
      <c r="K47" s="268"/>
      <c r="L47" s="269"/>
      <c r="M47" s="270"/>
      <c r="N47" s="268"/>
      <c r="O47" s="269"/>
      <c r="P47" s="270"/>
      <c r="Q47" s="268"/>
      <c r="R47" s="269"/>
      <c r="S47" s="270"/>
    </row>
    <row r="48" spans="1:19" ht="12.75">
      <c r="A48" s="293" t="s">
        <v>253</v>
      </c>
      <c r="B48" s="268">
        <v>165278</v>
      </c>
      <c r="C48" s="269">
        <v>177800</v>
      </c>
      <c r="D48" s="270">
        <v>-7.042744656917884</v>
      </c>
      <c r="E48" s="268">
        <v>165278</v>
      </c>
      <c r="F48" s="269">
        <v>177800</v>
      </c>
      <c r="G48" s="270">
        <v>-7.042744656917884</v>
      </c>
      <c r="H48" s="268"/>
      <c r="I48" s="269"/>
      <c r="J48" s="270"/>
      <c r="K48" s="268"/>
      <c r="L48" s="269"/>
      <c r="M48" s="270"/>
      <c r="N48" s="268"/>
      <c r="O48" s="269"/>
      <c r="P48" s="270"/>
      <c r="Q48" s="268"/>
      <c r="R48" s="269"/>
      <c r="S48" s="270"/>
    </row>
    <row r="49" spans="1:19" ht="12.75">
      <c r="A49" s="277" t="s">
        <v>254</v>
      </c>
      <c r="B49" s="278">
        <v>6981</v>
      </c>
      <c r="C49" s="279">
        <v>15035</v>
      </c>
      <c r="D49" s="280">
        <v>-53.56834053874293</v>
      </c>
      <c r="E49" s="278">
        <v>6981</v>
      </c>
      <c r="F49" s="279">
        <v>15035</v>
      </c>
      <c r="G49" s="280">
        <v>-53.56834053874293</v>
      </c>
      <c r="H49" s="278"/>
      <c r="I49" s="279"/>
      <c r="J49" s="280"/>
      <c r="K49" s="278"/>
      <c r="L49" s="279"/>
      <c r="M49" s="280"/>
      <c r="N49" s="278"/>
      <c r="O49" s="279"/>
      <c r="P49" s="280"/>
      <c r="Q49" s="278"/>
      <c r="R49" s="279"/>
      <c r="S49" s="280"/>
    </row>
    <row r="50" spans="1:19" ht="12.75">
      <c r="A50" s="277" t="s">
        <v>255</v>
      </c>
      <c r="B50" s="278">
        <v>18387</v>
      </c>
      <c r="C50" s="279">
        <v>19065</v>
      </c>
      <c r="D50" s="280">
        <v>-3.5562549173878835</v>
      </c>
      <c r="E50" s="278">
        <v>18387</v>
      </c>
      <c r="F50" s="279">
        <v>19065</v>
      </c>
      <c r="G50" s="280">
        <v>-3.5562549173878835</v>
      </c>
      <c r="H50" s="278"/>
      <c r="I50" s="279"/>
      <c r="J50" s="280"/>
      <c r="K50" s="278"/>
      <c r="L50" s="279"/>
      <c r="M50" s="280"/>
      <c r="N50" s="278"/>
      <c r="O50" s="279"/>
      <c r="P50" s="280"/>
      <c r="Q50" s="278"/>
      <c r="R50" s="279"/>
      <c r="S50" s="280"/>
    </row>
    <row r="51" spans="1:19" ht="12.75">
      <c r="A51" s="277" t="s">
        <v>256</v>
      </c>
      <c r="B51" s="278">
        <v>32829</v>
      </c>
      <c r="C51" s="279">
        <v>30256</v>
      </c>
      <c r="D51" s="280">
        <v>8.504098360655737</v>
      </c>
      <c r="E51" s="278">
        <v>32829</v>
      </c>
      <c r="F51" s="279">
        <v>30256</v>
      </c>
      <c r="G51" s="280">
        <v>8.504098360655737</v>
      </c>
      <c r="H51" s="278"/>
      <c r="I51" s="279"/>
      <c r="J51" s="280"/>
      <c r="K51" s="278"/>
      <c r="L51" s="279"/>
      <c r="M51" s="280"/>
      <c r="N51" s="278"/>
      <c r="O51" s="279"/>
      <c r="P51" s="280"/>
      <c r="Q51" s="278"/>
      <c r="R51" s="279"/>
      <c r="S51" s="280"/>
    </row>
    <row r="52" spans="1:19" ht="12.75">
      <c r="A52" s="277" t="s">
        <v>257</v>
      </c>
      <c r="B52" s="278">
        <v>3367</v>
      </c>
      <c r="C52" s="279">
        <v>3626</v>
      </c>
      <c r="D52" s="280">
        <v>-7.142857142857142</v>
      </c>
      <c r="E52" s="278">
        <v>3367</v>
      </c>
      <c r="F52" s="279">
        <v>3626</v>
      </c>
      <c r="G52" s="280">
        <v>-7.142857142857142</v>
      </c>
      <c r="H52" s="278"/>
      <c r="I52" s="279"/>
      <c r="J52" s="280"/>
      <c r="K52" s="278"/>
      <c r="L52" s="279"/>
      <c r="M52" s="280"/>
      <c r="N52" s="278"/>
      <c r="O52" s="279"/>
      <c r="P52" s="280"/>
      <c r="Q52" s="278"/>
      <c r="R52" s="279"/>
      <c r="S52" s="280"/>
    </row>
    <row r="53" spans="1:19" ht="12.75">
      <c r="A53" s="277" t="s">
        <v>258</v>
      </c>
      <c r="B53" s="278">
        <v>28175</v>
      </c>
      <c r="C53" s="279">
        <v>28267</v>
      </c>
      <c r="D53" s="280">
        <v>-0.32546786004882017</v>
      </c>
      <c r="E53" s="278">
        <v>28175</v>
      </c>
      <c r="F53" s="279">
        <v>28267</v>
      </c>
      <c r="G53" s="280">
        <v>-0.32546786004882017</v>
      </c>
      <c r="H53" s="278"/>
      <c r="I53" s="279"/>
      <c r="J53" s="280"/>
      <c r="K53" s="278"/>
      <c r="L53" s="279"/>
      <c r="M53" s="280"/>
      <c r="N53" s="278"/>
      <c r="O53" s="279"/>
      <c r="P53" s="280"/>
      <c r="Q53" s="278"/>
      <c r="R53" s="279"/>
      <c r="S53" s="280"/>
    </row>
    <row r="54" spans="1:19" ht="12.75">
      <c r="A54" s="277" t="s">
        <v>259</v>
      </c>
      <c r="B54" s="278">
        <v>75539</v>
      </c>
      <c r="C54" s="279">
        <v>81551</v>
      </c>
      <c r="D54" s="280">
        <v>-7.372073916935415</v>
      </c>
      <c r="E54" s="278">
        <v>75539</v>
      </c>
      <c r="F54" s="279">
        <v>81551</v>
      </c>
      <c r="G54" s="280">
        <v>-7.372073916935415</v>
      </c>
      <c r="H54" s="278"/>
      <c r="I54" s="279"/>
      <c r="J54" s="280"/>
      <c r="K54" s="278"/>
      <c r="L54" s="279"/>
      <c r="M54" s="280"/>
      <c r="N54" s="278"/>
      <c r="O54" s="279"/>
      <c r="P54" s="280"/>
      <c r="Q54" s="278"/>
      <c r="R54" s="279"/>
      <c r="S54" s="280"/>
    </row>
    <row r="55" spans="1:19" ht="12.75">
      <c r="A55" s="277"/>
      <c r="B55" s="278"/>
      <c r="C55" s="279"/>
      <c r="D55" s="282"/>
      <c r="E55" s="278"/>
      <c r="F55" s="279"/>
      <c r="G55" s="282"/>
      <c r="H55" s="278"/>
      <c r="I55" s="279"/>
      <c r="J55" s="282"/>
      <c r="K55" s="278"/>
      <c r="L55" s="279"/>
      <c r="M55" s="282"/>
      <c r="N55" s="278"/>
      <c r="O55" s="279"/>
      <c r="P55" s="282"/>
      <c r="Q55" s="278"/>
      <c r="R55" s="279"/>
      <c r="S55" s="282"/>
    </row>
    <row r="56" spans="1:19" ht="12.75">
      <c r="A56" s="276" t="s">
        <v>260</v>
      </c>
      <c r="B56" s="268">
        <v>64365</v>
      </c>
      <c r="C56" s="269">
        <v>56342</v>
      </c>
      <c r="D56" s="270">
        <v>14.23982109261297</v>
      </c>
      <c r="E56" s="268">
        <v>22707</v>
      </c>
      <c r="F56" s="269">
        <v>18006</v>
      </c>
      <c r="G56" s="270">
        <v>26.107964011996</v>
      </c>
      <c r="H56" s="268">
        <v>29815</v>
      </c>
      <c r="I56" s="269">
        <v>26704</v>
      </c>
      <c r="J56" s="270">
        <v>11.649940083882566</v>
      </c>
      <c r="K56" s="268">
        <v>6449</v>
      </c>
      <c r="L56" s="269">
        <v>6238</v>
      </c>
      <c r="M56" s="270">
        <v>3.382494389227316</v>
      </c>
      <c r="N56" s="268"/>
      <c r="O56" s="269"/>
      <c r="P56" s="270"/>
      <c r="Q56" s="268">
        <v>5394</v>
      </c>
      <c r="R56" s="269">
        <v>5394</v>
      </c>
      <c r="S56" s="270">
        <v>0</v>
      </c>
    </row>
    <row r="57" spans="1:19" ht="12.75">
      <c r="A57" s="277" t="s">
        <v>261</v>
      </c>
      <c r="B57" s="278">
        <v>9383</v>
      </c>
      <c r="C57" s="279">
        <v>9387</v>
      </c>
      <c r="D57" s="280">
        <v>-0.0426121231490359</v>
      </c>
      <c r="E57" s="278">
        <v>1863</v>
      </c>
      <c r="F57" s="279">
        <v>1863</v>
      </c>
      <c r="G57" s="280">
        <v>0</v>
      </c>
      <c r="H57" s="278">
        <v>7520</v>
      </c>
      <c r="I57" s="279">
        <v>7524</v>
      </c>
      <c r="J57" s="280">
        <v>-0.053163211057947905</v>
      </c>
      <c r="K57" s="278"/>
      <c r="L57" s="279"/>
      <c r="M57" s="280"/>
      <c r="N57" s="278"/>
      <c r="O57" s="279"/>
      <c r="P57" s="280"/>
      <c r="Q57" s="278"/>
      <c r="R57" s="279"/>
      <c r="S57" s="280"/>
    </row>
    <row r="58" spans="1:19" ht="12.75">
      <c r="A58" s="277" t="s">
        <v>262</v>
      </c>
      <c r="B58" s="278">
        <v>2691</v>
      </c>
      <c r="C58" s="279">
        <v>2484</v>
      </c>
      <c r="D58" s="280">
        <v>8.333333333333332</v>
      </c>
      <c r="E58" s="278"/>
      <c r="F58" s="279"/>
      <c r="G58" s="280"/>
      <c r="H58" s="278">
        <v>2691</v>
      </c>
      <c r="I58" s="279">
        <v>2484</v>
      </c>
      <c r="J58" s="280">
        <v>8.333333333333332</v>
      </c>
      <c r="K58" s="278"/>
      <c r="L58" s="279"/>
      <c r="M58" s="280"/>
      <c r="N58" s="278"/>
      <c r="O58" s="279"/>
      <c r="P58" s="280"/>
      <c r="Q58" s="278"/>
      <c r="R58" s="279"/>
      <c r="S58" s="280"/>
    </row>
    <row r="59" spans="1:19" ht="12.75">
      <c r="A59" s="277" t="s">
        <v>263</v>
      </c>
      <c r="B59" s="278">
        <v>1680</v>
      </c>
      <c r="C59" s="279">
        <v>0</v>
      </c>
      <c r="D59" s="282" t="s">
        <v>199</v>
      </c>
      <c r="E59" s="278">
        <v>1680</v>
      </c>
      <c r="F59" s="279">
        <v>0</v>
      </c>
      <c r="G59" s="282" t="s">
        <v>199</v>
      </c>
      <c r="H59" s="278"/>
      <c r="I59" s="279"/>
      <c r="J59" s="282"/>
      <c r="K59" s="278"/>
      <c r="L59" s="279"/>
      <c r="M59" s="282"/>
      <c r="N59" s="278"/>
      <c r="O59" s="279"/>
      <c r="P59" s="282"/>
      <c r="Q59" s="278"/>
      <c r="R59" s="279"/>
      <c r="S59" s="282"/>
    </row>
    <row r="60" spans="1:19" ht="12.75">
      <c r="A60" s="277" t="s">
        <v>264</v>
      </c>
      <c r="B60" s="278">
        <v>50067</v>
      </c>
      <c r="C60" s="279">
        <v>43791</v>
      </c>
      <c r="D60" s="280">
        <v>14.331711995615537</v>
      </c>
      <c r="E60" s="278">
        <v>18620</v>
      </c>
      <c r="F60" s="279">
        <v>15463</v>
      </c>
      <c r="G60" s="280">
        <v>20.416478044363963</v>
      </c>
      <c r="H60" s="278">
        <v>19604</v>
      </c>
      <c r="I60" s="279">
        <v>16696</v>
      </c>
      <c r="J60" s="280">
        <v>17.417345471969334</v>
      </c>
      <c r="K60" s="278">
        <v>6449</v>
      </c>
      <c r="L60" s="279">
        <v>6238</v>
      </c>
      <c r="M60" s="280">
        <v>3.382494389227316</v>
      </c>
      <c r="N60" s="278"/>
      <c r="O60" s="279"/>
      <c r="P60" s="280"/>
      <c r="Q60" s="278">
        <v>5394</v>
      </c>
      <c r="R60" s="279">
        <v>5394</v>
      </c>
      <c r="S60" s="280">
        <v>0</v>
      </c>
    </row>
    <row r="61" spans="1:19" ht="12.75">
      <c r="A61" s="277" t="s">
        <v>265</v>
      </c>
      <c r="B61" s="278">
        <v>544</v>
      </c>
      <c r="C61" s="279">
        <v>680</v>
      </c>
      <c r="D61" s="280">
        <v>-20</v>
      </c>
      <c r="E61" s="278">
        <v>544</v>
      </c>
      <c r="F61" s="279">
        <v>680</v>
      </c>
      <c r="G61" s="280">
        <v>-20</v>
      </c>
      <c r="H61" s="278"/>
      <c r="I61" s="279"/>
      <c r="J61" s="280"/>
      <c r="K61" s="278"/>
      <c r="L61" s="279"/>
      <c r="M61" s="280"/>
      <c r="N61" s="278"/>
      <c r="O61" s="279"/>
      <c r="P61" s="280"/>
      <c r="Q61" s="278"/>
      <c r="R61" s="279"/>
      <c r="S61" s="280"/>
    </row>
    <row r="62" spans="1:19" ht="12.75">
      <c r="A62" s="277"/>
      <c r="B62" s="277"/>
      <c r="C62" s="294"/>
      <c r="D62" s="295"/>
      <c r="E62" s="277"/>
      <c r="F62" s="294"/>
      <c r="G62" s="295"/>
      <c r="H62" s="277"/>
      <c r="I62" s="294"/>
      <c r="J62" s="295"/>
      <c r="K62" s="277"/>
      <c r="L62" s="294"/>
      <c r="M62" s="295"/>
      <c r="N62" s="277"/>
      <c r="O62" s="294"/>
      <c r="P62" s="295"/>
      <c r="Q62" s="277"/>
      <c r="R62" s="294"/>
      <c r="S62" s="295"/>
    </row>
    <row r="63" spans="1:19" ht="12.75">
      <c r="A63" s="276" t="s">
        <v>266</v>
      </c>
      <c r="B63" s="268">
        <v>38010</v>
      </c>
      <c r="C63" s="269">
        <v>46367</v>
      </c>
      <c r="D63" s="270">
        <v>-18.023594366683202</v>
      </c>
      <c r="E63" s="268">
        <v>38010</v>
      </c>
      <c r="F63" s="269">
        <v>46367</v>
      </c>
      <c r="G63" s="270">
        <v>-18.023594366683202</v>
      </c>
      <c r="H63" s="268"/>
      <c r="I63" s="269"/>
      <c r="J63" s="270"/>
      <c r="K63" s="268"/>
      <c r="L63" s="269"/>
      <c r="M63" s="270"/>
      <c r="N63" s="268"/>
      <c r="O63" s="269"/>
      <c r="P63" s="270"/>
      <c r="Q63" s="268"/>
      <c r="R63" s="269"/>
      <c r="S63" s="270"/>
    </row>
    <row r="64" spans="1:19" ht="12.75">
      <c r="A64" s="277" t="s">
        <v>267</v>
      </c>
      <c r="B64" s="278">
        <v>6903</v>
      </c>
      <c r="C64" s="279">
        <v>1415</v>
      </c>
      <c r="D64" s="280">
        <v>387.8445229681979</v>
      </c>
      <c r="E64" s="278">
        <v>6903</v>
      </c>
      <c r="F64" s="279">
        <v>1415</v>
      </c>
      <c r="G64" s="280">
        <v>387.8445229681979</v>
      </c>
      <c r="H64" s="278"/>
      <c r="I64" s="279"/>
      <c r="J64" s="280"/>
      <c r="K64" s="278"/>
      <c r="L64" s="279"/>
      <c r="M64" s="280"/>
      <c r="N64" s="278"/>
      <c r="O64" s="279"/>
      <c r="P64" s="280"/>
      <c r="Q64" s="278"/>
      <c r="R64" s="279"/>
      <c r="S64" s="280"/>
    </row>
    <row r="65" spans="1:19" ht="12.75">
      <c r="A65" s="277" t="s">
        <v>268</v>
      </c>
      <c r="B65" s="278">
        <v>24955</v>
      </c>
      <c r="C65" s="279">
        <v>31741</v>
      </c>
      <c r="D65" s="280">
        <v>-21.379288617245834</v>
      </c>
      <c r="E65" s="278">
        <v>24955</v>
      </c>
      <c r="F65" s="279">
        <v>31741</v>
      </c>
      <c r="G65" s="280">
        <v>-21.379288617245834</v>
      </c>
      <c r="H65" s="278"/>
      <c r="I65" s="279"/>
      <c r="J65" s="280"/>
      <c r="K65" s="278"/>
      <c r="L65" s="279"/>
      <c r="M65" s="280"/>
      <c r="N65" s="278"/>
      <c r="O65" s="279"/>
      <c r="P65" s="280"/>
      <c r="Q65" s="278"/>
      <c r="R65" s="279"/>
      <c r="S65" s="280"/>
    </row>
    <row r="66" spans="1:19" ht="12.75">
      <c r="A66" s="277" t="s">
        <v>269</v>
      </c>
      <c r="B66" s="278">
        <v>3696</v>
      </c>
      <c r="C66" s="279">
        <v>6332</v>
      </c>
      <c r="D66" s="280">
        <v>-41.62981680353759</v>
      </c>
      <c r="E66" s="278">
        <v>3696</v>
      </c>
      <c r="F66" s="279">
        <v>6332</v>
      </c>
      <c r="G66" s="280">
        <v>-41.62981680353759</v>
      </c>
      <c r="H66" s="278"/>
      <c r="I66" s="279"/>
      <c r="J66" s="280"/>
      <c r="K66" s="278"/>
      <c r="L66" s="279"/>
      <c r="M66" s="280"/>
      <c r="N66" s="278"/>
      <c r="O66" s="279"/>
      <c r="P66" s="280"/>
      <c r="Q66" s="278"/>
      <c r="R66" s="279"/>
      <c r="S66" s="280"/>
    </row>
    <row r="67" spans="1:19" ht="12.75">
      <c r="A67" s="277" t="s">
        <v>270</v>
      </c>
      <c r="B67" s="278">
        <v>2456</v>
      </c>
      <c r="C67" s="279">
        <v>6879</v>
      </c>
      <c r="D67" s="280">
        <v>-64.29713621165867</v>
      </c>
      <c r="E67" s="278">
        <v>2456</v>
      </c>
      <c r="F67" s="279">
        <v>6879</v>
      </c>
      <c r="G67" s="280">
        <v>-64.29713621165867</v>
      </c>
      <c r="H67" s="278"/>
      <c r="I67" s="279"/>
      <c r="J67" s="280"/>
      <c r="K67" s="278"/>
      <c r="L67" s="279"/>
      <c r="M67" s="280"/>
      <c r="N67" s="278"/>
      <c r="O67" s="279"/>
      <c r="P67" s="280"/>
      <c r="Q67" s="278"/>
      <c r="R67" s="279"/>
      <c r="S67" s="280"/>
    </row>
    <row r="68" spans="1:19" ht="12.75">
      <c r="A68" s="277"/>
      <c r="B68" s="277"/>
      <c r="C68" s="294"/>
      <c r="D68" s="295"/>
      <c r="E68" s="277"/>
      <c r="F68" s="294"/>
      <c r="G68" s="295"/>
      <c r="H68" s="277"/>
      <c r="I68" s="294"/>
      <c r="J68" s="295"/>
      <c r="K68" s="277"/>
      <c r="L68" s="294"/>
      <c r="M68" s="295"/>
      <c r="N68" s="277"/>
      <c r="O68" s="294"/>
      <c r="P68" s="295"/>
      <c r="Q68" s="277"/>
      <c r="R68" s="294"/>
      <c r="S68" s="295"/>
    </row>
    <row r="69" spans="1:19" ht="12.75">
      <c r="A69" s="276" t="s">
        <v>271</v>
      </c>
      <c r="B69" s="268">
        <v>43893</v>
      </c>
      <c r="C69" s="269">
        <v>37903</v>
      </c>
      <c r="D69" s="270">
        <v>15.80349840382028</v>
      </c>
      <c r="E69" s="268">
        <v>43893</v>
      </c>
      <c r="F69" s="269">
        <v>37903</v>
      </c>
      <c r="G69" s="270">
        <v>15.80349840382028</v>
      </c>
      <c r="H69" s="268"/>
      <c r="I69" s="269"/>
      <c r="J69" s="270"/>
      <c r="K69" s="268"/>
      <c r="L69" s="269"/>
      <c r="M69" s="270"/>
      <c r="N69" s="268"/>
      <c r="O69" s="269"/>
      <c r="P69" s="270"/>
      <c r="Q69" s="268"/>
      <c r="R69" s="269"/>
      <c r="S69" s="270"/>
    </row>
    <row r="70" spans="1:19" ht="12.75">
      <c r="A70" s="277" t="s">
        <v>272</v>
      </c>
      <c r="B70" s="278">
        <v>7800</v>
      </c>
      <c r="C70" s="279">
        <v>7332</v>
      </c>
      <c r="D70" s="280">
        <v>6.382978723404255</v>
      </c>
      <c r="E70" s="278">
        <v>7800</v>
      </c>
      <c r="F70" s="279">
        <v>7332</v>
      </c>
      <c r="G70" s="280">
        <v>6.382978723404255</v>
      </c>
      <c r="H70" s="278"/>
      <c r="I70" s="279"/>
      <c r="J70" s="280"/>
      <c r="K70" s="278"/>
      <c r="L70" s="279"/>
      <c r="M70" s="280"/>
      <c r="N70" s="278"/>
      <c r="O70" s="279"/>
      <c r="P70" s="280"/>
      <c r="Q70" s="278"/>
      <c r="R70" s="279"/>
      <c r="S70" s="280"/>
    </row>
    <row r="71" spans="1:19" ht="12.75">
      <c r="A71" s="277" t="s">
        <v>273</v>
      </c>
      <c r="B71" s="278">
        <v>9231</v>
      </c>
      <c r="C71" s="279">
        <v>3626</v>
      </c>
      <c r="D71" s="280">
        <v>154.5780474351903</v>
      </c>
      <c r="E71" s="278">
        <v>9231</v>
      </c>
      <c r="F71" s="279">
        <v>3626</v>
      </c>
      <c r="G71" s="280">
        <v>154.5780474351903</v>
      </c>
      <c r="H71" s="278"/>
      <c r="I71" s="279"/>
      <c r="J71" s="280"/>
      <c r="K71" s="278"/>
      <c r="L71" s="279"/>
      <c r="M71" s="280"/>
      <c r="N71" s="278"/>
      <c r="O71" s="279"/>
      <c r="P71" s="280"/>
      <c r="Q71" s="278"/>
      <c r="R71" s="279"/>
      <c r="S71" s="280"/>
    </row>
    <row r="72" spans="1:19" ht="12.75">
      <c r="A72" s="277" t="s">
        <v>274</v>
      </c>
      <c r="B72" s="278">
        <v>3939</v>
      </c>
      <c r="C72" s="279">
        <v>4848</v>
      </c>
      <c r="D72" s="280">
        <v>-18.75</v>
      </c>
      <c r="E72" s="278">
        <v>3939</v>
      </c>
      <c r="F72" s="279">
        <v>4848</v>
      </c>
      <c r="G72" s="280">
        <v>-18.75</v>
      </c>
      <c r="H72" s="278"/>
      <c r="I72" s="279"/>
      <c r="J72" s="280"/>
      <c r="K72" s="278"/>
      <c r="L72" s="279"/>
      <c r="M72" s="280"/>
      <c r="N72" s="278"/>
      <c r="O72" s="279"/>
      <c r="P72" s="280"/>
      <c r="Q72" s="278"/>
      <c r="R72" s="279"/>
      <c r="S72" s="280"/>
    </row>
    <row r="73" spans="1:19" ht="12.75">
      <c r="A73" s="277" t="s">
        <v>275</v>
      </c>
      <c r="B73" s="278">
        <v>22923</v>
      </c>
      <c r="C73" s="279">
        <v>22097</v>
      </c>
      <c r="D73" s="280">
        <v>3.7380639905869573</v>
      </c>
      <c r="E73" s="278">
        <v>22923</v>
      </c>
      <c r="F73" s="279">
        <v>22097</v>
      </c>
      <c r="G73" s="280">
        <v>3.7380639905869573</v>
      </c>
      <c r="H73" s="278"/>
      <c r="I73" s="279"/>
      <c r="J73" s="280"/>
      <c r="K73" s="278"/>
      <c r="L73" s="279"/>
      <c r="M73" s="280"/>
      <c r="N73" s="278"/>
      <c r="O73" s="279"/>
      <c r="P73" s="280"/>
      <c r="Q73" s="278"/>
      <c r="R73" s="279"/>
      <c r="S73" s="280"/>
    </row>
    <row r="74" spans="1:19" ht="12.75">
      <c r="A74" s="277"/>
      <c r="B74" s="277"/>
      <c r="C74" s="294"/>
      <c r="D74" s="296"/>
      <c r="E74" s="277"/>
      <c r="F74" s="294"/>
      <c r="G74" s="296"/>
      <c r="H74" s="277"/>
      <c r="I74" s="294"/>
      <c r="J74" s="296"/>
      <c r="K74" s="277"/>
      <c r="L74" s="294"/>
      <c r="M74" s="296"/>
      <c r="N74" s="277"/>
      <c r="O74" s="294"/>
      <c r="P74" s="296"/>
      <c r="Q74" s="277"/>
      <c r="R74" s="294"/>
      <c r="S74" s="296"/>
    </row>
    <row r="75" spans="1:19" ht="12.75">
      <c r="A75" s="276" t="s">
        <v>276</v>
      </c>
      <c r="B75" s="268">
        <v>27005</v>
      </c>
      <c r="C75" s="269">
        <v>22242</v>
      </c>
      <c r="D75" s="270">
        <v>21.41444114737883</v>
      </c>
      <c r="E75" s="268">
        <v>27005</v>
      </c>
      <c r="F75" s="269">
        <v>22242</v>
      </c>
      <c r="G75" s="270">
        <v>21.41444114737883</v>
      </c>
      <c r="H75" s="268"/>
      <c r="I75" s="269"/>
      <c r="J75" s="270"/>
      <c r="K75" s="268"/>
      <c r="L75" s="269"/>
      <c r="M75" s="270"/>
      <c r="N75" s="268"/>
      <c r="O75" s="269"/>
      <c r="P75" s="270"/>
      <c r="Q75" s="268"/>
      <c r="R75" s="269"/>
      <c r="S75" s="270"/>
    </row>
    <row r="76" spans="1:19" ht="12.75">
      <c r="A76" s="277" t="s">
        <v>277</v>
      </c>
      <c r="B76" s="278">
        <v>1154</v>
      </c>
      <c r="C76" s="279">
        <v>820</v>
      </c>
      <c r="D76" s="280">
        <v>40.731707317073166</v>
      </c>
      <c r="E76" s="278">
        <v>1154</v>
      </c>
      <c r="F76" s="279">
        <v>820</v>
      </c>
      <c r="G76" s="280">
        <v>40.731707317073166</v>
      </c>
      <c r="H76" s="278"/>
      <c r="I76" s="279"/>
      <c r="J76" s="280"/>
      <c r="K76" s="278"/>
      <c r="L76" s="279"/>
      <c r="M76" s="280"/>
      <c r="N76" s="278"/>
      <c r="O76" s="279"/>
      <c r="P76" s="280"/>
      <c r="Q76" s="278"/>
      <c r="R76" s="279"/>
      <c r="S76" s="280"/>
    </row>
    <row r="77" spans="1:19" ht="12.75">
      <c r="A77" s="297" t="s">
        <v>278</v>
      </c>
      <c r="B77" s="278">
        <v>488</v>
      </c>
      <c r="C77" s="279">
        <v>610</v>
      </c>
      <c r="D77" s="280">
        <v>-20</v>
      </c>
      <c r="E77" s="278">
        <v>488</v>
      </c>
      <c r="F77" s="279">
        <v>610</v>
      </c>
      <c r="G77" s="280">
        <v>-20</v>
      </c>
      <c r="H77" s="278"/>
      <c r="I77" s="279"/>
      <c r="J77" s="280"/>
      <c r="K77" s="278"/>
      <c r="L77" s="279"/>
      <c r="M77" s="280"/>
      <c r="N77" s="278"/>
      <c r="O77" s="279"/>
      <c r="P77" s="280"/>
      <c r="Q77" s="278"/>
      <c r="R77" s="279"/>
      <c r="S77" s="280"/>
    </row>
    <row r="78" spans="1:19" ht="12.75">
      <c r="A78" s="298" t="s">
        <v>279</v>
      </c>
      <c r="B78" s="278">
        <v>10664</v>
      </c>
      <c r="C78" s="279">
        <v>10788</v>
      </c>
      <c r="D78" s="280">
        <v>-1.1494252873563218</v>
      </c>
      <c r="E78" s="278">
        <v>10664</v>
      </c>
      <c r="F78" s="279">
        <v>10788</v>
      </c>
      <c r="G78" s="280">
        <v>-1.1494252873563218</v>
      </c>
      <c r="H78" s="278"/>
      <c r="I78" s="279"/>
      <c r="J78" s="280"/>
      <c r="K78" s="278"/>
      <c r="L78" s="279"/>
      <c r="M78" s="280"/>
      <c r="N78" s="278"/>
      <c r="O78" s="279"/>
      <c r="P78" s="280"/>
      <c r="Q78" s="278"/>
      <c r="R78" s="279"/>
      <c r="S78" s="280"/>
    </row>
    <row r="79" spans="1:19" ht="12.75">
      <c r="A79" s="298" t="s">
        <v>280</v>
      </c>
      <c r="B79" s="278">
        <v>2015</v>
      </c>
      <c r="C79" s="279">
        <v>2170</v>
      </c>
      <c r="D79" s="280">
        <v>-7.142857142857142</v>
      </c>
      <c r="E79" s="278">
        <v>2015</v>
      </c>
      <c r="F79" s="279">
        <v>2170</v>
      </c>
      <c r="G79" s="280">
        <v>-7.142857142857142</v>
      </c>
      <c r="H79" s="278"/>
      <c r="I79" s="279"/>
      <c r="J79" s="280"/>
      <c r="K79" s="278"/>
      <c r="L79" s="279"/>
      <c r="M79" s="280"/>
      <c r="N79" s="278"/>
      <c r="O79" s="279"/>
      <c r="P79" s="280"/>
      <c r="Q79" s="278"/>
      <c r="R79" s="279"/>
      <c r="S79" s="280"/>
    </row>
    <row r="80" spans="1:19" ht="12.75">
      <c r="A80" s="277" t="s">
        <v>281</v>
      </c>
      <c r="B80" s="278">
        <v>7996</v>
      </c>
      <c r="C80" s="279">
        <v>3432</v>
      </c>
      <c r="D80" s="280">
        <v>132.983682983683</v>
      </c>
      <c r="E80" s="278">
        <v>7996</v>
      </c>
      <c r="F80" s="279">
        <v>3432</v>
      </c>
      <c r="G80" s="280">
        <v>132.983682983683</v>
      </c>
      <c r="H80" s="278"/>
      <c r="I80" s="279"/>
      <c r="J80" s="280"/>
      <c r="K80" s="278"/>
      <c r="L80" s="279"/>
      <c r="M80" s="280"/>
      <c r="N80" s="278"/>
      <c r="O80" s="279"/>
      <c r="P80" s="280"/>
      <c r="Q80" s="278"/>
      <c r="R80" s="279"/>
      <c r="S80" s="280"/>
    </row>
    <row r="81" spans="1:19" ht="12.75">
      <c r="A81" s="277" t="s">
        <v>282</v>
      </c>
      <c r="B81" s="278">
        <v>334</v>
      </c>
      <c r="C81" s="279">
        <v>656</v>
      </c>
      <c r="D81" s="280">
        <v>-49.08536585365854</v>
      </c>
      <c r="E81" s="278">
        <v>334</v>
      </c>
      <c r="F81" s="279">
        <v>656</v>
      </c>
      <c r="G81" s="280">
        <v>-49.08536585365854</v>
      </c>
      <c r="H81" s="278"/>
      <c r="I81" s="279"/>
      <c r="J81" s="280"/>
      <c r="K81" s="278"/>
      <c r="L81" s="279"/>
      <c r="M81" s="280"/>
      <c r="N81" s="278"/>
      <c r="O81" s="279"/>
      <c r="P81" s="280"/>
      <c r="Q81" s="278"/>
      <c r="R81" s="279"/>
      <c r="S81" s="280"/>
    </row>
    <row r="82" spans="1:19" ht="12.75">
      <c r="A82" s="277" t="s">
        <v>283</v>
      </c>
      <c r="B82" s="278">
        <v>2590</v>
      </c>
      <c r="C82" s="279">
        <v>2590</v>
      </c>
      <c r="D82" s="280">
        <v>0</v>
      </c>
      <c r="E82" s="278">
        <v>2590</v>
      </c>
      <c r="F82" s="279">
        <v>2590</v>
      </c>
      <c r="G82" s="280">
        <v>0</v>
      </c>
      <c r="H82" s="278"/>
      <c r="I82" s="279"/>
      <c r="J82" s="280"/>
      <c r="K82" s="278"/>
      <c r="L82" s="279"/>
      <c r="M82" s="280"/>
      <c r="N82" s="278"/>
      <c r="O82" s="279"/>
      <c r="P82" s="280"/>
      <c r="Q82" s="278"/>
      <c r="R82" s="279"/>
      <c r="S82" s="280"/>
    </row>
    <row r="83" spans="1:19" ht="13.5" thickBot="1">
      <c r="A83" s="299" t="s">
        <v>284</v>
      </c>
      <c r="B83" s="284">
        <v>1764</v>
      </c>
      <c r="C83" s="285">
        <v>1176</v>
      </c>
      <c r="D83" s="286">
        <v>50</v>
      </c>
      <c r="E83" s="284">
        <v>1764</v>
      </c>
      <c r="F83" s="285">
        <v>1176</v>
      </c>
      <c r="G83" s="286">
        <v>50</v>
      </c>
      <c r="H83" s="284"/>
      <c r="I83" s="285"/>
      <c r="J83" s="286"/>
      <c r="K83" s="284"/>
      <c r="L83" s="285"/>
      <c r="M83" s="286"/>
      <c r="N83" s="284"/>
      <c r="O83" s="285"/>
      <c r="P83" s="286"/>
      <c r="Q83" s="284"/>
      <c r="R83" s="285"/>
      <c r="S83" s="286"/>
    </row>
    <row r="84" spans="1:19" ht="12.75">
      <c r="A84" s="287" t="s">
        <v>251</v>
      </c>
      <c r="B84" s="300"/>
      <c r="C84" s="300"/>
      <c r="D84" s="301"/>
      <c r="E84" s="290"/>
      <c r="F84" s="290"/>
      <c r="G84" s="244"/>
      <c r="H84" s="244"/>
      <c r="I84" s="244"/>
      <c r="J84" s="244"/>
      <c r="K84" s="290"/>
      <c r="L84" s="290"/>
      <c r="M84" s="244"/>
      <c r="N84" s="244"/>
      <c r="O84" s="244"/>
      <c r="P84" s="244"/>
      <c r="Q84" s="244"/>
      <c r="R84" s="244"/>
      <c r="S84" s="244"/>
    </row>
    <row r="85" spans="1:19" ht="12.75">
      <c r="A85" s="300"/>
      <c r="B85" s="300"/>
      <c r="C85" s="300"/>
      <c r="D85" s="301"/>
      <c r="E85" s="290"/>
      <c r="F85" s="290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</row>
    <row r="86" spans="1:19" ht="12.75">
      <c r="A86" s="300"/>
      <c r="B86" s="300"/>
      <c r="C86" s="300"/>
      <c r="D86" s="301"/>
      <c r="E86" s="290"/>
      <c r="F86" s="290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</row>
    <row r="87" spans="1:19" ht="13.5" thickBot="1">
      <c r="A87" s="333" t="s">
        <v>194</v>
      </c>
      <c r="B87" s="333"/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</row>
    <row r="88" spans="1:19" ht="12.75">
      <c r="A88" s="334" t="s">
        <v>285</v>
      </c>
      <c r="B88" s="336" t="s">
        <v>217</v>
      </c>
      <c r="C88" s="337"/>
      <c r="D88" s="338"/>
      <c r="E88" s="336" t="s">
        <v>218</v>
      </c>
      <c r="F88" s="337"/>
      <c r="G88" s="338"/>
      <c r="H88" s="336" t="s">
        <v>219</v>
      </c>
      <c r="I88" s="337"/>
      <c r="J88" s="338"/>
      <c r="K88" s="336" t="s">
        <v>220</v>
      </c>
      <c r="L88" s="337"/>
      <c r="M88" s="338"/>
      <c r="N88" s="336" t="s">
        <v>221</v>
      </c>
      <c r="O88" s="337"/>
      <c r="P88" s="338"/>
      <c r="Q88" s="336" t="s">
        <v>286</v>
      </c>
      <c r="R88" s="337"/>
      <c r="S88" s="338"/>
    </row>
    <row r="89" spans="1:19" ht="13.5" thickBot="1">
      <c r="A89" s="335"/>
      <c r="B89" s="260">
        <v>2015</v>
      </c>
      <c r="C89" s="261">
        <v>2014</v>
      </c>
      <c r="D89" s="262" t="s">
        <v>222</v>
      </c>
      <c r="E89" s="260">
        <v>2015</v>
      </c>
      <c r="F89" s="261">
        <v>2014</v>
      </c>
      <c r="G89" s="262" t="s">
        <v>222</v>
      </c>
      <c r="H89" s="260">
        <v>2015</v>
      </c>
      <c r="I89" s="261">
        <v>2014</v>
      </c>
      <c r="J89" s="262" t="s">
        <v>222</v>
      </c>
      <c r="K89" s="260">
        <v>2015</v>
      </c>
      <c r="L89" s="261">
        <v>2014</v>
      </c>
      <c r="M89" s="262" t="s">
        <v>222</v>
      </c>
      <c r="N89" s="260">
        <v>2015</v>
      </c>
      <c r="O89" s="261">
        <v>2014</v>
      </c>
      <c r="P89" s="262" t="s">
        <v>222</v>
      </c>
      <c r="Q89" s="260">
        <v>2015</v>
      </c>
      <c r="R89" s="261">
        <v>2014</v>
      </c>
      <c r="S89" s="262" t="s">
        <v>222</v>
      </c>
    </row>
    <row r="90" spans="1:19" ht="12.75">
      <c r="A90" s="267" t="s">
        <v>223</v>
      </c>
      <c r="B90" s="264">
        <v>999319</v>
      </c>
      <c r="C90" s="265">
        <v>946549</v>
      </c>
      <c r="D90" s="266">
        <v>5.574988722189765</v>
      </c>
      <c r="E90" s="264">
        <v>673548</v>
      </c>
      <c r="F90" s="265">
        <v>662208</v>
      </c>
      <c r="G90" s="266">
        <v>1.7124528848941722</v>
      </c>
      <c r="H90" s="264">
        <v>198604</v>
      </c>
      <c r="I90" s="265">
        <v>164413</v>
      </c>
      <c r="J90" s="266">
        <v>20.795800818670056</v>
      </c>
      <c r="K90" s="264">
        <v>66197</v>
      </c>
      <c r="L90" s="265">
        <v>61923</v>
      </c>
      <c r="M90" s="266">
        <v>6.902120375304814</v>
      </c>
      <c r="N90" s="264">
        <v>2002</v>
      </c>
      <c r="O90" s="265">
        <v>3804</v>
      </c>
      <c r="P90" s="266">
        <v>-47.37118822292324</v>
      </c>
      <c r="Q90" s="264">
        <v>58968</v>
      </c>
      <c r="R90" s="265">
        <v>54201</v>
      </c>
      <c r="S90" s="266">
        <v>8.795040681906238</v>
      </c>
    </row>
    <row r="91" spans="1:19" ht="12.75">
      <c r="A91" s="267" t="s">
        <v>224</v>
      </c>
      <c r="B91" s="264">
        <v>993217</v>
      </c>
      <c r="C91" s="265">
        <v>938772</v>
      </c>
      <c r="D91" s="266">
        <v>5.7995977724090615</v>
      </c>
      <c r="E91" s="264">
        <v>667446</v>
      </c>
      <c r="F91" s="265">
        <v>654431</v>
      </c>
      <c r="G91" s="266">
        <v>1.9887505329056845</v>
      </c>
      <c r="H91" s="264">
        <v>198604</v>
      </c>
      <c r="I91" s="265">
        <v>164413</v>
      </c>
      <c r="J91" s="266">
        <v>20.795800818670056</v>
      </c>
      <c r="K91" s="264">
        <v>66197</v>
      </c>
      <c r="L91" s="265">
        <v>61923</v>
      </c>
      <c r="M91" s="266">
        <v>6.902120375304814</v>
      </c>
      <c r="N91" s="264">
        <v>2002</v>
      </c>
      <c r="O91" s="265">
        <v>3804</v>
      </c>
      <c r="P91" s="266">
        <v>-47.37118822292324</v>
      </c>
      <c r="Q91" s="264">
        <v>58968</v>
      </c>
      <c r="R91" s="265">
        <v>54201</v>
      </c>
      <c r="S91" s="266">
        <v>8.795040681906238</v>
      </c>
    </row>
    <row r="92" spans="1:19" ht="12.75">
      <c r="A92" s="267" t="s">
        <v>225</v>
      </c>
      <c r="B92" s="264">
        <v>6102</v>
      </c>
      <c r="C92" s="265">
        <v>7777</v>
      </c>
      <c r="D92" s="266">
        <v>-21.537868072521537</v>
      </c>
      <c r="E92" s="264">
        <v>6102</v>
      </c>
      <c r="F92" s="265">
        <v>7777</v>
      </c>
      <c r="G92" s="266">
        <v>-21.537868072521537</v>
      </c>
      <c r="H92" s="264"/>
      <c r="I92" s="265"/>
      <c r="J92" s="266"/>
      <c r="K92" s="264"/>
      <c r="L92" s="265"/>
      <c r="M92" s="266"/>
      <c r="N92" s="264"/>
      <c r="O92" s="265"/>
      <c r="P92" s="266"/>
      <c r="Q92" s="264"/>
      <c r="R92" s="265"/>
      <c r="S92" s="266"/>
    </row>
    <row r="93" spans="1:19" ht="12.75">
      <c r="A93" s="302"/>
      <c r="B93" s="275"/>
      <c r="C93" s="303"/>
      <c r="D93" s="304"/>
      <c r="E93" s="275"/>
      <c r="F93" s="303"/>
      <c r="G93" s="304"/>
      <c r="H93" s="275"/>
      <c r="I93" s="303"/>
      <c r="J93" s="304"/>
      <c r="K93" s="275"/>
      <c r="L93" s="303"/>
      <c r="M93" s="304"/>
      <c r="N93" s="275"/>
      <c r="O93" s="303"/>
      <c r="P93" s="304"/>
      <c r="Q93" s="275"/>
      <c r="R93" s="303"/>
      <c r="S93" s="304"/>
    </row>
    <row r="94" spans="1:19" ht="12.75">
      <c r="A94" s="263" t="s">
        <v>6</v>
      </c>
      <c r="B94" s="264">
        <v>658530</v>
      </c>
      <c r="C94" s="265">
        <v>602810</v>
      </c>
      <c r="D94" s="266">
        <v>9.243376851744332</v>
      </c>
      <c r="E94" s="264">
        <v>374417</v>
      </c>
      <c r="F94" s="265">
        <v>356805</v>
      </c>
      <c r="G94" s="266">
        <v>4.936029483891762</v>
      </c>
      <c r="H94" s="264">
        <v>168789</v>
      </c>
      <c r="I94" s="265">
        <v>137709</v>
      </c>
      <c r="J94" s="266">
        <v>22.569330980545935</v>
      </c>
      <c r="K94" s="264">
        <v>59748</v>
      </c>
      <c r="L94" s="265">
        <v>55685</v>
      </c>
      <c r="M94" s="266">
        <v>7.296399389422644</v>
      </c>
      <c r="N94" s="264">
        <v>2002</v>
      </c>
      <c r="O94" s="265">
        <v>3804</v>
      </c>
      <c r="P94" s="266">
        <v>-47.37118822292324</v>
      </c>
      <c r="Q94" s="264">
        <v>53574</v>
      </c>
      <c r="R94" s="265">
        <v>48807</v>
      </c>
      <c r="S94" s="266">
        <v>9.767041612883398</v>
      </c>
    </row>
    <row r="95" spans="1:19" ht="12.75">
      <c r="A95" s="267" t="s">
        <v>224</v>
      </c>
      <c r="B95" s="268">
        <v>654666</v>
      </c>
      <c r="C95" s="269">
        <v>598118</v>
      </c>
      <c r="D95" s="266">
        <v>9.454321722469478</v>
      </c>
      <c r="E95" s="268">
        <v>370553</v>
      </c>
      <c r="F95" s="269">
        <v>352113</v>
      </c>
      <c r="G95" s="270">
        <v>5.236955182001232</v>
      </c>
      <c r="H95" s="268">
        <v>168789</v>
      </c>
      <c r="I95" s="269">
        <v>137709</v>
      </c>
      <c r="J95" s="270">
        <v>22.569330980545935</v>
      </c>
      <c r="K95" s="268">
        <v>59748</v>
      </c>
      <c r="L95" s="269">
        <v>55685</v>
      </c>
      <c r="M95" s="270">
        <v>7.296399389422644</v>
      </c>
      <c r="N95" s="268">
        <v>2002</v>
      </c>
      <c r="O95" s="269">
        <v>3804</v>
      </c>
      <c r="P95" s="270">
        <v>-47.37118822292324</v>
      </c>
      <c r="Q95" s="268">
        <v>53574</v>
      </c>
      <c r="R95" s="269">
        <v>48807</v>
      </c>
      <c r="S95" s="270">
        <v>9.767041612883398</v>
      </c>
    </row>
    <row r="96" spans="1:19" ht="12.75">
      <c r="A96" s="267" t="s">
        <v>225</v>
      </c>
      <c r="B96" s="264">
        <v>3864</v>
      </c>
      <c r="C96" s="265">
        <v>4692</v>
      </c>
      <c r="D96" s="266">
        <v>-17.647058823529413</v>
      </c>
      <c r="E96" s="264">
        <v>3864</v>
      </c>
      <c r="F96" s="265">
        <v>4692</v>
      </c>
      <c r="G96" s="266">
        <v>-17.647058823529413</v>
      </c>
      <c r="H96" s="268"/>
      <c r="I96" s="269"/>
      <c r="J96" s="270"/>
      <c r="K96" s="268"/>
      <c r="L96" s="269"/>
      <c r="M96" s="270"/>
      <c r="N96" s="268"/>
      <c r="O96" s="269"/>
      <c r="P96" s="270"/>
      <c r="Q96" s="268"/>
      <c r="R96" s="269"/>
      <c r="S96" s="270"/>
    </row>
    <row r="97" spans="1:19" ht="12.75">
      <c r="A97" s="275"/>
      <c r="B97" s="268"/>
      <c r="C97" s="269"/>
      <c r="D97" s="270"/>
      <c r="E97" s="268"/>
      <c r="F97" s="269"/>
      <c r="G97" s="270"/>
      <c r="H97" s="268"/>
      <c r="I97" s="269"/>
      <c r="J97" s="270"/>
      <c r="K97" s="268"/>
      <c r="L97" s="269"/>
      <c r="M97" s="270"/>
      <c r="N97" s="268"/>
      <c r="O97" s="269"/>
      <c r="P97" s="270"/>
      <c r="Q97" s="268"/>
      <c r="R97" s="269"/>
      <c r="S97" s="270"/>
    </row>
    <row r="98" spans="1:19" ht="12.75">
      <c r="A98" s="276" t="s">
        <v>226</v>
      </c>
      <c r="B98" s="268">
        <v>577787</v>
      </c>
      <c r="C98" s="269">
        <v>526470</v>
      </c>
      <c r="D98" s="270">
        <v>9.747374019412312</v>
      </c>
      <c r="E98" s="268">
        <v>305490</v>
      </c>
      <c r="F98" s="269">
        <v>287223</v>
      </c>
      <c r="G98" s="270">
        <v>6.359866723765157</v>
      </c>
      <c r="H98" s="268">
        <v>156973</v>
      </c>
      <c r="I98" s="269">
        <v>130951</v>
      </c>
      <c r="J98" s="270">
        <v>19.87155500912555</v>
      </c>
      <c r="K98" s="268">
        <v>59748</v>
      </c>
      <c r="L98" s="269">
        <v>55685</v>
      </c>
      <c r="M98" s="270">
        <v>7.296399389422644</v>
      </c>
      <c r="N98" s="268">
        <v>2002</v>
      </c>
      <c r="O98" s="269">
        <v>3804</v>
      </c>
      <c r="P98" s="270">
        <v>-47.37118822292324</v>
      </c>
      <c r="Q98" s="268">
        <v>53574</v>
      </c>
      <c r="R98" s="269">
        <v>48807</v>
      </c>
      <c r="S98" s="270">
        <v>9.767041612883398</v>
      </c>
    </row>
    <row r="99" spans="1:19" ht="12.75">
      <c r="A99" s="277" t="s">
        <v>227</v>
      </c>
      <c r="B99" s="278">
        <v>7172</v>
      </c>
      <c r="C99" s="279">
        <v>7536</v>
      </c>
      <c r="D99" s="280">
        <v>-4.830148619957537</v>
      </c>
      <c r="E99" s="278">
        <v>3260</v>
      </c>
      <c r="F99" s="279">
        <v>4867</v>
      </c>
      <c r="G99" s="280">
        <v>-33.01828641873844</v>
      </c>
      <c r="H99" s="278">
        <v>2282</v>
      </c>
      <c r="I99" s="279">
        <v>2041</v>
      </c>
      <c r="J99" s="280">
        <v>11.807937285644291</v>
      </c>
      <c r="K99" s="278">
        <v>1630</v>
      </c>
      <c r="L99" s="279">
        <v>628</v>
      </c>
      <c r="M99" s="280">
        <v>159.55414012738854</v>
      </c>
      <c r="N99" s="278"/>
      <c r="O99" s="279"/>
      <c r="P99" s="280"/>
      <c r="Q99" s="278"/>
      <c r="R99" s="279"/>
      <c r="S99" s="280"/>
    </row>
    <row r="100" spans="1:19" ht="12.75">
      <c r="A100" s="277" t="s">
        <v>228</v>
      </c>
      <c r="B100" s="278">
        <v>5216</v>
      </c>
      <c r="C100" s="279">
        <v>9999</v>
      </c>
      <c r="D100" s="280">
        <v>-47.83478347834784</v>
      </c>
      <c r="E100" s="278">
        <v>2445</v>
      </c>
      <c r="F100" s="279">
        <v>5592</v>
      </c>
      <c r="G100" s="280">
        <v>-56.27682403433476</v>
      </c>
      <c r="H100" s="278">
        <v>2771</v>
      </c>
      <c r="I100" s="279">
        <v>4407</v>
      </c>
      <c r="J100" s="280">
        <v>-37.122759246653054</v>
      </c>
      <c r="K100" s="278"/>
      <c r="L100" s="279"/>
      <c r="M100" s="280"/>
      <c r="N100" s="278"/>
      <c r="O100" s="279"/>
      <c r="P100" s="280"/>
      <c r="Q100" s="278"/>
      <c r="R100" s="279"/>
      <c r="S100" s="280"/>
    </row>
    <row r="101" spans="1:19" ht="12.75">
      <c r="A101" s="277" t="s">
        <v>229</v>
      </c>
      <c r="B101" s="278">
        <v>0</v>
      </c>
      <c r="C101" s="279">
        <v>902</v>
      </c>
      <c r="D101" s="280">
        <v>-100</v>
      </c>
      <c r="E101" s="278">
        <v>0</v>
      </c>
      <c r="F101" s="279">
        <v>902</v>
      </c>
      <c r="G101" s="280">
        <v>-100</v>
      </c>
      <c r="H101" s="278"/>
      <c r="I101" s="279"/>
      <c r="J101" s="280"/>
      <c r="K101" s="278"/>
      <c r="L101" s="279"/>
      <c r="M101" s="280"/>
      <c r="N101" s="278"/>
      <c r="O101" s="279"/>
      <c r="P101" s="280"/>
      <c r="Q101" s="278"/>
      <c r="R101" s="279"/>
      <c r="S101" s="280"/>
    </row>
    <row r="102" spans="1:19" ht="12.75">
      <c r="A102" s="277" t="s">
        <v>230</v>
      </c>
      <c r="B102" s="278">
        <v>17528</v>
      </c>
      <c r="C102" s="279">
        <v>11830</v>
      </c>
      <c r="D102" s="280">
        <v>48.16568047337278</v>
      </c>
      <c r="E102" s="278">
        <v>10664</v>
      </c>
      <c r="F102" s="279">
        <v>6734</v>
      </c>
      <c r="G102" s="280">
        <v>58.36055836055836</v>
      </c>
      <c r="H102" s="278">
        <v>3718</v>
      </c>
      <c r="I102" s="279">
        <v>3640</v>
      </c>
      <c r="J102" s="280">
        <v>2.142857142857143</v>
      </c>
      <c r="K102" s="278">
        <v>1573</v>
      </c>
      <c r="L102" s="279">
        <v>728</v>
      </c>
      <c r="M102" s="280">
        <v>116.07142857142858</v>
      </c>
      <c r="N102" s="278"/>
      <c r="O102" s="279"/>
      <c r="P102" s="280"/>
      <c r="Q102" s="278">
        <v>1573</v>
      </c>
      <c r="R102" s="279">
        <v>728</v>
      </c>
      <c r="S102" s="280">
        <v>116.07142857142858</v>
      </c>
    </row>
    <row r="103" spans="1:19" ht="12.75">
      <c r="A103" s="277" t="s">
        <v>231</v>
      </c>
      <c r="B103" s="278">
        <v>25014</v>
      </c>
      <c r="C103" s="279">
        <v>24599</v>
      </c>
      <c r="D103" s="280">
        <v>1.6870604496117727</v>
      </c>
      <c r="E103" s="278">
        <v>25014</v>
      </c>
      <c r="F103" s="279">
        <v>24599</v>
      </c>
      <c r="G103" s="280">
        <v>1.6870604496117727</v>
      </c>
      <c r="H103" s="278"/>
      <c r="I103" s="279"/>
      <c r="J103" s="280"/>
      <c r="K103" s="278"/>
      <c r="L103" s="279"/>
      <c r="M103" s="280"/>
      <c r="N103" s="278"/>
      <c r="O103" s="279"/>
      <c r="P103" s="280"/>
      <c r="Q103" s="278"/>
      <c r="R103" s="279"/>
      <c r="S103" s="280"/>
    </row>
    <row r="104" spans="1:19" ht="12.75">
      <c r="A104" s="281" t="s">
        <v>232</v>
      </c>
      <c r="B104" s="278">
        <v>192291</v>
      </c>
      <c r="C104" s="279">
        <v>177783</v>
      </c>
      <c r="D104" s="280">
        <v>8.160510285010378</v>
      </c>
      <c r="E104" s="278">
        <v>107152</v>
      </c>
      <c r="F104" s="279">
        <v>98036</v>
      </c>
      <c r="G104" s="280">
        <v>9.298624994899834</v>
      </c>
      <c r="H104" s="278">
        <v>44869</v>
      </c>
      <c r="I104" s="279">
        <v>37748</v>
      </c>
      <c r="J104" s="280">
        <v>18.864575606654657</v>
      </c>
      <c r="K104" s="278">
        <v>18391</v>
      </c>
      <c r="L104" s="279">
        <v>17720</v>
      </c>
      <c r="M104" s="280">
        <v>3.786681715575621</v>
      </c>
      <c r="N104" s="278">
        <v>2002</v>
      </c>
      <c r="O104" s="279">
        <v>3804</v>
      </c>
      <c r="P104" s="280">
        <v>-47.37118822292324</v>
      </c>
      <c r="Q104" s="278">
        <v>19877</v>
      </c>
      <c r="R104" s="279">
        <v>20475</v>
      </c>
      <c r="S104" s="280">
        <v>-2.920634920634921</v>
      </c>
    </row>
    <row r="105" spans="1:19" ht="12.75">
      <c r="A105" s="281" t="s">
        <v>233</v>
      </c>
      <c r="B105" s="278">
        <v>28283</v>
      </c>
      <c r="C105" s="279">
        <v>26428</v>
      </c>
      <c r="D105" s="280">
        <v>7.019070682609353</v>
      </c>
      <c r="E105" s="278">
        <v>10148</v>
      </c>
      <c r="F105" s="279">
        <v>9921</v>
      </c>
      <c r="G105" s="280">
        <v>2.2880757988106035</v>
      </c>
      <c r="H105" s="278">
        <v>13082</v>
      </c>
      <c r="I105" s="279">
        <v>11640</v>
      </c>
      <c r="J105" s="280">
        <v>12.38831615120275</v>
      </c>
      <c r="K105" s="278">
        <v>2934</v>
      </c>
      <c r="L105" s="279">
        <v>2826</v>
      </c>
      <c r="M105" s="280">
        <v>3.821656050955414</v>
      </c>
      <c r="N105" s="278"/>
      <c r="O105" s="279"/>
      <c r="P105" s="280"/>
      <c r="Q105" s="278">
        <v>2119</v>
      </c>
      <c r="R105" s="279">
        <v>2041</v>
      </c>
      <c r="S105" s="280">
        <v>3.821656050955414</v>
      </c>
    </row>
    <row r="106" spans="1:19" ht="12.75">
      <c r="A106" s="277" t="s">
        <v>234</v>
      </c>
      <c r="B106" s="278">
        <v>42729</v>
      </c>
      <c r="C106" s="279">
        <v>40329</v>
      </c>
      <c r="D106" s="280">
        <v>5.951052592427286</v>
      </c>
      <c r="E106" s="278">
        <v>20119</v>
      </c>
      <c r="F106" s="279">
        <v>19999</v>
      </c>
      <c r="G106" s="280">
        <v>0.600030001500075</v>
      </c>
      <c r="H106" s="278">
        <v>9690</v>
      </c>
      <c r="I106" s="279">
        <v>8550</v>
      </c>
      <c r="J106" s="280">
        <v>13.333333333333334</v>
      </c>
      <c r="K106" s="278">
        <v>6650</v>
      </c>
      <c r="L106" s="279">
        <v>6460</v>
      </c>
      <c r="M106" s="280">
        <v>2.941176470588235</v>
      </c>
      <c r="N106" s="278"/>
      <c r="O106" s="279"/>
      <c r="P106" s="280"/>
      <c r="Q106" s="278">
        <v>6270</v>
      </c>
      <c r="R106" s="279">
        <v>5320</v>
      </c>
      <c r="S106" s="280">
        <v>17.857142857142858</v>
      </c>
    </row>
    <row r="107" spans="1:19" ht="12.75">
      <c r="A107" s="281" t="s">
        <v>235</v>
      </c>
      <c r="B107" s="278">
        <v>31445</v>
      </c>
      <c r="C107" s="279">
        <v>30780</v>
      </c>
      <c r="D107" s="280">
        <v>2.1604938271604937</v>
      </c>
      <c r="E107" s="278">
        <v>14167</v>
      </c>
      <c r="F107" s="279">
        <v>13981</v>
      </c>
      <c r="G107" s="280">
        <v>1.3303769401330376</v>
      </c>
      <c r="H107" s="278">
        <v>9454</v>
      </c>
      <c r="I107" s="279">
        <v>9106</v>
      </c>
      <c r="J107" s="280">
        <v>3.821656050955414</v>
      </c>
      <c r="K107" s="278">
        <v>5053</v>
      </c>
      <c r="L107" s="279">
        <v>4867</v>
      </c>
      <c r="M107" s="280">
        <v>3.821656050955414</v>
      </c>
      <c r="N107" s="278"/>
      <c r="O107" s="279"/>
      <c r="P107" s="280"/>
      <c r="Q107" s="278">
        <v>2771</v>
      </c>
      <c r="R107" s="279">
        <v>2826</v>
      </c>
      <c r="S107" s="280">
        <v>-1.9462137296532203</v>
      </c>
    </row>
    <row r="108" spans="1:19" ht="12.75">
      <c r="A108" s="281" t="s">
        <v>236</v>
      </c>
      <c r="B108" s="278">
        <v>13082</v>
      </c>
      <c r="C108" s="279">
        <v>12896</v>
      </c>
      <c r="D108" s="280">
        <v>1.4423076923076923</v>
      </c>
      <c r="E108" s="278">
        <v>8029</v>
      </c>
      <c r="F108" s="279">
        <v>8029</v>
      </c>
      <c r="G108" s="280">
        <v>0</v>
      </c>
      <c r="H108" s="278">
        <v>5053</v>
      </c>
      <c r="I108" s="279">
        <v>4867</v>
      </c>
      <c r="J108" s="280">
        <v>3.821656050955414</v>
      </c>
      <c r="K108" s="278"/>
      <c r="L108" s="279"/>
      <c r="M108" s="280"/>
      <c r="N108" s="278"/>
      <c r="O108" s="279"/>
      <c r="P108" s="280"/>
      <c r="Q108" s="278"/>
      <c r="R108" s="279"/>
      <c r="S108" s="280"/>
    </row>
    <row r="109" spans="1:19" ht="12.75">
      <c r="A109" s="281" t="s">
        <v>237</v>
      </c>
      <c r="B109" s="278">
        <v>8091</v>
      </c>
      <c r="C109" s="279">
        <v>8091</v>
      </c>
      <c r="D109" s="280">
        <v>0</v>
      </c>
      <c r="E109" s="278">
        <v>8091</v>
      </c>
      <c r="F109" s="279">
        <v>8091</v>
      </c>
      <c r="G109" s="280">
        <v>0</v>
      </c>
      <c r="H109" s="278"/>
      <c r="I109" s="279"/>
      <c r="J109" s="280"/>
      <c r="K109" s="278"/>
      <c r="L109" s="279"/>
      <c r="M109" s="280"/>
      <c r="N109" s="278"/>
      <c r="O109" s="279"/>
      <c r="P109" s="280"/>
      <c r="Q109" s="278"/>
      <c r="R109" s="279"/>
      <c r="S109" s="280"/>
    </row>
    <row r="110" spans="1:19" ht="12.75">
      <c r="A110" s="281" t="s">
        <v>238</v>
      </c>
      <c r="B110" s="278">
        <v>20850</v>
      </c>
      <c r="C110" s="279">
        <v>20261</v>
      </c>
      <c r="D110" s="280">
        <v>2.9070628300676176</v>
      </c>
      <c r="E110" s="278">
        <v>13515</v>
      </c>
      <c r="F110" s="279">
        <v>13353</v>
      </c>
      <c r="G110" s="280">
        <v>1.2132105144911256</v>
      </c>
      <c r="H110" s="278">
        <v>5053</v>
      </c>
      <c r="I110" s="279">
        <v>4867</v>
      </c>
      <c r="J110" s="280">
        <v>3.821656050955414</v>
      </c>
      <c r="K110" s="278"/>
      <c r="L110" s="279"/>
      <c r="M110" s="280"/>
      <c r="N110" s="278"/>
      <c r="O110" s="279"/>
      <c r="P110" s="280"/>
      <c r="Q110" s="278">
        <v>2282</v>
      </c>
      <c r="R110" s="279">
        <v>2041</v>
      </c>
      <c r="S110" s="280">
        <v>11.807937285644291</v>
      </c>
    </row>
    <row r="111" spans="1:19" ht="12.75">
      <c r="A111" s="281" t="s">
        <v>239</v>
      </c>
      <c r="B111" s="278">
        <v>81344</v>
      </c>
      <c r="C111" s="279">
        <v>72200</v>
      </c>
      <c r="D111" s="280">
        <v>12.664819944598339</v>
      </c>
      <c r="E111" s="278">
        <v>41120</v>
      </c>
      <c r="F111" s="279">
        <v>40239</v>
      </c>
      <c r="G111" s="280">
        <v>2.189418226099058</v>
      </c>
      <c r="H111" s="278">
        <v>23290</v>
      </c>
      <c r="I111" s="279">
        <v>13597</v>
      </c>
      <c r="J111" s="280">
        <v>71.28778407001545</v>
      </c>
      <c r="K111" s="278">
        <v>11292</v>
      </c>
      <c r="L111" s="279">
        <v>12722</v>
      </c>
      <c r="M111" s="280">
        <v>-11.240371010847351</v>
      </c>
      <c r="N111" s="278"/>
      <c r="O111" s="279"/>
      <c r="P111" s="280"/>
      <c r="Q111" s="278">
        <v>5642</v>
      </c>
      <c r="R111" s="279">
        <v>5642</v>
      </c>
      <c r="S111" s="280">
        <v>0</v>
      </c>
    </row>
    <row r="112" spans="1:19" ht="12.75">
      <c r="A112" s="281" t="s">
        <v>240</v>
      </c>
      <c r="B112" s="278">
        <v>29098</v>
      </c>
      <c r="C112" s="279">
        <v>20581</v>
      </c>
      <c r="D112" s="280">
        <v>41.38282882270055</v>
      </c>
      <c r="E112" s="278">
        <v>10963</v>
      </c>
      <c r="F112" s="279">
        <v>4074</v>
      </c>
      <c r="G112" s="280">
        <v>169.09671084928817</v>
      </c>
      <c r="H112" s="278">
        <v>13082</v>
      </c>
      <c r="I112" s="279">
        <v>11640</v>
      </c>
      <c r="J112" s="280">
        <v>12.38831615120275</v>
      </c>
      <c r="K112" s="278">
        <v>2119</v>
      </c>
      <c r="L112" s="279">
        <v>2041</v>
      </c>
      <c r="M112" s="280">
        <v>3.821656050955414</v>
      </c>
      <c r="N112" s="278"/>
      <c r="O112" s="279"/>
      <c r="P112" s="280"/>
      <c r="Q112" s="278">
        <v>2934</v>
      </c>
      <c r="R112" s="279">
        <v>2826</v>
      </c>
      <c r="S112" s="280">
        <v>3.821656050955414</v>
      </c>
    </row>
    <row r="113" spans="1:19" ht="12.75">
      <c r="A113" s="277" t="s">
        <v>241</v>
      </c>
      <c r="B113" s="278">
        <v>75644</v>
      </c>
      <c r="C113" s="279">
        <v>61125</v>
      </c>
      <c r="D113" s="280">
        <v>23.75296523517382</v>
      </c>
      <c r="E113" s="278">
        <v>30803</v>
      </c>
      <c r="F113" s="279">
        <v>27676</v>
      </c>
      <c r="G113" s="280">
        <v>11.298598063303945</v>
      </c>
      <c r="H113" s="278">
        <v>24629</v>
      </c>
      <c r="I113" s="279">
        <v>18848</v>
      </c>
      <c r="J113" s="280">
        <v>30.671689303904927</v>
      </c>
      <c r="K113" s="278">
        <v>10106</v>
      </c>
      <c r="L113" s="279">
        <v>7693</v>
      </c>
      <c r="M113" s="280">
        <v>31.366177044066035</v>
      </c>
      <c r="N113" s="278"/>
      <c r="O113" s="279"/>
      <c r="P113" s="280"/>
      <c r="Q113" s="278">
        <v>10106</v>
      </c>
      <c r="R113" s="279">
        <v>6908</v>
      </c>
      <c r="S113" s="280">
        <v>46.29415170816445</v>
      </c>
    </row>
    <row r="114" spans="1:19" ht="12.75">
      <c r="A114" s="277" t="s">
        <v>242</v>
      </c>
      <c r="B114" s="278">
        <v>0</v>
      </c>
      <c r="C114" s="279">
        <v>1130</v>
      </c>
      <c r="D114" s="280">
        <v>-100</v>
      </c>
      <c r="E114" s="278">
        <v>0</v>
      </c>
      <c r="F114" s="279">
        <v>1130</v>
      </c>
      <c r="G114" s="280">
        <v>-100</v>
      </c>
      <c r="H114" s="278"/>
      <c r="I114" s="279"/>
      <c r="J114" s="280"/>
      <c r="K114" s="278"/>
      <c r="L114" s="279"/>
      <c r="M114" s="280"/>
      <c r="N114" s="278"/>
      <c r="O114" s="279"/>
      <c r="P114" s="280"/>
      <c r="Q114" s="278"/>
      <c r="R114" s="279"/>
      <c r="S114" s="280"/>
    </row>
    <row r="115" spans="1:19" ht="12.75">
      <c r="A115" s="277"/>
      <c r="B115" s="278"/>
      <c r="C115" s="279"/>
      <c r="D115" s="282"/>
      <c r="E115" s="278"/>
      <c r="F115" s="279"/>
      <c r="G115" s="282"/>
      <c r="H115" s="278"/>
      <c r="I115" s="279"/>
      <c r="J115" s="282"/>
      <c r="K115" s="278"/>
      <c r="L115" s="279"/>
      <c r="M115" s="282"/>
      <c r="N115" s="278"/>
      <c r="O115" s="279"/>
      <c r="P115" s="282"/>
      <c r="Q115" s="278"/>
      <c r="R115" s="279"/>
      <c r="S115" s="282"/>
    </row>
    <row r="116" spans="1:19" ht="12.75">
      <c r="A116" s="276" t="s">
        <v>243</v>
      </c>
      <c r="B116" s="268">
        <v>76879</v>
      </c>
      <c r="C116" s="269">
        <v>71648</v>
      </c>
      <c r="D116" s="270">
        <v>7.300971415810629</v>
      </c>
      <c r="E116" s="268">
        <v>65063</v>
      </c>
      <c r="F116" s="269">
        <v>64890</v>
      </c>
      <c r="G116" s="270">
        <v>0.26660502388657725</v>
      </c>
      <c r="H116" s="268">
        <v>11816</v>
      </c>
      <c r="I116" s="269">
        <v>6758</v>
      </c>
      <c r="J116" s="270">
        <v>74.84462858833975</v>
      </c>
      <c r="K116" s="268"/>
      <c r="L116" s="269"/>
      <c r="M116" s="270"/>
      <c r="N116" s="268"/>
      <c r="O116" s="269"/>
      <c r="P116" s="270"/>
      <c r="Q116" s="268"/>
      <c r="R116" s="269"/>
      <c r="S116" s="270"/>
    </row>
    <row r="117" spans="1:19" ht="12.75">
      <c r="A117" s="277" t="s">
        <v>244</v>
      </c>
      <c r="B117" s="278">
        <v>9083</v>
      </c>
      <c r="C117" s="279">
        <v>9238</v>
      </c>
      <c r="D117" s="280">
        <v>-1.6778523489932886</v>
      </c>
      <c r="E117" s="278">
        <v>9083</v>
      </c>
      <c r="F117" s="279">
        <v>9238</v>
      </c>
      <c r="G117" s="280">
        <v>-1.6778523489932886</v>
      </c>
      <c r="H117" s="278"/>
      <c r="I117" s="279"/>
      <c r="J117" s="280"/>
      <c r="K117" s="278"/>
      <c r="L117" s="279"/>
      <c r="M117" s="280"/>
      <c r="N117" s="278"/>
      <c r="O117" s="279"/>
      <c r="P117" s="280"/>
      <c r="Q117" s="278"/>
      <c r="R117" s="279"/>
      <c r="S117" s="280"/>
    </row>
    <row r="118" spans="1:19" ht="12.75">
      <c r="A118" s="281" t="s">
        <v>245</v>
      </c>
      <c r="B118" s="278">
        <v>13760</v>
      </c>
      <c r="C118" s="279">
        <v>13266</v>
      </c>
      <c r="D118" s="280">
        <v>3.7238052163425293</v>
      </c>
      <c r="E118" s="278">
        <v>10664</v>
      </c>
      <c r="F118" s="279">
        <v>13266</v>
      </c>
      <c r="G118" s="280">
        <v>-19.614050957334538</v>
      </c>
      <c r="H118" s="278">
        <v>3096</v>
      </c>
      <c r="I118" s="279">
        <v>0</v>
      </c>
      <c r="J118" s="280" t="s">
        <v>199</v>
      </c>
      <c r="K118" s="278"/>
      <c r="L118" s="279"/>
      <c r="M118" s="280"/>
      <c r="N118" s="278"/>
      <c r="O118" s="279"/>
      <c r="P118" s="280"/>
      <c r="Q118" s="278"/>
      <c r="R118" s="279"/>
      <c r="S118" s="280"/>
    </row>
    <row r="119" spans="1:19" ht="12.75">
      <c r="A119" s="281" t="s">
        <v>246</v>
      </c>
      <c r="B119" s="278">
        <v>23108</v>
      </c>
      <c r="C119" s="279">
        <v>20274</v>
      </c>
      <c r="D119" s="280">
        <v>13.978494623655912</v>
      </c>
      <c r="E119" s="278">
        <v>14388</v>
      </c>
      <c r="F119" s="279">
        <v>13516</v>
      </c>
      <c r="G119" s="280">
        <v>6.451612903225806</v>
      </c>
      <c r="H119" s="278">
        <v>8720</v>
      </c>
      <c r="I119" s="279">
        <v>6758</v>
      </c>
      <c r="J119" s="280">
        <v>29.03225806451613</v>
      </c>
      <c r="K119" s="278"/>
      <c r="L119" s="279"/>
      <c r="M119" s="280"/>
      <c r="N119" s="278"/>
      <c r="O119" s="279"/>
      <c r="P119" s="280"/>
      <c r="Q119" s="278"/>
      <c r="R119" s="279"/>
      <c r="S119" s="280"/>
    </row>
    <row r="120" spans="1:19" ht="12.75">
      <c r="A120" s="281" t="s">
        <v>247</v>
      </c>
      <c r="B120" s="278">
        <v>10664</v>
      </c>
      <c r="C120" s="279">
        <v>10664</v>
      </c>
      <c r="D120" s="280">
        <v>0</v>
      </c>
      <c r="E120" s="278">
        <v>10664</v>
      </c>
      <c r="F120" s="279">
        <v>10664</v>
      </c>
      <c r="G120" s="280">
        <v>0</v>
      </c>
      <c r="H120" s="278"/>
      <c r="I120" s="279"/>
      <c r="J120" s="280"/>
      <c r="K120" s="278"/>
      <c r="L120" s="279"/>
      <c r="M120" s="280"/>
      <c r="N120" s="278"/>
      <c r="O120" s="279"/>
      <c r="P120" s="280"/>
      <c r="Q120" s="278"/>
      <c r="R120" s="279"/>
      <c r="S120" s="280"/>
    </row>
    <row r="121" spans="1:19" ht="12.75">
      <c r="A121" s="281" t="s">
        <v>248</v>
      </c>
      <c r="B121" s="278">
        <v>10826</v>
      </c>
      <c r="C121" s="279">
        <v>8526</v>
      </c>
      <c r="D121" s="280">
        <v>26.976307764485103</v>
      </c>
      <c r="E121" s="278">
        <v>10826</v>
      </c>
      <c r="F121" s="279">
        <v>8526</v>
      </c>
      <c r="G121" s="280">
        <v>26.976307764485103</v>
      </c>
      <c r="H121" s="278"/>
      <c r="I121" s="279"/>
      <c r="J121" s="280"/>
      <c r="K121" s="278"/>
      <c r="L121" s="279"/>
      <c r="M121" s="280"/>
      <c r="N121" s="278"/>
      <c r="O121" s="279"/>
      <c r="P121" s="280"/>
      <c r="Q121" s="278"/>
      <c r="R121" s="279"/>
      <c r="S121" s="280"/>
    </row>
    <row r="122" spans="1:19" ht="12.75">
      <c r="A122" s="281" t="s">
        <v>249</v>
      </c>
      <c r="B122" s="278">
        <v>7502</v>
      </c>
      <c r="C122" s="279">
        <v>7502</v>
      </c>
      <c r="D122" s="280">
        <v>0</v>
      </c>
      <c r="E122" s="278">
        <v>7502</v>
      </c>
      <c r="F122" s="279">
        <v>7502</v>
      </c>
      <c r="G122" s="280">
        <v>0</v>
      </c>
      <c r="H122" s="278"/>
      <c r="I122" s="279"/>
      <c r="J122" s="280"/>
      <c r="K122" s="278"/>
      <c r="L122" s="279"/>
      <c r="M122" s="280"/>
      <c r="N122" s="278"/>
      <c r="O122" s="279"/>
      <c r="P122" s="280"/>
      <c r="Q122" s="278"/>
      <c r="R122" s="279"/>
      <c r="S122" s="280"/>
    </row>
    <row r="123" spans="1:19" ht="13.5" thickBot="1">
      <c r="A123" s="283" t="s">
        <v>250</v>
      </c>
      <c r="B123" s="284">
        <v>1936</v>
      </c>
      <c r="C123" s="285">
        <v>2178</v>
      </c>
      <c r="D123" s="286">
        <v>-11.11111111111111</v>
      </c>
      <c r="E123" s="284">
        <v>1936</v>
      </c>
      <c r="F123" s="285">
        <v>2178</v>
      </c>
      <c r="G123" s="286">
        <v>-11.11111111111111</v>
      </c>
      <c r="H123" s="284"/>
      <c r="I123" s="285"/>
      <c r="J123" s="286"/>
      <c r="K123" s="284"/>
      <c r="L123" s="285"/>
      <c r="M123" s="286"/>
      <c r="N123" s="284"/>
      <c r="O123" s="285"/>
      <c r="P123" s="286"/>
      <c r="Q123" s="284"/>
      <c r="R123" s="285"/>
      <c r="S123" s="286"/>
    </row>
    <row r="124" spans="1:19" ht="12.75">
      <c r="A124" s="287" t="s">
        <v>251</v>
      </c>
      <c r="B124" s="288"/>
      <c r="C124" s="288"/>
      <c r="D124" s="289"/>
      <c r="E124" s="288"/>
      <c r="F124" s="288"/>
      <c r="G124" s="289"/>
      <c r="H124" s="290"/>
      <c r="I124" s="290"/>
      <c r="J124" s="289"/>
      <c r="K124" s="290"/>
      <c r="L124" s="290"/>
      <c r="M124" s="289"/>
      <c r="N124" s="290"/>
      <c r="O124" s="290"/>
      <c r="P124" s="289"/>
      <c r="Q124" s="290"/>
      <c r="R124" s="290"/>
      <c r="S124" s="289"/>
    </row>
    <row r="125" spans="1:19" ht="12.75">
      <c r="A125" s="198"/>
      <c r="B125" s="198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</row>
    <row r="126" spans="1:19" ht="13.5" thickBot="1">
      <c r="A126" s="333" t="s">
        <v>194</v>
      </c>
      <c r="B126" s="333"/>
      <c r="C126" s="333"/>
      <c r="D126" s="333"/>
      <c r="E126" s="333"/>
      <c r="F126" s="333"/>
      <c r="G126" s="333"/>
      <c r="H126" s="333"/>
      <c r="I126" s="333"/>
      <c r="J126" s="333"/>
      <c r="K126" s="333"/>
      <c r="L126" s="333"/>
      <c r="M126" s="333"/>
      <c r="N126" s="333"/>
      <c r="O126" s="333"/>
      <c r="P126" s="333"/>
      <c r="Q126" s="333"/>
      <c r="R126" s="333"/>
      <c r="S126" s="333"/>
    </row>
    <row r="127" spans="1:19" ht="12.75">
      <c r="A127" s="334" t="s">
        <v>285</v>
      </c>
      <c r="B127" s="336" t="s">
        <v>217</v>
      </c>
      <c r="C127" s="337"/>
      <c r="D127" s="338"/>
      <c r="E127" s="336" t="s">
        <v>218</v>
      </c>
      <c r="F127" s="337"/>
      <c r="G127" s="338"/>
      <c r="H127" s="336" t="s">
        <v>219</v>
      </c>
      <c r="I127" s="337"/>
      <c r="J127" s="338"/>
      <c r="K127" s="336" t="s">
        <v>220</v>
      </c>
      <c r="L127" s="337"/>
      <c r="M127" s="338"/>
      <c r="N127" s="336" t="s">
        <v>221</v>
      </c>
      <c r="O127" s="337"/>
      <c r="P127" s="338"/>
      <c r="Q127" s="336" t="s">
        <v>286</v>
      </c>
      <c r="R127" s="337"/>
      <c r="S127" s="338"/>
    </row>
    <row r="128" spans="1:19" ht="13.5" thickBot="1">
      <c r="A128" s="335"/>
      <c r="B128" s="260">
        <v>2015</v>
      </c>
      <c r="C128" s="261">
        <v>2014</v>
      </c>
      <c r="D128" s="262" t="s">
        <v>222</v>
      </c>
      <c r="E128" s="260">
        <v>2015</v>
      </c>
      <c r="F128" s="261">
        <v>2014</v>
      </c>
      <c r="G128" s="262" t="s">
        <v>222</v>
      </c>
      <c r="H128" s="260">
        <v>2015</v>
      </c>
      <c r="I128" s="261">
        <v>2014</v>
      </c>
      <c r="J128" s="262" t="s">
        <v>222</v>
      </c>
      <c r="K128" s="260">
        <v>2015</v>
      </c>
      <c r="L128" s="261">
        <v>2014</v>
      </c>
      <c r="M128" s="262" t="s">
        <v>222</v>
      </c>
      <c r="N128" s="260">
        <v>2015</v>
      </c>
      <c r="O128" s="261">
        <v>2014</v>
      </c>
      <c r="P128" s="262" t="s">
        <v>222</v>
      </c>
      <c r="Q128" s="260">
        <v>2015</v>
      </c>
      <c r="R128" s="261">
        <v>2014</v>
      </c>
      <c r="S128" s="262" t="s">
        <v>222</v>
      </c>
    </row>
    <row r="129" spans="1:19" ht="12.75">
      <c r="A129" s="291" t="s">
        <v>252</v>
      </c>
      <c r="B129" s="264">
        <v>340789</v>
      </c>
      <c r="C129" s="265">
        <v>343739</v>
      </c>
      <c r="D129" s="266">
        <v>-0.8582092808788064</v>
      </c>
      <c r="E129" s="264">
        <v>299131</v>
      </c>
      <c r="F129" s="265">
        <v>305403</v>
      </c>
      <c r="G129" s="266">
        <v>-2.053679891815077</v>
      </c>
      <c r="H129" s="264">
        <v>29815</v>
      </c>
      <c r="I129" s="265">
        <v>26704</v>
      </c>
      <c r="J129" s="266">
        <v>11.649940083882566</v>
      </c>
      <c r="K129" s="264">
        <v>6449</v>
      </c>
      <c r="L129" s="265">
        <v>6238</v>
      </c>
      <c r="M129" s="266">
        <v>3.382494389227316</v>
      </c>
      <c r="N129" s="264">
        <v>0</v>
      </c>
      <c r="O129" s="265">
        <v>0</v>
      </c>
      <c r="P129" s="266" t="s">
        <v>199</v>
      </c>
      <c r="Q129" s="264">
        <v>5394</v>
      </c>
      <c r="R129" s="265">
        <v>5394</v>
      </c>
      <c r="S129" s="266">
        <v>0</v>
      </c>
    </row>
    <row r="130" spans="1:19" ht="12.75">
      <c r="A130" s="292" t="s">
        <v>224</v>
      </c>
      <c r="B130" s="268">
        <v>338551</v>
      </c>
      <c r="C130" s="269">
        <v>340654</v>
      </c>
      <c r="D130" s="266">
        <v>-0.6173419363929382</v>
      </c>
      <c r="E130" s="268">
        <v>296893</v>
      </c>
      <c r="F130" s="269">
        <v>302318</v>
      </c>
      <c r="G130" s="270">
        <v>-1.7944680766609993</v>
      </c>
      <c r="H130" s="268">
        <v>29815</v>
      </c>
      <c r="I130" s="269">
        <v>26704</v>
      </c>
      <c r="J130" s="270">
        <v>11.649940083882566</v>
      </c>
      <c r="K130" s="268">
        <v>6449</v>
      </c>
      <c r="L130" s="269">
        <v>6238</v>
      </c>
      <c r="M130" s="270">
        <v>3.382494389227316</v>
      </c>
      <c r="N130" s="268"/>
      <c r="O130" s="269"/>
      <c r="P130" s="270"/>
      <c r="Q130" s="268">
        <v>5394</v>
      </c>
      <c r="R130" s="269">
        <v>5394</v>
      </c>
      <c r="S130" s="270">
        <v>0</v>
      </c>
    </row>
    <row r="131" spans="1:19" ht="12.75">
      <c r="A131" s="292" t="s">
        <v>225</v>
      </c>
      <c r="B131" s="264">
        <v>2238</v>
      </c>
      <c r="C131" s="265">
        <v>3085</v>
      </c>
      <c r="D131" s="266">
        <v>-27.455429497568883</v>
      </c>
      <c r="E131" s="264">
        <v>2238</v>
      </c>
      <c r="F131" s="265">
        <v>3085</v>
      </c>
      <c r="G131" s="266">
        <v>-27.455429497568883</v>
      </c>
      <c r="H131" s="268"/>
      <c r="I131" s="269"/>
      <c r="J131" s="270"/>
      <c r="K131" s="268"/>
      <c r="L131" s="269"/>
      <c r="M131" s="270"/>
      <c r="N131" s="268"/>
      <c r="O131" s="269"/>
      <c r="P131" s="270"/>
      <c r="Q131" s="268"/>
      <c r="R131" s="269"/>
      <c r="S131" s="270"/>
    </row>
    <row r="132" spans="1:19" ht="12.75">
      <c r="A132" s="293"/>
      <c r="B132" s="268"/>
      <c r="C132" s="269"/>
      <c r="D132" s="270"/>
      <c r="E132" s="268"/>
      <c r="F132" s="269"/>
      <c r="G132" s="270"/>
      <c r="H132" s="268"/>
      <c r="I132" s="269"/>
      <c r="J132" s="270"/>
      <c r="K132" s="268"/>
      <c r="L132" s="269"/>
      <c r="M132" s="270"/>
      <c r="N132" s="268"/>
      <c r="O132" s="269"/>
      <c r="P132" s="270"/>
      <c r="Q132" s="268"/>
      <c r="R132" s="269"/>
      <c r="S132" s="270"/>
    </row>
    <row r="133" spans="1:19" ht="12.75">
      <c r="A133" s="293" t="s">
        <v>253</v>
      </c>
      <c r="B133" s="268">
        <v>165278</v>
      </c>
      <c r="C133" s="269">
        <v>177800</v>
      </c>
      <c r="D133" s="270">
        <v>-7.042744656917884</v>
      </c>
      <c r="E133" s="268">
        <v>165278</v>
      </c>
      <c r="F133" s="269">
        <v>177800</v>
      </c>
      <c r="G133" s="270">
        <v>-7.042744656917884</v>
      </c>
      <c r="H133" s="268"/>
      <c r="I133" s="269"/>
      <c r="J133" s="270"/>
      <c r="K133" s="268"/>
      <c r="L133" s="269"/>
      <c r="M133" s="270"/>
      <c r="N133" s="268"/>
      <c r="O133" s="269"/>
      <c r="P133" s="270"/>
      <c r="Q133" s="268"/>
      <c r="R133" s="269"/>
      <c r="S133" s="270"/>
    </row>
    <row r="134" spans="1:19" ht="12.75">
      <c r="A134" s="277" t="s">
        <v>254</v>
      </c>
      <c r="B134" s="278">
        <v>6981</v>
      </c>
      <c r="C134" s="279">
        <v>15035</v>
      </c>
      <c r="D134" s="280">
        <v>-53.56834053874293</v>
      </c>
      <c r="E134" s="278">
        <v>6981</v>
      </c>
      <c r="F134" s="279">
        <v>15035</v>
      </c>
      <c r="G134" s="280">
        <v>-53.56834053874293</v>
      </c>
      <c r="H134" s="278"/>
      <c r="I134" s="279"/>
      <c r="J134" s="280"/>
      <c r="K134" s="278"/>
      <c r="L134" s="279"/>
      <c r="M134" s="280"/>
      <c r="N134" s="278"/>
      <c r="O134" s="279"/>
      <c r="P134" s="280"/>
      <c r="Q134" s="278"/>
      <c r="R134" s="279"/>
      <c r="S134" s="280"/>
    </row>
    <row r="135" spans="1:19" ht="12.75">
      <c r="A135" s="277" t="s">
        <v>255</v>
      </c>
      <c r="B135" s="278">
        <v>18387</v>
      </c>
      <c r="C135" s="279">
        <v>19065</v>
      </c>
      <c r="D135" s="280">
        <v>-3.5562549173878835</v>
      </c>
      <c r="E135" s="278">
        <v>18387</v>
      </c>
      <c r="F135" s="279">
        <v>19065</v>
      </c>
      <c r="G135" s="280">
        <v>-3.5562549173878835</v>
      </c>
      <c r="H135" s="278"/>
      <c r="I135" s="279"/>
      <c r="J135" s="280"/>
      <c r="K135" s="278"/>
      <c r="L135" s="279"/>
      <c r="M135" s="280"/>
      <c r="N135" s="278"/>
      <c r="O135" s="279"/>
      <c r="P135" s="280"/>
      <c r="Q135" s="278"/>
      <c r="R135" s="279"/>
      <c r="S135" s="280"/>
    </row>
    <row r="136" spans="1:19" ht="12.75">
      <c r="A136" s="277" t="s">
        <v>256</v>
      </c>
      <c r="B136" s="278">
        <v>32829</v>
      </c>
      <c r="C136" s="279">
        <v>30256</v>
      </c>
      <c r="D136" s="280">
        <v>8.504098360655737</v>
      </c>
      <c r="E136" s="278">
        <v>32829</v>
      </c>
      <c r="F136" s="279">
        <v>30256</v>
      </c>
      <c r="G136" s="280">
        <v>8.504098360655737</v>
      </c>
      <c r="H136" s="278"/>
      <c r="I136" s="279"/>
      <c r="J136" s="280"/>
      <c r="K136" s="278"/>
      <c r="L136" s="279"/>
      <c r="M136" s="280"/>
      <c r="N136" s="278"/>
      <c r="O136" s="279"/>
      <c r="P136" s="280"/>
      <c r="Q136" s="278"/>
      <c r="R136" s="279"/>
      <c r="S136" s="280"/>
    </row>
    <row r="137" spans="1:19" ht="12.75">
      <c r="A137" s="277" t="s">
        <v>257</v>
      </c>
      <c r="B137" s="278">
        <v>3367</v>
      </c>
      <c r="C137" s="279">
        <v>3626</v>
      </c>
      <c r="D137" s="280">
        <v>-7.142857142857142</v>
      </c>
      <c r="E137" s="278">
        <v>3367</v>
      </c>
      <c r="F137" s="279">
        <v>3626</v>
      </c>
      <c r="G137" s="280">
        <v>-7.142857142857142</v>
      </c>
      <c r="H137" s="278"/>
      <c r="I137" s="279"/>
      <c r="J137" s="280"/>
      <c r="K137" s="278"/>
      <c r="L137" s="279"/>
      <c r="M137" s="280"/>
      <c r="N137" s="278"/>
      <c r="O137" s="279"/>
      <c r="P137" s="280"/>
      <c r="Q137" s="278"/>
      <c r="R137" s="279"/>
      <c r="S137" s="280"/>
    </row>
    <row r="138" spans="1:19" ht="12.75">
      <c r="A138" s="277" t="s">
        <v>258</v>
      </c>
      <c r="B138" s="278">
        <v>28175</v>
      </c>
      <c r="C138" s="279">
        <v>28267</v>
      </c>
      <c r="D138" s="280">
        <v>-0.32546786004882017</v>
      </c>
      <c r="E138" s="278">
        <v>28175</v>
      </c>
      <c r="F138" s="279">
        <v>28267</v>
      </c>
      <c r="G138" s="280">
        <v>-0.32546786004882017</v>
      </c>
      <c r="H138" s="278"/>
      <c r="I138" s="279"/>
      <c r="J138" s="280"/>
      <c r="K138" s="278"/>
      <c r="L138" s="279"/>
      <c r="M138" s="280"/>
      <c r="N138" s="278"/>
      <c r="O138" s="279"/>
      <c r="P138" s="280"/>
      <c r="Q138" s="278"/>
      <c r="R138" s="279"/>
      <c r="S138" s="280"/>
    </row>
    <row r="139" spans="1:19" ht="12.75">
      <c r="A139" s="277" t="s">
        <v>259</v>
      </c>
      <c r="B139" s="278">
        <v>75539</v>
      </c>
      <c r="C139" s="279">
        <v>81551</v>
      </c>
      <c r="D139" s="280">
        <v>-7.372073916935415</v>
      </c>
      <c r="E139" s="278">
        <v>75539</v>
      </c>
      <c r="F139" s="279">
        <v>81551</v>
      </c>
      <c r="G139" s="280">
        <v>-7.372073916935415</v>
      </c>
      <c r="H139" s="278"/>
      <c r="I139" s="279"/>
      <c r="J139" s="280"/>
      <c r="K139" s="278"/>
      <c r="L139" s="279"/>
      <c r="M139" s="280"/>
      <c r="N139" s="278"/>
      <c r="O139" s="279"/>
      <c r="P139" s="280"/>
      <c r="Q139" s="278"/>
      <c r="R139" s="279"/>
      <c r="S139" s="280"/>
    </row>
    <row r="140" spans="1:19" ht="12.75">
      <c r="A140" s="277"/>
      <c r="B140" s="278"/>
      <c r="C140" s="279"/>
      <c r="D140" s="282"/>
      <c r="E140" s="278"/>
      <c r="F140" s="279"/>
      <c r="G140" s="282"/>
      <c r="H140" s="278"/>
      <c r="I140" s="279"/>
      <c r="J140" s="282"/>
      <c r="K140" s="278"/>
      <c r="L140" s="279"/>
      <c r="M140" s="282"/>
      <c r="N140" s="278"/>
      <c r="O140" s="279"/>
      <c r="P140" s="282"/>
      <c r="Q140" s="278"/>
      <c r="R140" s="279"/>
      <c r="S140" s="282"/>
    </row>
    <row r="141" spans="1:19" ht="12.75">
      <c r="A141" s="276" t="s">
        <v>260</v>
      </c>
      <c r="B141" s="268">
        <v>64365</v>
      </c>
      <c r="C141" s="269">
        <v>56342</v>
      </c>
      <c r="D141" s="270">
        <v>14.23982109261297</v>
      </c>
      <c r="E141" s="268">
        <v>22707</v>
      </c>
      <c r="F141" s="269">
        <v>18006</v>
      </c>
      <c r="G141" s="270">
        <v>26.107964011996</v>
      </c>
      <c r="H141" s="268">
        <v>29815</v>
      </c>
      <c r="I141" s="269">
        <v>26704</v>
      </c>
      <c r="J141" s="270">
        <v>11.649940083882566</v>
      </c>
      <c r="K141" s="268">
        <v>6449</v>
      </c>
      <c r="L141" s="269">
        <v>6238</v>
      </c>
      <c r="M141" s="270">
        <v>3.382494389227316</v>
      </c>
      <c r="N141" s="268"/>
      <c r="O141" s="269"/>
      <c r="P141" s="270"/>
      <c r="Q141" s="268">
        <v>5394</v>
      </c>
      <c r="R141" s="269">
        <v>5394</v>
      </c>
      <c r="S141" s="270">
        <v>0</v>
      </c>
    </row>
    <row r="142" spans="1:19" ht="12.75">
      <c r="A142" s="277" t="s">
        <v>261</v>
      </c>
      <c r="B142" s="278">
        <v>9383</v>
      </c>
      <c r="C142" s="279">
        <v>9387</v>
      </c>
      <c r="D142" s="280">
        <v>-0.0426121231490359</v>
      </c>
      <c r="E142" s="278">
        <v>1863</v>
      </c>
      <c r="F142" s="279">
        <v>1863</v>
      </c>
      <c r="G142" s="280">
        <v>0</v>
      </c>
      <c r="H142" s="278">
        <v>7520</v>
      </c>
      <c r="I142" s="279">
        <v>7524</v>
      </c>
      <c r="J142" s="280">
        <v>-0.053163211057947905</v>
      </c>
      <c r="K142" s="278"/>
      <c r="L142" s="279"/>
      <c r="M142" s="280"/>
      <c r="N142" s="278"/>
      <c r="O142" s="279"/>
      <c r="P142" s="280"/>
      <c r="Q142" s="278"/>
      <c r="R142" s="279"/>
      <c r="S142" s="280"/>
    </row>
    <row r="143" spans="1:19" ht="12.75">
      <c r="A143" s="277" t="s">
        <v>262</v>
      </c>
      <c r="B143" s="278">
        <v>2691</v>
      </c>
      <c r="C143" s="279">
        <v>2484</v>
      </c>
      <c r="D143" s="280">
        <v>8.333333333333332</v>
      </c>
      <c r="E143" s="278"/>
      <c r="F143" s="279"/>
      <c r="G143" s="280"/>
      <c r="H143" s="278">
        <v>2691</v>
      </c>
      <c r="I143" s="279">
        <v>2484</v>
      </c>
      <c r="J143" s="280">
        <v>8.333333333333332</v>
      </c>
      <c r="K143" s="278"/>
      <c r="L143" s="279"/>
      <c r="M143" s="280"/>
      <c r="N143" s="278"/>
      <c r="O143" s="279"/>
      <c r="P143" s="280"/>
      <c r="Q143" s="278"/>
      <c r="R143" s="279"/>
      <c r="S143" s="280"/>
    </row>
    <row r="144" spans="1:19" ht="12.75">
      <c r="A144" s="277" t="s">
        <v>263</v>
      </c>
      <c r="B144" s="278">
        <v>1680</v>
      </c>
      <c r="C144" s="279">
        <v>0</v>
      </c>
      <c r="D144" s="282" t="s">
        <v>199</v>
      </c>
      <c r="E144" s="278">
        <v>1680</v>
      </c>
      <c r="F144" s="279">
        <v>0</v>
      </c>
      <c r="G144" s="282" t="s">
        <v>199</v>
      </c>
      <c r="H144" s="278"/>
      <c r="I144" s="279"/>
      <c r="J144" s="282"/>
      <c r="K144" s="278"/>
      <c r="L144" s="279"/>
      <c r="M144" s="282"/>
      <c r="N144" s="278"/>
      <c r="O144" s="279"/>
      <c r="P144" s="282"/>
      <c r="Q144" s="278"/>
      <c r="R144" s="279"/>
      <c r="S144" s="282"/>
    </row>
    <row r="145" spans="1:19" ht="12.75">
      <c r="A145" s="277" t="s">
        <v>264</v>
      </c>
      <c r="B145" s="278">
        <v>50067</v>
      </c>
      <c r="C145" s="279">
        <v>43791</v>
      </c>
      <c r="D145" s="280">
        <v>14.331711995615537</v>
      </c>
      <c r="E145" s="278">
        <v>18620</v>
      </c>
      <c r="F145" s="279">
        <v>15463</v>
      </c>
      <c r="G145" s="280">
        <v>20.416478044363963</v>
      </c>
      <c r="H145" s="278">
        <v>19604</v>
      </c>
      <c r="I145" s="279">
        <v>16696</v>
      </c>
      <c r="J145" s="280">
        <v>17.417345471969334</v>
      </c>
      <c r="K145" s="278">
        <v>6449</v>
      </c>
      <c r="L145" s="279">
        <v>6238</v>
      </c>
      <c r="M145" s="280">
        <v>3.382494389227316</v>
      </c>
      <c r="N145" s="278"/>
      <c r="O145" s="279"/>
      <c r="P145" s="280"/>
      <c r="Q145" s="278">
        <v>5394</v>
      </c>
      <c r="R145" s="279">
        <v>5394</v>
      </c>
      <c r="S145" s="280">
        <v>0</v>
      </c>
    </row>
    <row r="146" spans="1:19" ht="12.75">
      <c r="A146" s="277" t="s">
        <v>265</v>
      </c>
      <c r="B146" s="278">
        <v>544</v>
      </c>
      <c r="C146" s="279">
        <v>680</v>
      </c>
      <c r="D146" s="280">
        <v>-20</v>
      </c>
      <c r="E146" s="278">
        <v>544</v>
      </c>
      <c r="F146" s="279">
        <v>680</v>
      </c>
      <c r="G146" s="280">
        <v>-20</v>
      </c>
      <c r="H146" s="278"/>
      <c r="I146" s="279"/>
      <c r="J146" s="280"/>
      <c r="K146" s="278"/>
      <c r="L146" s="279"/>
      <c r="M146" s="280"/>
      <c r="N146" s="278"/>
      <c r="O146" s="279"/>
      <c r="P146" s="280"/>
      <c r="Q146" s="278"/>
      <c r="R146" s="279"/>
      <c r="S146" s="280"/>
    </row>
    <row r="147" spans="1:19" ht="12.75">
      <c r="A147" s="277"/>
      <c r="B147" s="277"/>
      <c r="C147" s="294"/>
      <c r="D147" s="295"/>
      <c r="E147" s="277"/>
      <c r="F147" s="294"/>
      <c r="G147" s="295"/>
      <c r="H147" s="277"/>
      <c r="I147" s="294"/>
      <c r="J147" s="295"/>
      <c r="K147" s="277"/>
      <c r="L147" s="294"/>
      <c r="M147" s="295"/>
      <c r="N147" s="277"/>
      <c r="O147" s="294"/>
      <c r="P147" s="295"/>
      <c r="Q147" s="277"/>
      <c r="R147" s="294"/>
      <c r="S147" s="295"/>
    </row>
    <row r="148" spans="1:19" ht="12.75">
      <c r="A148" s="276" t="s">
        <v>266</v>
      </c>
      <c r="B148" s="268">
        <v>38010</v>
      </c>
      <c r="C148" s="269">
        <v>46367</v>
      </c>
      <c r="D148" s="270">
        <v>-18.023594366683202</v>
      </c>
      <c r="E148" s="268">
        <v>38010</v>
      </c>
      <c r="F148" s="269">
        <v>46367</v>
      </c>
      <c r="G148" s="270">
        <v>-18.023594366683202</v>
      </c>
      <c r="H148" s="268"/>
      <c r="I148" s="269"/>
      <c r="J148" s="270"/>
      <c r="K148" s="268"/>
      <c r="L148" s="269"/>
      <c r="M148" s="270"/>
      <c r="N148" s="268"/>
      <c r="O148" s="269"/>
      <c r="P148" s="270"/>
      <c r="Q148" s="268"/>
      <c r="R148" s="269"/>
      <c r="S148" s="270"/>
    </row>
    <row r="149" spans="1:19" ht="12.75">
      <c r="A149" s="277" t="s">
        <v>267</v>
      </c>
      <c r="B149" s="278">
        <v>6903</v>
      </c>
      <c r="C149" s="279">
        <v>1415</v>
      </c>
      <c r="D149" s="280">
        <v>387.8445229681979</v>
      </c>
      <c r="E149" s="278">
        <v>6903</v>
      </c>
      <c r="F149" s="279">
        <v>1415</v>
      </c>
      <c r="G149" s="280">
        <v>387.8445229681979</v>
      </c>
      <c r="H149" s="278"/>
      <c r="I149" s="279"/>
      <c r="J149" s="280"/>
      <c r="K149" s="278"/>
      <c r="L149" s="279"/>
      <c r="M149" s="280"/>
      <c r="N149" s="278"/>
      <c r="O149" s="279"/>
      <c r="P149" s="280"/>
      <c r="Q149" s="278"/>
      <c r="R149" s="279"/>
      <c r="S149" s="280"/>
    </row>
    <row r="150" spans="1:19" ht="12.75">
      <c r="A150" s="277" t="s">
        <v>268</v>
      </c>
      <c r="B150" s="278">
        <v>24955</v>
      </c>
      <c r="C150" s="279">
        <v>31741</v>
      </c>
      <c r="D150" s="280">
        <v>-21.379288617245834</v>
      </c>
      <c r="E150" s="278">
        <v>24955</v>
      </c>
      <c r="F150" s="279">
        <v>31741</v>
      </c>
      <c r="G150" s="280">
        <v>-21.379288617245834</v>
      </c>
      <c r="H150" s="278"/>
      <c r="I150" s="279"/>
      <c r="J150" s="280"/>
      <c r="K150" s="278"/>
      <c r="L150" s="279"/>
      <c r="M150" s="280"/>
      <c r="N150" s="278"/>
      <c r="O150" s="279"/>
      <c r="P150" s="280"/>
      <c r="Q150" s="278"/>
      <c r="R150" s="279"/>
      <c r="S150" s="280"/>
    </row>
    <row r="151" spans="1:19" ht="12.75">
      <c r="A151" s="277" t="s">
        <v>269</v>
      </c>
      <c r="B151" s="278">
        <v>3696</v>
      </c>
      <c r="C151" s="279">
        <v>6332</v>
      </c>
      <c r="D151" s="280">
        <v>-41.62981680353759</v>
      </c>
      <c r="E151" s="278">
        <v>3696</v>
      </c>
      <c r="F151" s="279">
        <v>6332</v>
      </c>
      <c r="G151" s="280">
        <v>-41.62981680353759</v>
      </c>
      <c r="H151" s="278"/>
      <c r="I151" s="279"/>
      <c r="J151" s="280"/>
      <c r="K151" s="278"/>
      <c r="L151" s="279"/>
      <c r="M151" s="280"/>
      <c r="N151" s="278"/>
      <c r="O151" s="279"/>
      <c r="P151" s="280"/>
      <c r="Q151" s="278"/>
      <c r="R151" s="279"/>
      <c r="S151" s="280"/>
    </row>
    <row r="152" spans="1:19" ht="12.75">
      <c r="A152" s="277" t="s">
        <v>270</v>
      </c>
      <c r="B152" s="278">
        <v>2456</v>
      </c>
      <c r="C152" s="279">
        <v>6879</v>
      </c>
      <c r="D152" s="280">
        <v>-64.29713621165867</v>
      </c>
      <c r="E152" s="278">
        <v>2456</v>
      </c>
      <c r="F152" s="279">
        <v>6879</v>
      </c>
      <c r="G152" s="280">
        <v>-64.29713621165867</v>
      </c>
      <c r="H152" s="278"/>
      <c r="I152" s="279"/>
      <c r="J152" s="280"/>
      <c r="K152" s="278"/>
      <c r="L152" s="279"/>
      <c r="M152" s="280"/>
      <c r="N152" s="278"/>
      <c r="O152" s="279"/>
      <c r="P152" s="280"/>
      <c r="Q152" s="278"/>
      <c r="R152" s="279"/>
      <c r="S152" s="280"/>
    </row>
    <row r="153" spans="1:19" ht="12.75">
      <c r="A153" s="277"/>
      <c r="B153" s="277"/>
      <c r="C153" s="294"/>
      <c r="D153" s="295"/>
      <c r="E153" s="277"/>
      <c r="F153" s="294"/>
      <c r="G153" s="295"/>
      <c r="H153" s="277"/>
      <c r="I153" s="294"/>
      <c r="J153" s="295"/>
      <c r="K153" s="277"/>
      <c r="L153" s="294"/>
      <c r="M153" s="295"/>
      <c r="N153" s="277"/>
      <c r="O153" s="294"/>
      <c r="P153" s="295"/>
      <c r="Q153" s="277"/>
      <c r="R153" s="294"/>
      <c r="S153" s="295"/>
    </row>
    <row r="154" spans="1:19" ht="12.75">
      <c r="A154" s="276" t="s">
        <v>271</v>
      </c>
      <c r="B154" s="268">
        <v>43893</v>
      </c>
      <c r="C154" s="269">
        <v>37903</v>
      </c>
      <c r="D154" s="270">
        <v>15.80349840382028</v>
      </c>
      <c r="E154" s="268">
        <v>43893</v>
      </c>
      <c r="F154" s="269">
        <v>37903</v>
      </c>
      <c r="G154" s="270">
        <v>15.80349840382028</v>
      </c>
      <c r="H154" s="268"/>
      <c r="I154" s="269"/>
      <c r="J154" s="270"/>
      <c r="K154" s="268"/>
      <c r="L154" s="269"/>
      <c r="M154" s="270"/>
      <c r="N154" s="268"/>
      <c r="O154" s="269"/>
      <c r="P154" s="270"/>
      <c r="Q154" s="268"/>
      <c r="R154" s="269"/>
      <c r="S154" s="270"/>
    </row>
    <row r="155" spans="1:19" ht="12.75">
      <c r="A155" s="277" t="s">
        <v>272</v>
      </c>
      <c r="B155" s="278">
        <v>7800</v>
      </c>
      <c r="C155" s="279">
        <v>7332</v>
      </c>
      <c r="D155" s="280">
        <v>6.382978723404255</v>
      </c>
      <c r="E155" s="278">
        <v>7800</v>
      </c>
      <c r="F155" s="279">
        <v>7332</v>
      </c>
      <c r="G155" s="280">
        <v>6.382978723404255</v>
      </c>
      <c r="H155" s="278"/>
      <c r="I155" s="279"/>
      <c r="J155" s="280"/>
      <c r="K155" s="278"/>
      <c r="L155" s="279"/>
      <c r="M155" s="280"/>
      <c r="N155" s="278"/>
      <c r="O155" s="279"/>
      <c r="P155" s="280"/>
      <c r="Q155" s="278"/>
      <c r="R155" s="279"/>
      <c r="S155" s="280"/>
    </row>
    <row r="156" spans="1:19" ht="12.75">
      <c r="A156" s="277" t="s">
        <v>273</v>
      </c>
      <c r="B156" s="278">
        <v>9231</v>
      </c>
      <c r="C156" s="279">
        <v>3626</v>
      </c>
      <c r="D156" s="280">
        <v>154.5780474351903</v>
      </c>
      <c r="E156" s="278">
        <v>9231</v>
      </c>
      <c r="F156" s="279">
        <v>3626</v>
      </c>
      <c r="G156" s="280">
        <v>154.5780474351903</v>
      </c>
      <c r="H156" s="278"/>
      <c r="I156" s="279"/>
      <c r="J156" s="280"/>
      <c r="K156" s="278"/>
      <c r="L156" s="279"/>
      <c r="M156" s="280"/>
      <c r="N156" s="278"/>
      <c r="O156" s="279"/>
      <c r="P156" s="280"/>
      <c r="Q156" s="278"/>
      <c r="R156" s="279"/>
      <c r="S156" s="280"/>
    </row>
    <row r="157" spans="1:19" ht="12.75">
      <c r="A157" s="277" t="s">
        <v>274</v>
      </c>
      <c r="B157" s="278">
        <v>3939</v>
      </c>
      <c r="C157" s="279">
        <v>4848</v>
      </c>
      <c r="D157" s="280">
        <v>-18.75</v>
      </c>
      <c r="E157" s="278">
        <v>3939</v>
      </c>
      <c r="F157" s="279">
        <v>4848</v>
      </c>
      <c r="G157" s="280">
        <v>-18.75</v>
      </c>
      <c r="H157" s="278"/>
      <c r="I157" s="279"/>
      <c r="J157" s="280"/>
      <c r="K157" s="278"/>
      <c r="L157" s="279"/>
      <c r="M157" s="280"/>
      <c r="N157" s="278"/>
      <c r="O157" s="279"/>
      <c r="P157" s="280"/>
      <c r="Q157" s="278"/>
      <c r="R157" s="279"/>
      <c r="S157" s="280"/>
    </row>
    <row r="158" spans="1:19" ht="12.75">
      <c r="A158" s="277" t="s">
        <v>275</v>
      </c>
      <c r="B158" s="278">
        <v>22923</v>
      </c>
      <c r="C158" s="279">
        <v>22097</v>
      </c>
      <c r="D158" s="280">
        <v>3.7380639905869573</v>
      </c>
      <c r="E158" s="278">
        <v>22923</v>
      </c>
      <c r="F158" s="279">
        <v>22097</v>
      </c>
      <c r="G158" s="280">
        <v>3.7380639905869573</v>
      </c>
      <c r="H158" s="278"/>
      <c r="I158" s="279"/>
      <c r="J158" s="280"/>
      <c r="K158" s="278"/>
      <c r="L158" s="279"/>
      <c r="M158" s="280"/>
      <c r="N158" s="278"/>
      <c r="O158" s="279"/>
      <c r="P158" s="280"/>
      <c r="Q158" s="278"/>
      <c r="R158" s="279"/>
      <c r="S158" s="280"/>
    </row>
    <row r="159" spans="1:19" ht="12.75">
      <c r="A159" s="277"/>
      <c r="B159" s="277"/>
      <c r="C159" s="294"/>
      <c r="D159" s="296"/>
      <c r="E159" s="277"/>
      <c r="F159" s="294"/>
      <c r="G159" s="296"/>
      <c r="H159" s="277"/>
      <c r="I159" s="294"/>
      <c r="J159" s="296"/>
      <c r="K159" s="277"/>
      <c r="L159" s="294"/>
      <c r="M159" s="296"/>
      <c r="N159" s="277"/>
      <c r="O159" s="294"/>
      <c r="P159" s="296"/>
      <c r="Q159" s="277"/>
      <c r="R159" s="294"/>
      <c r="S159" s="296"/>
    </row>
    <row r="160" spans="1:19" ht="12.75">
      <c r="A160" s="276" t="s">
        <v>276</v>
      </c>
      <c r="B160" s="268">
        <v>27005</v>
      </c>
      <c r="C160" s="269">
        <v>22242</v>
      </c>
      <c r="D160" s="270">
        <v>21.41444114737883</v>
      </c>
      <c r="E160" s="268">
        <v>27005</v>
      </c>
      <c r="F160" s="269">
        <v>22242</v>
      </c>
      <c r="G160" s="270">
        <v>21.41444114737883</v>
      </c>
      <c r="H160" s="268"/>
      <c r="I160" s="269"/>
      <c r="J160" s="270"/>
      <c r="K160" s="268"/>
      <c r="L160" s="269"/>
      <c r="M160" s="270"/>
      <c r="N160" s="268"/>
      <c r="O160" s="269"/>
      <c r="P160" s="270"/>
      <c r="Q160" s="268"/>
      <c r="R160" s="269"/>
      <c r="S160" s="270"/>
    </row>
    <row r="161" spans="1:19" ht="12.75">
      <c r="A161" s="277" t="s">
        <v>277</v>
      </c>
      <c r="B161" s="278">
        <v>1154</v>
      </c>
      <c r="C161" s="279">
        <v>820</v>
      </c>
      <c r="D161" s="280">
        <v>40.731707317073166</v>
      </c>
      <c r="E161" s="278">
        <v>1154</v>
      </c>
      <c r="F161" s="279">
        <v>820</v>
      </c>
      <c r="G161" s="280">
        <v>40.731707317073166</v>
      </c>
      <c r="H161" s="278"/>
      <c r="I161" s="279"/>
      <c r="J161" s="280"/>
      <c r="K161" s="278"/>
      <c r="L161" s="279"/>
      <c r="M161" s="280"/>
      <c r="N161" s="278"/>
      <c r="O161" s="279"/>
      <c r="P161" s="280"/>
      <c r="Q161" s="278"/>
      <c r="R161" s="279"/>
      <c r="S161" s="280"/>
    </row>
    <row r="162" spans="1:19" ht="12.75">
      <c r="A162" s="297" t="s">
        <v>278</v>
      </c>
      <c r="B162" s="278">
        <v>488</v>
      </c>
      <c r="C162" s="279">
        <v>610</v>
      </c>
      <c r="D162" s="280">
        <v>-20</v>
      </c>
      <c r="E162" s="278">
        <v>488</v>
      </c>
      <c r="F162" s="279">
        <v>610</v>
      </c>
      <c r="G162" s="280">
        <v>-20</v>
      </c>
      <c r="H162" s="278"/>
      <c r="I162" s="279"/>
      <c r="J162" s="280"/>
      <c r="K162" s="278"/>
      <c r="L162" s="279"/>
      <c r="M162" s="280"/>
      <c r="N162" s="278"/>
      <c r="O162" s="279"/>
      <c r="P162" s="280"/>
      <c r="Q162" s="278"/>
      <c r="R162" s="279"/>
      <c r="S162" s="280"/>
    </row>
    <row r="163" spans="1:19" ht="12.75">
      <c r="A163" s="298" t="s">
        <v>279</v>
      </c>
      <c r="B163" s="278">
        <v>10664</v>
      </c>
      <c r="C163" s="279">
        <v>10788</v>
      </c>
      <c r="D163" s="280">
        <v>-1.1494252873563218</v>
      </c>
      <c r="E163" s="278">
        <v>10664</v>
      </c>
      <c r="F163" s="279">
        <v>10788</v>
      </c>
      <c r="G163" s="280">
        <v>-1.1494252873563218</v>
      </c>
      <c r="H163" s="278"/>
      <c r="I163" s="279"/>
      <c r="J163" s="280"/>
      <c r="K163" s="278"/>
      <c r="L163" s="279"/>
      <c r="M163" s="280"/>
      <c r="N163" s="278"/>
      <c r="O163" s="279"/>
      <c r="P163" s="280"/>
      <c r="Q163" s="278"/>
      <c r="R163" s="279"/>
      <c r="S163" s="280"/>
    </row>
    <row r="164" spans="1:19" ht="12.75">
      <c r="A164" s="298" t="s">
        <v>280</v>
      </c>
      <c r="B164" s="278">
        <v>2015</v>
      </c>
      <c r="C164" s="279">
        <v>2170</v>
      </c>
      <c r="D164" s="280">
        <v>-7.142857142857142</v>
      </c>
      <c r="E164" s="278">
        <v>2015</v>
      </c>
      <c r="F164" s="279">
        <v>2170</v>
      </c>
      <c r="G164" s="280">
        <v>-7.142857142857142</v>
      </c>
      <c r="H164" s="278"/>
      <c r="I164" s="279"/>
      <c r="J164" s="280"/>
      <c r="K164" s="278"/>
      <c r="L164" s="279"/>
      <c r="M164" s="280"/>
      <c r="N164" s="278"/>
      <c r="O164" s="279"/>
      <c r="P164" s="280"/>
      <c r="Q164" s="278"/>
      <c r="R164" s="279"/>
      <c r="S164" s="280"/>
    </row>
    <row r="165" spans="1:19" ht="12.75">
      <c r="A165" s="277" t="s">
        <v>281</v>
      </c>
      <c r="B165" s="278">
        <v>7996</v>
      </c>
      <c r="C165" s="279">
        <v>3432</v>
      </c>
      <c r="D165" s="280">
        <v>132.983682983683</v>
      </c>
      <c r="E165" s="278">
        <v>7996</v>
      </c>
      <c r="F165" s="279">
        <v>3432</v>
      </c>
      <c r="G165" s="280">
        <v>132.983682983683</v>
      </c>
      <c r="H165" s="278"/>
      <c r="I165" s="279"/>
      <c r="J165" s="280"/>
      <c r="K165" s="278"/>
      <c r="L165" s="279"/>
      <c r="M165" s="280"/>
      <c r="N165" s="278"/>
      <c r="O165" s="279"/>
      <c r="P165" s="280"/>
      <c r="Q165" s="278"/>
      <c r="R165" s="279"/>
      <c r="S165" s="280"/>
    </row>
    <row r="166" spans="1:19" ht="12.75">
      <c r="A166" s="277" t="s">
        <v>282</v>
      </c>
      <c r="B166" s="278">
        <v>334</v>
      </c>
      <c r="C166" s="279">
        <v>656</v>
      </c>
      <c r="D166" s="280">
        <v>-49.08536585365854</v>
      </c>
      <c r="E166" s="278">
        <v>334</v>
      </c>
      <c r="F166" s="279">
        <v>656</v>
      </c>
      <c r="G166" s="280">
        <v>-49.08536585365854</v>
      </c>
      <c r="H166" s="278"/>
      <c r="I166" s="279"/>
      <c r="J166" s="280"/>
      <c r="K166" s="278"/>
      <c r="L166" s="279"/>
      <c r="M166" s="280"/>
      <c r="N166" s="278"/>
      <c r="O166" s="279"/>
      <c r="P166" s="280"/>
      <c r="Q166" s="278"/>
      <c r="R166" s="279"/>
      <c r="S166" s="280"/>
    </row>
    <row r="167" spans="1:19" ht="12.75">
      <c r="A167" s="277" t="s">
        <v>283</v>
      </c>
      <c r="B167" s="278">
        <v>2590</v>
      </c>
      <c r="C167" s="279">
        <v>2590</v>
      </c>
      <c r="D167" s="280">
        <v>0</v>
      </c>
      <c r="E167" s="278">
        <v>2590</v>
      </c>
      <c r="F167" s="279">
        <v>2590</v>
      </c>
      <c r="G167" s="280">
        <v>0</v>
      </c>
      <c r="H167" s="278"/>
      <c r="I167" s="279"/>
      <c r="J167" s="280"/>
      <c r="K167" s="278"/>
      <c r="L167" s="279"/>
      <c r="M167" s="280"/>
      <c r="N167" s="278"/>
      <c r="O167" s="279"/>
      <c r="P167" s="280"/>
      <c r="Q167" s="278"/>
      <c r="R167" s="279"/>
      <c r="S167" s="280"/>
    </row>
    <row r="168" spans="1:19" ht="13.5" thickBot="1">
      <c r="A168" s="299" t="s">
        <v>284</v>
      </c>
      <c r="B168" s="284">
        <v>1764</v>
      </c>
      <c r="C168" s="285">
        <v>1176</v>
      </c>
      <c r="D168" s="286">
        <v>50</v>
      </c>
      <c r="E168" s="284">
        <v>1764</v>
      </c>
      <c r="F168" s="285">
        <v>1176</v>
      </c>
      <c r="G168" s="286">
        <v>50</v>
      </c>
      <c r="H168" s="284"/>
      <c r="I168" s="285"/>
      <c r="J168" s="286"/>
      <c r="K168" s="284"/>
      <c r="L168" s="285"/>
      <c r="M168" s="286"/>
      <c r="N168" s="284"/>
      <c r="O168" s="285"/>
      <c r="P168" s="286"/>
      <c r="Q168" s="284"/>
      <c r="R168" s="285"/>
      <c r="S168" s="286"/>
    </row>
    <row r="169" spans="1:19" ht="12.75">
      <c r="A169" s="287" t="s">
        <v>251</v>
      </c>
      <c r="B169" s="300"/>
      <c r="C169" s="300"/>
      <c r="D169" s="301"/>
      <c r="E169" s="290"/>
      <c r="F169" s="290"/>
      <c r="G169" s="244"/>
      <c r="H169" s="244"/>
      <c r="I169" s="244"/>
      <c r="J169" s="244"/>
      <c r="K169" s="290"/>
      <c r="L169" s="290"/>
      <c r="M169" s="244"/>
      <c r="N169" s="244"/>
      <c r="O169" s="244"/>
      <c r="P169" s="244"/>
      <c r="Q169" s="244"/>
      <c r="R169" s="244"/>
      <c r="S169" s="244"/>
    </row>
  </sheetData>
  <sheetProtection/>
  <mergeCells count="32">
    <mergeCell ref="A1:S1"/>
    <mergeCell ref="A3:A4"/>
    <mergeCell ref="B3:D3"/>
    <mergeCell ref="E3:G3"/>
    <mergeCell ref="H3:J3"/>
    <mergeCell ref="K3:M3"/>
    <mergeCell ref="N3:P3"/>
    <mergeCell ref="Q3:S3"/>
    <mergeCell ref="A41:S41"/>
    <mergeCell ref="A42:A43"/>
    <mergeCell ref="B42:D42"/>
    <mergeCell ref="E42:G42"/>
    <mergeCell ref="H42:J42"/>
    <mergeCell ref="K42:M42"/>
    <mergeCell ref="N42:P42"/>
    <mergeCell ref="Q42:S42"/>
    <mergeCell ref="A87:S87"/>
    <mergeCell ref="A88:A89"/>
    <mergeCell ref="B88:D88"/>
    <mergeCell ref="E88:G88"/>
    <mergeCell ref="H88:J88"/>
    <mergeCell ref="K88:M88"/>
    <mergeCell ref="N88:P88"/>
    <mergeCell ref="Q88:S88"/>
    <mergeCell ref="A126:S126"/>
    <mergeCell ref="A127:A128"/>
    <mergeCell ref="B127:D127"/>
    <mergeCell ref="E127:G127"/>
    <mergeCell ref="H127:J127"/>
    <mergeCell ref="K127:M127"/>
    <mergeCell ref="N127:P127"/>
    <mergeCell ref="Q127:S127"/>
  </mergeCells>
  <printOptions/>
  <pageMargins left="0.7" right="0.7" top="0.75" bottom="0.75" header="0.3" footer="0.3"/>
  <pageSetup orientation="landscape" scale="76" r:id="rId1"/>
  <rowBreaks count="3" manualBreakCount="3">
    <brk id="39" max="255" man="1"/>
    <brk id="8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Liu</dc:creator>
  <cp:keywords/>
  <dc:description/>
  <cp:lastModifiedBy>Paul Oshiro</cp:lastModifiedBy>
  <cp:lastPrinted>2015-02-21T00:03:29Z</cp:lastPrinted>
  <dcterms:created xsi:type="dcterms:W3CDTF">2015-02-19T18:30:40Z</dcterms:created>
  <dcterms:modified xsi:type="dcterms:W3CDTF">2015-02-27T00:27:12Z</dcterms:modified>
  <cp:category/>
  <cp:version/>
  <cp:contentType/>
  <cp:contentStatus/>
</cp:coreProperties>
</file>